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gastechnologyinstitute492-my.sharepoint.com/personal/dchandler_gti_energy/Documents/Documents/RAISE National Policy Research/Final Datasets/"/>
    </mc:Choice>
  </mc:AlternateContent>
  <xr:revisionPtr revIDLastSave="190" documentId="8_{96CB704E-923B-42FA-B661-1919D6825C7A}" xr6:coauthVersionLast="47" xr6:coauthVersionMax="47" xr10:uidLastSave="{4257BB14-8673-4A24-9252-F53958F65CC5}"/>
  <bookViews>
    <workbookView xWindow="57480" yWindow="-9600" windowWidth="29040" windowHeight="15720" activeTab="6" xr2:uid="{00000000-000D-0000-FFFF-FFFF00000000}"/>
  </bookViews>
  <sheets>
    <sheet name="Legal Notice" sheetId="9" r:id="rId1"/>
    <sheet name="Research Framework" sheetId="7" r:id="rId2"/>
    <sheet name="Methodology" sheetId="8" r:id="rId3"/>
    <sheet name="National Policy Dataset" sheetId="1" r:id="rId4"/>
    <sheet name="Matrices" sheetId="2" r:id="rId5"/>
    <sheet name="Rating Calculations" sheetId="4" r:id="rId6"/>
    <sheet name="References" sheetId="5" r:id="rId7"/>
  </sheets>
  <definedNames>
    <definedName name="_xlnm._FilterDatabase" localSheetId="3" hidden="1">'National Policy Dataset'!$A$2:$AF$2000</definedName>
    <definedName name="_xlnm._FilterDatabase" localSheetId="5" hidden="1">'Rating Calculations'!$A$2:$K$101</definedName>
    <definedName name="_xlnm.Print_Area" localSheetId="4">Matrices!$O$6:$T$35</definedName>
    <definedName name="_xlnm.Print_Area" localSheetId="2">Methodology!$A$1:$H$2</definedName>
    <definedName name="_xlnm.Print_Area" localSheetId="5">'Rating Calculations'!$A$1:$K$101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1991" i="1" l="1"/>
  <c r="M1991" i="1"/>
  <c r="N1991" i="1"/>
  <c r="O1991" i="1"/>
  <c r="P1991" i="1"/>
  <c r="Q1991" i="1"/>
  <c r="R1991" i="1"/>
  <c r="S1991" i="1"/>
  <c r="T1991" i="1"/>
  <c r="U1991" i="1"/>
  <c r="V1991" i="1"/>
  <c r="W1991" i="1"/>
  <c r="X1991" i="1"/>
  <c r="Y1991" i="1"/>
  <c r="Z1991" i="1"/>
  <c r="AA1991" i="1"/>
  <c r="AB1991" i="1"/>
  <c r="AC1991" i="1"/>
  <c r="AD1991" i="1"/>
  <c r="AE1991" i="1"/>
  <c r="AF1991" i="1"/>
  <c r="L1992" i="1"/>
  <c r="M1992" i="1"/>
  <c r="N1992" i="1"/>
  <c r="O1992" i="1"/>
  <c r="P1992" i="1"/>
  <c r="Q1992" i="1"/>
  <c r="R1992" i="1"/>
  <c r="S1992" i="1"/>
  <c r="T1992" i="1"/>
  <c r="U1992" i="1"/>
  <c r="V1992" i="1"/>
  <c r="W1992" i="1"/>
  <c r="X1992" i="1"/>
  <c r="Y1992" i="1"/>
  <c r="Z1992" i="1"/>
  <c r="AA1992" i="1"/>
  <c r="AB1992" i="1"/>
  <c r="AC1992" i="1"/>
  <c r="AD1992" i="1"/>
  <c r="AE1992" i="1"/>
  <c r="AF1992" i="1"/>
  <c r="L1993" i="1"/>
  <c r="M1993" i="1"/>
  <c r="N1993" i="1"/>
  <c r="O1993" i="1"/>
  <c r="P1993" i="1"/>
  <c r="Q1993" i="1"/>
  <c r="R1993" i="1"/>
  <c r="S1993" i="1"/>
  <c r="T1993" i="1"/>
  <c r="U1993" i="1"/>
  <c r="V1993" i="1"/>
  <c r="W1993" i="1"/>
  <c r="X1993" i="1"/>
  <c r="Y1993" i="1"/>
  <c r="Z1993" i="1"/>
  <c r="AA1993" i="1"/>
  <c r="AB1993" i="1"/>
  <c r="AC1993" i="1"/>
  <c r="AD1993" i="1"/>
  <c r="AE1993" i="1"/>
  <c r="AF1993" i="1"/>
  <c r="L1994" i="1"/>
  <c r="M1994" i="1"/>
  <c r="N1994" i="1"/>
  <c r="O1994" i="1"/>
  <c r="P1994" i="1"/>
  <c r="Q1994" i="1"/>
  <c r="R1994" i="1"/>
  <c r="S1994" i="1"/>
  <c r="T1994" i="1"/>
  <c r="U1994" i="1"/>
  <c r="V1994" i="1"/>
  <c r="W1994" i="1"/>
  <c r="X1994" i="1"/>
  <c r="Y1994" i="1"/>
  <c r="Z1994" i="1"/>
  <c r="AA1994" i="1"/>
  <c r="AB1994" i="1"/>
  <c r="AC1994" i="1"/>
  <c r="AD1994" i="1"/>
  <c r="AE1994" i="1"/>
  <c r="AF1994" i="1"/>
  <c r="L1995" i="1"/>
  <c r="M1995" i="1"/>
  <c r="N1995" i="1"/>
  <c r="O1995" i="1"/>
  <c r="P1995" i="1"/>
  <c r="Q1995" i="1"/>
  <c r="R1995" i="1"/>
  <c r="S1995" i="1"/>
  <c r="T1995" i="1"/>
  <c r="U1995" i="1"/>
  <c r="V1995" i="1"/>
  <c r="W1995" i="1"/>
  <c r="X1995" i="1"/>
  <c r="Y1995" i="1"/>
  <c r="Z1995" i="1"/>
  <c r="AA1995" i="1"/>
  <c r="AB1995" i="1"/>
  <c r="AC1995" i="1"/>
  <c r="AD1995" i="1"/>
  <c r="AE1995" i="1"/>
  <c r="AF1995" i="1"/>
  <c r="L1996" i="1"/>
  <c r="M1996" i="1"/>
  <c r="N1996" i="1"/>
  <c r="O1996" i="1"/>
  <c r="P1996" i="1"/>
  <c r="Q1996" i="1"/>
  <c r="R1996" i="1"/>
  <c r="S1996" i="1"/>
  <c r="T1996" i="1"/>
  <c r="U1996" i="1"/>
  <c r="V1996" i="1"/>
  <c r="W1996" i="1"/>
  <c r="X1996" i="1"/>
  <c r="Y1996" i="1"/>
  <c r="Z1996" i="1"/>
  <c r="AA1996" i="1"/>
  <c r="AB1996" i="1"/>
  <c r="AC1996" i="1"/>
  <c r="AD1996" i="1"/>
  <c r="AE1996" i="1"/>
  <c r="AF1996" i="1"/>
  <c r="L1997" i="1"/>
  <c r="M1997" i="1"/>
  <c r="N1997" i="1"/>
  <c r="O1997" i="1"/>
  <c r="P1997" i="1"/>
  <c r="Q1997" i="1"/>
  <c r="R1997" i="1"/>
  <c r="S1997" i="1"/>
  <c r="T1997" i="1"/>
  <c r="U1997" i="1"/>
  <c r="V1997" i="1"/>
  <c r="W1997" i="1"/>
  <c r="X1997" i="1"/>
  <c r="Y1997" i="1"/>
  <c r="Z1997" i="1"/>
  <c r="AA1997" i="1"/>
  <c r="AB1997" i="1"/>
  <c r="AC1997" i="1"/>
  <c r="AD1997" i="1"/>
  <c r="AE1997" i="1"/>
  <c r="AF1997" i="1"/>
  <c r="L1998" i="1"/>
  <c r="M1998" i="1"/>
  <c r="N1998" i="1"/>
  <c r="O1998" i="1"/>
  <c r="P1998" i="1"/>
  <c r="Q1998" i="1"/>
  <c r="R1998" i="1"/>
  <c r="S1998" i="1"/>
  <c r="T1998" i="1"/>
  <c r="U1998" i="1"/>
  <c r="V1998" i="1"/>
  <c r="W1998" i="1"/>
  <c r="X1998" i="1"/>
  <c r="Y1998" i="1"/>
  <c r="Z1998" i="1"/>
  <c r="AA1998" i="1"/>
  <c r="AB1998" i="1"/>
  <c r="AC1998" i="1"/>
  <c r="AD1998" i="1"/>
  <c r="AE1998" i="1"/>
  <c r="AF1998" i="1"/>
  <c r="L1999" i="1"/>
  <c r="M1999" i="1"/>
  <c r="N1999" i="1"/>
  <c r="O1999" i="1"/>
  <c r="P1999" i="1"/>
  <c r="Q1999" i="1"/>
  <c r="R1999" i="1"/>
  <c r="S1999" i="1"/>
  <c r="T1999" i="1"/>
  <c r="U1999" i="1"/>
  <c r="V1999" i="1"/>
  <c r="W1999" i="1"/>
  <c r="X1999" i="1"/>
  <c r="Y1999" i="1"/>
  <c r="Z1999" i="1"/>
  <c r="AA1999" i="1"/>
  <c r="AB1999" i="1"/>
  <c r="AC1999" i="1"/>
  <c r="AD1999" i="1"/>
  <c r="AE1999" i="1"/>
  <c r="AF1999" i="1"/>
  <c r="L2000" i="1"/>
  <c r="M2000" i="1"/>
  <c r="N2000" i="1"/>
  <c r="O2000" i="1"/>
  <c r="P2000" i="1"/>
  <c r="Q2000" i="1"/>
  <c r="R2000" i="1"/>
  <c r="S2000" i="1"/>
  <c r="T2000" i="1"/>
  <c r="U2000" i="1"/>
  <c r="V2000" i="1"/>
  <c r="W2000" i="1"/>
  <c r="X2000" i="1"/>
  <c r="Y2000" i="1"/>
  <c r="Z2000" i="1"/>
  <c r="AA2000" i="1"/>
  <c r="AB2000" i="1"/>
  <c r="AC2000" i="1"/>
  <c r="AD2000" i="1"/>
  <c r="AE2000" i="1"/>
  <c r="AF2000" i="1"/>
  <c r="L1920" i="1"/>
  <c r="M1920" i="1"/>
  <c r="N1920" i="1"/>
  <c r="O1920" i="1"/>
  <c r="P1920" i="1"/>
  <c r="Q1920" i="1"/>
  <c r="R1920" i="1"/>
  <c r="S1920" i="1"/>
  <c r="T1920" i="1"/>
  <c r="U1920" i="1"/>
  <c r="V1920" i="1"/>
  <c r="W1920" i="1"/>
  <c r="X1920" i="1"/>
  <c r="Y1920" i="1"/>
  <c r="Z1920" i="1"/>
  <c r="AA1920" i="1"/>
  <c r="AB1920" i="1"/>
  <c r="AC1920" i="1"/>
  <c r="AD1920" i="1"/>
  <c r="AE1920" i="1"/>
  <c r="AF1920" i="1"/>
  <c r="L1921" i="1"/>
  <c r="M1921" i="1"/>
  <c r="N1921" i="1"/>
  <c r="O1921" i="1"/>
  <c r="P1921" i="1"/>
  <c r="Q1921" i="1"/>
  <c r="R1921" i="1"/>
  <c r="S1921" i="1"/>
  <c r="T1921" i="1"/>
  <c r="U1921" i="1"/>
  <c r="V1921" i="1"/>
  <c r="W1921" i="1"/>
  <c r="X1921" i="1"/>
  <c r="Y1921" i="1"/>
  <c r="Z1921" i="1"/>
  <c r="AA1921" i="1"/>
  <c r="AB1921" i="1"/>
  <c r="AC1921" i="1"/>
  <c r="AD1921" i="1"/>
  <c r="AE1921" i="1"/>
  <c r="AF1921" i="1"/>
  <c r="L1922" i="1"/>
  <c r="M1922" i="1"/>
  <c r="N1922" i="1"/>
  <c r="O1922" i="1"/>
  <c r="P1922" i="1"/>
  <c r="Q1922" i="1"/>
  <c r="R1922" i="1"/>
  <c r="S1922" i="1"/>
  <c r="T1922" i="1"/>
  <c r="U1922" i="1"/>
  <c r="V1922" i="1"/>
  <c r="W1922" i="1"/>
  <c r="X1922" i="1"/>
  <c r="Y1922" i="1"/>
  <c r="Z1922" i="1"/>
  <c r="AA1922" i="1"/>
  <c r="AB1922" i="1"/>
  <c r="AC1922" i="1"/>
  <c r="AD1922" i="1"/>
  <c r="AE1922" i="1"/>
  <c r="AF1922" i="1"/>
  <c r="L1923" i="1"/>
  <c r="M1923" i="1"/>
  <c r="N1923" i="1"/>
  <c r="O1923" i="1"/>
  <c r="P1923" i="1"/>
  <c r="Q1923" i="1"/>
  <c r="R1923" i="1"/>
  <c r="S1923" i="1"/>
  <c r="T1923" i="1"/>
  <c r="U1923" i="1"/>
  <c r="V1923" i="1"/>
  <c r="W1923" i="1"/>
  <c r="X1923" i="1"/>
  <c r="Y1923" i="1"/>
  <c r="Z1923" i="1"/>
  <c r="AA1923" i="1"/>
  <c r="AB1923" i="1"/>
  <c r="AC1923" i="1"/>
  <c r="AD1923" i="1"/>
  <c r="AE1923" i="1"/>
  <c r="AF1923" i="1"/>
  <c r="L1924" i="1"/>
  <c r="M1924" i="1"/>
  <c r="N1924" i="1"/>
  <c r="O1924" i="1"/>
  <c r="P1924" i="1"/>
  <c r="Q1924" i="1"/>
  <c r="R1924" i="1"/>
  <c r="S1924" i="1"/>
  <c r="T1924" i="1"/>
  <c r="U1924" i="1"/>
  <c r="V1924" i="1"/>
  <c r="W1924" i="1"/>
  <c r="X1924" i="1"/>
  <c r="Y1924" i="1"/>
  <c r="Z1924" i="1"/>
  <c r="AA1924" i="1"/>
  <c r="AB1924" i="1"/>
  <c r="AC1924" i="1"/>
  <c r="AD1924" i="1"/>
  <c r="AE1924" i="1"/>
  <c r="AF1924" i="1"/>
  <c r="L1925" i="1"/>
  <c r="M1925" i="1"/>
  <c r="N1925" i="1"/>
  <c r="O1925" i="1"/>
  <c r="P1925" i="1"/>
  <c r="Q1925" i="1"/>
  <c r="R1925" i="1"/>
  <c r="S1925" i="1"/>
  <c r="T1925" i="1"/>
  <c r="U1925" i="1"/>
  <c r="V1925" i="1"/>
  <c r="W1925" i="1"/>
  <c r="X1925" i="1"/>
  <c r="Y1925" i="1"/>
  <c r="Z1925" i="1"/>
  <c r="AA1925" i="1"/>
  <c r="AB1925" i="1"/>
  <c r="AC1925" i="1"/>
  <c r="AD1925" i="1"/>
  <c r="AE1925" i="1"/>
  <c r="AF1925" i="1"/>
  <c r="L1926" i="1"/>
  <c r="M1926" i="1"/>
  <c r="N1926" i="1"/>
  <c r="O1926" i="1"/>
  <c r="P1926" i="1"/>
  <c r="Q1926" i="1"/>
  <c r="R1926" i="1"/>
  <c r="S1926" i="1"/>
  <c r="T1926" i="1"/>
  <c r="U1926" i="1"/>
  <c r="V1926" i="1"/>
  <c r="W1926" i="1"/>
  <c r="X1926" i="1"/>
  <c r="Y1926" i="1"/>
  <c r="Z1926" i="1"/>
  <c r="AA1926" i="1"/>
  <c r="AB1926" i="1"/>
  <c r="AC1926" i="1"/>
  <c r="AD1926" i="1"/>
  <c r="AE1926" i="1"/>
  <c r="AF1926" i="1"/>
  <c r="L1927" i="1"/>
  <c r="M1927" i="1"/>
  <c r="N1927" i="1"/>
  <c r="O1927" i="1"/>
  <c r="P1927" i="1"/>
  <c r="Q1927" i="1"/>
  <c r="R1927" i="1"/>
  <c r="S1927" i="1"/>
  <c r="T1927" i="1"/>
  <c r="U1927" i="1"/>
  <c r="V1927" i="1"/>
  <c r="W1927" i="1"/>
  <c r="X1927" i="1"/>
  <c r="Y1927" i="1"/>
  <c r="Z1927" i="1"/>
  <c r="AA1927" i="1"/>
  <c r="AB1927" i="1"/>
  <c r="AC1927" i="1"/>
  <c r="AD1927" i="1"/>
  <c r="AE1927" i="1"/>
  <c r="AF1927" i="1"/>
  <c r="L1928" i="1"/>
  <c r="M1928" i="1"/>
  <c r="N1928" i="1"/>
  <c r="O1928" i="1"/>
  <c r="P1928" i="1"/>
  <c r="Q1928" i="1"/>
  <c r="R1928" i="1"/>
  <c r="S1928" i="1"/>
  <c r="T1928" i="1"/>
  <c r="U1928" i="1"/>
  <c r="V1928" i="1"/>
  <c r="W1928" i="1"/>
  <c r="X1928" i="1"/>
  <c r="Y1928" i="1"/>
  <c r="Z1928" i="1"/>
  <c r="AA1928" i="1"/>
  <c r="AB1928" i="1"/>
  <c r="AC1928" i="1"/>
  <c r="AD1928" i="1"/>
  <c r="AE1928" i="1"/>
  <c r="AF1928" i="1"/>
  <c r="L1929" i="1"/>
  <c r="M1929" i="1"/>
  <c r="N1929" i="1"/>
  <c r="O1929" i="1"/>
  <c r="P1929" i="1"/>
  <c r="Q1929" i="1"/>
  <c r="R1929" i="1"/>
  <c r="S1929" i="1"/>
  <c r="T1929" i="1"/>
  <c r="U1929" i="1"/>
  <c r="V1929" i="1"/>
  <c r="W1929" i="1"/>
  <c r="X1929" i="1"/>
  <c r="Y1929" i="1"/>
  <c r="Z1929" i="1"/>
  <c r="AA1929" i="1"/>
  <c r="AB1929" i="1"/>
  <c r="AC1929" i="1"/>
  <c r="AD1929" i="1"/>
  <c r="AE1929" i="1"/>
  <c r="AF1929" i="1"/>
  <c r="L1930" i="1"/>
  <c r="M1930" i="1"/>
  <c r="N1930" i="1"/>
  <c r="O1930" i="1"/>
  <c r="P1930" i="1"/>
  <c r="Q1930" i="1"/>
  <c r="R1930" i="1"/>
  <c r="S1930" i="1"/>
  <c r="T1930" i="1"/>
  <c r="U1930" i="1"/>
  <c r="V1930" i="1"/>
  <c r="W1930" i="1"/>
  <c r="X1930" i="1"/>
  <c r="Y1930" i="1"/>
  <c r="Z1930" i="1"/>
  <c r="AA1930" i="1"/>
  <c r="AB1930" i="1"/>
  <c r="AC1930" i="1"/>
  <c r="AD1930" i="1"/>
  <c r="AE1930" i="1"/>
  <c r="AF1930" i="1"/>
  <c r="L1931" i="1"/>
  <c r="M1931" i="1"/>
  <c r="N1931" i="1"/>
  <c r="O1931" i="1"/>
  <c r="P1931" i="1"/>
  <c r="Q1931" i="1"/>
  <c r="R1931" i="1"/>
  <c r="S1931" i="1"/>
  <c r="T1931" i="1"/>
  <c r="U1931" i="1"/>
  <c r="V1931" i="1"/>
  <c r="W1931" i="1"/>
  <c r="X1931" i="1"/>
  <c r="Y1931" i="1"/>
  <c r="Z1931" i="1"/>
  <c r="AA1931" i="1"/>
  <c r="AB1931" i="1"/>
  <c r="AC1931" i="1"/>
  <c r="AD1931" i="1"/>
  <c r="AE1931" i="1"/>
  <c r="AF1931" i="1"/>
  <c r="L1932" i="1"/>
  <c r="M1932" i="1"/>
  <c r="N1932" i="1"/>
  <c r="O1932" i="1"/>
  <c r="P1932" i="1"/>
  <c r="Q1932" i="1"/>
  <c r="R1932" i="1"/>
  <c r="S1932" i="1"/>
  <c r="T1932" i="1"/>
  <c r="U1932" i="1"/>
  <c r="V1932" i="1"/>
  <c r="W1932" i="1"/>
  <c r="X1932" i="1"/>
  <c r="Y1932" i="1"/>
  <c r="Z1932" i="1"/>
  <c r="AA1932" i="1"/>
  <c r="AB1932" i="1"/>
  <c r="AC1932" i="1"/>
  <c r="AD1932" i="1"/>
  <c r="AE1932" i="1"/>
  <c r="AF1932" i="1"/>
  <c r="L1933" i="1"/>
  <c r="M1933" i="1"/>
  <c r="N1933" i="1"/>
  <c r="O1933" i="1"/>
  <c r="P1933" i="1"/>
  <c r="Q1933" i="1"/>
  <c r="R1933" i="1"/>
  <c r="S1933" i="1"/>
  <c r="T1933" i="1"/>
  <c r="U1933" i="1"/>
  <c r="V1933" i="1"/>
  <c r="W1933" i="1"/>
  <c r="X1933" i="1"/>
  <c r="Y1933" i="1"/>
  <c r="Z1933" i="1"/>
  <c r="AA1933" i="1"/>
  <c r="AB1933" i="1"/>
  <c r="AC1933" i="1"/>
  <c r="AD1933" i="1"/>
  <c r="AE1933" i="1"/>
  <c r="AF1933" i="1"/>
  <c r="L1934" i="1"/>
  <c r="M1934" i="1"/>
  <c r="N1934" i="1"/>
  <c r="O1934" i="1"/>
  <c r="P1934" i="1"/>
  <c r="Q1934" i="1"/>
  <c r="R1934" i="1"/>
  <c r="S1934" i="1"/>
  <c r="T1934" i="1"/>
  <c r="U1934" i="1"/>
  <c r="V1934" i="1"/>
  <c r="W1934" i="1"/>
  <c r="X1934" i="1"/>
  <c r="Y1934" i="1"/>
  <c r="Z1934" i="1"/>
  <c r="AA1934" i="1"/>
  <c r="AB1934" i="1"/>
  <c r="AC1934" i="1"/>
  <c r="AD1934" i="1"/>
  <c r="AE1934" i="1"/>
  <c r="AF1934" i="1"/>
  <c r="L1935" i="1"/>
  <c r="M1935" i="1"/>
  <c r="N1935" i="1"/>
  <c r="O1935" i="1"/>
  <c r="P1935" i="1"/>
  <c r="Q1935" i="1"/>
  <c r="R1935" i="1"/>
  <c r="S1935" i="1"/>
  <c r="T1935" i="1"/>
  <c r="U1935" i="1"/>
  <c r="V1935" i="1"/>
  <c r="W1935" i="1"/>
  <c r="X1935" i="1"/>
  <c r="Y1935" i="1"/>
  <c r="Z1935" i="1"/>
  <c r="AA1935" i="1"/>
  <c r="AB1935" i="1"/>
  <c r="AC1935" i="1"/>
  <c r="AD1935" i="1"/>
  <c r="AE1935" i="1"/>
  <c r="AF1935" i="1"/>
  <c r="L1936" i="1"/>
  <c r="M1936" i="1"/>
  <c r="N1936" i="1"/>
  <c r="O1936" i="1"/>
  <c r="P1936" i="1"/>
  <c r="Q1936" i="1"/>
  <c r="R1936" i="1"/>
  <c r="S1936" i="1"/>
  <c r="T1936" i="1"/>
  <c r="U1936" i="1"/>
  <c r="V1936" i="1"/>
  <c r="W1936" i="1"/>
  <c r="X1936" i="1"/>
  <c r="Y1936" i="1"/>
  <c r="Z1936" i="1"/>
  <c r="AA1936" i="1"/>
  <c r="AB1936" i="1"/>
  <c r="AC1936" i="1"/>
  <c r="AD1936" i="1"/>
  <c r="AE1936" i="1"/>
  <c r="AF1936" i="1"/>
  <c r="L1937" i="1"/>
  <c r="M1937" i="1"/>
  <c r="N1937" i="1"/>
  <c r="O1937" i="1"/>
  <c r="P1937" i="1"/>
  <c r="Q1937" i="1"/>
  <c r="R1937" i="1"/>
  <c r="S1937" i="1"/>
  <c r="T1937" i="1"/>
  <c r="U1937" i="1"/>
  <c r="V1937" i="1"/>
  <c r="W1937" i="1"/>
  <c r="X1937" i="1"/>
  <c r="Y1937" i="1"/>
  <c r="Z1937" i="1"/>
  <c r="AA1937" i="1"/>
  <c r="AB1937" i="1"/>
  <c r="AC1937" i="1"/>
  <c r="AD1937" i="1"/>
  <c r="AE1937" i="1"/>
  <c r="AF1937" i="1"/>
  <c r="L1938" i="1"/>
  <c r="M1938" i="1"/>
  <c r="N1938" i="1"/>
  <c r="O1938" i="1"/>
  <c r="P1938" i="1"/>
  <c r="Q1938" i="1"/>
  <c r="R1938" i="1"/>
  <c r="S1938" i="1"/>
  <c r="T1938" i="1"/>
  <c r="U1938" i="1"/>
  <c r="V1938" i="1"/>
  <c r="W1938" i="1"/>
  <c r="X1938" i="1"/>
  <c r="Y1938" i="1"/>
  <c r="Z1938" i="1"/>
  <c r="AA1938" i="1"/>
  <c r="AB1938" i="1"/>
  <c r="AC1938" i="1"/>
  <c r="AD1938" i="1"/>
  <c r="AE1938" i="1"/>
  <c r="AF1938" i="1"/>
  <c r="L1939" i="1"/>
  <c r="M1939" i="1"/>
  <c r="N1939" i="1"/>
  <c r="O1939" i="1"/>
  <c r="P1939" i="1"/>
  <c r="Q1939" i="1"/>
  <c r="R1939" i="1"/>
  <c r="S1939" i="1"/>
  <c r="T1939" i="1"/>
  <c r="U1939" i="1"/>
  <c r="V1939" i="1"/>
  <c r="W1939" i="1"/>
  <c r="X1939" i="1"/>
  <c r="Y1939" i="1"/>
  <c r="Z1939" i="1"/>
  <c r="AA1939" i="1"/>
  <c r="AB1939" i="1"/>
  <c r="AC1939" i="1"/>
  <c r="AD1939" i="1"/>
  <c r="AE1939" i="1"/>
  <c r="AF1939" i="1"/>
  <c r="L1940" i="1"/>
  <c r="M1940" i="1"/>
  <c r="N1940" i="1"/>
  <c r="O1940" i="1"/>
  <c r="P1940" i="1"/>
  <c r="Q1940" i="1"/>
  <c r="R1940" i="1"/>
  <c r="S1940" i="1"/>
  <c r="T1940" i="1"/>
  <c r="U1940" i="1"/>
  <c r="V1940" i="1"/>
  <c r="W1940" i="1"/>
  <c r="X1940" i="1"/>
  <c r="Y1940" i="1"/>
  <c r="Z1940" i="1"/>
  <c r="AA1940" i="1"/>
  <c r="AB1940" i="1"/>
  <c r="AC1940" i="1"/>
  <c r="AD1940" i="1"/>
  <c r="AE1940" i="1"/>
  <c r="AF1940" i="1"/>
  <c r="L1941" i="1"/>
  <c r="M1941" i="1"/>
  <c r="N1941" i="1"/>
  <c r="O1941" i="1"/>
  <c r="P1941" i="1"/>
  <c r="Q1941" i="1"/>
  <c r="R1941" i="1"/>
  <c r="S1941" i="1"/>
  <c r="T1941" i="1"/>
  <c r="U1941" i="1"/>
  <c r="V1941" i="1"/>
  <c r="W1941" i="1"/>
  <c r="X1941" i="1"/>
  <c r="Y1941" i="1"/>
  <c r="Z1941" i="1"/>
  <c r="AA1941" i="1"/>
  <c r="AB1941" i="1"/>
  <c r="AC1941" i="1"/>
  <c r="AD1941" i="1"/>
  <c r="AE1941" i="1"/>
  <c r="AF1941" i="1"/>
  <c r="L1942" i="1"/>
  <c r="M1942" i="1"/>
  <c r="N1942" i="1"/>
  <c r="O1942" i="1"/>
  <c r="P1942" i="1"/>
  <c r="Q1942" i="1"/>
  <c r="R1942" i="1"/>
  <c r="S1942" i="1"/>
  <c r="T1942" i="1"/>
  <c r="U1942" i="1"/>
  <c r="V1942" i="1"/>
  <c r="W1942" i="1"/>
  <c r="X1942" i="1"/>
  <c r="Y1942" i="1"/>
  <c r="Z1942" i="1"/>
  <c r="AA1942" i="1"/>
  <c r="AB1942" i="1"/>
  <c r="AC1942" i="1"/>
  <c r="AD1942" i="1"/>
  <c r="AE1942" i="1"/>
  <c r="AF1942" i="1"/>
  <c r="L1943" i="1"/>
  <c r="M1943" i="1"/>
  <c r="N1943" i="1"/>
  <c r="O1943" i="1"/>
  <c r="P1943" i="1"/>
  <c r="Q1943" i="1"/>
  <c r="R1943" i="1"/>
  <c r="S1943" i="1"/>
  <c r="T1943" i="1"/>
  <c r="U1943" i="1"/>
  <c r="V1943" i="1"/>
  <c r="W1943" i="1"/>
  <c r="X1943" i="1"/>
  <c r="Y1943" i="1"/>
  <c r="Z1943" i="1"/>
  <c r="AA1943" i="1"/>
  <c r="AB1943" i="1"/>
  <c r="AC1943" i="1"/>
  <c r="AD1943" i="1"/>
  <c r="AE1943" i="1"/>
  <c r="AF1943" i="1"/>
  <c r="L1944" i="1"/>
  <c r="M1944" i="1"/>
  <c r="N1944" i="1"/>
  <c r="O1944" i="1"/>
  <c r="P1944" i="1"/>
  <c r="Q1944" i="1"/>
  <c r="R1944" i="1"/>
  <c r="S1944" i="1"/>
  <c r="T1944" i="1"/>
  <c r="U1944" i="1"/>
  <c r="V1944" i="1"/>
  <c r="W1944" i="1"/>
  <c r="X1944" i="1"/>
  <c r="Y1944" i="1"/>
  <c r="Z1944" i="1"/>
  <c r="AA1944" i="1"/>
  <c r="AB1944" i="1"/>
  <c r="AC1944" i="1"/>
  <c r="AD1944" i="1"/>
  <c r="AE1944" i="1"/>
  <c r="AF1944" i="1"/>
  <c r="L1945" i="1"/>
  <c r="M1945" i="1"/>
  <c r="N1945" i="1"/>
  <c r="O1945" i="1"/>
  <c r="P1945" i="1"/>
  <c r="Q1945" i="1"/>
  <c r="R1945" i="1"/>
  <c r="S1945" i="1"/>
  <c r="T1945" i="1"/>
  <c r="U1945" i="1"/>
  <c r="V1945" i="1"/>
  <c r="W1945" i="1"/>
  <c r="X1945" i="1"/>
  <c r="Y1945" i="1"/>
  <c r="Z1945" i="1"/>
  <c r="AA1945" i="1"/>
  <c r="AB1945" i="1"/>
  <c r="AC1945" i="1"/>
  <c r="AD1945" i="1"/>
  <c r="AE1945" i="1"/>
  <c r="AF1945" i="1"/>
  <c r="L1946" i="1"/>
  <c r="M1946" i="1"/>
  <c r="N1946" i="1"/>
  <c r="O1946" i="1"/>
  <c r="P1946" i="1"/>
  <c r="Q1946" i="1"/>
  <c r="R1946" i="1"/>
  <c r="S1946" i="1"/>
  <c r="T1946" i="1"/>
  <c r="U1946" i="1"/>
  <c r="V1946" i="1"/>
  <c r="W1946" i="1"/>
  <c r="X1946" i="1"/>
  <c r="Y1946" i="1"/>
  <c r="Z1946" i="1"/>
  <c r="AA1946" i="1"/>
  <c r="AB1946" i="1"/>
  <c r="AC1946" i="1"/>
  <c r="AD1946" i="1"/>
  <c r="AE1946" i="1"/>
  <c r="AF1946" i="1"/>
  <c r="L1947" i="1"/>
  <c r="M1947" i="1"/>
  <c r="N1947" i="1"/>
  <c r="O1947" i="1"/>
  <c r="P1947" i="1"/>
  <c r="Q1947" i="1"/>
  <c r="R1947" i="1"/>
  <c r="S1947" i="1"/>
  <c r="T1947" i="1"/>
  <c r="U1947" i="1"/>
  <c r="V1947" i="1"/>
  <c r="W1947" i="1"/>
  <c r="X1947" i="1"/>
  <c r="Y1947" i="1"/>
  <c r="Z1947" i="1"/>
  <c r="AA1947" i="1"/>
  <c r="AB1947" i="1"/>
  <c r="AC1947" i="1"/>
  <c r="AD1947" i="1"/>
  <c r="AE1947" i="1"/>
  <c r="AF1947" i="1"/>
  <c r="L1948" i="1"/>
  <c r="M1948" i="1"/>
  <c r="N1948" i="1"/>
  <c r="O1948" i="1"/>
  <c r="P1948" i="1"/>
  <c r="Q1948" i="1"/>
  <c r="R1948" i="1"/>
  <c r="S1948" i="1"/>
  <c r="T1948" i="1"/>
  <c r="U1948" i="1"/>
  <c r="V1948" i="1"/>
  <c r="W1948" i="1"/>
  <c r="X1948" i="1"/>
  <c r="Y1948" i="1"/>
  <c r="Z1948" i="1"/>
  <c r="AA1948" i="1"/>
  <c r="AB1948" i="1"/>
  <c r="AC1948" i="1"/>
  <c r="AD1948" i="1"/>
  <c r="AE1948" i="1"/>
  <c r="AF1948" i="1"/>
  <c r="L1949" i="1"/>
  <c r="M1949" i="1"/>
  <c r="N1949" i="1"/>
  <c r="O1949" i="1"/>
  <c r="P1949" i="1"/>
  <c r="Q1949" i="1"/>
  <c r="R1949" i="1"/>
  <c r="S1949" i="1"/>
  <c r="T1949" i="1"/>
  <c r="U1949" i="1"/>
  <c r="V1949" i="1"/>
  <c r="W1949" i="1"/>
  <c r="X1949" i="1"/>
  <c r="Y1949" i="1"/>
  <c r="Z1949" i="1"/>
  <c r="AA1949" i="1"/>
  <c r="AB1949" i="1"/>
  <c r="AC1949" i="1"/>
  <c r="AD1949" i="1"/>
  <c r="AE1949" i="1"/>
  <c r="AF1949" i="1"/>
  <c r="L1950" i="1"/>
  <c r="M1950" i="1"/>
  <c r="N1950" i="1"/>
  <c r="O1950" i="1"/>
  <c r="P1950" i="1"/>
  <c r="Q1950" i="1"/>
  <c r="R1950" i="1"/>
  <c r="S1950" i="1"/>
  <c r="T1950" i="1"/>
  <c r="U1950" i="1"/>
  <c r="V1950" i="1"/>
  <c r="W1950" i="1"/>
  <c r="X1950" i="1"/>
  <c r="Y1950" i="1"/>
  <c r="Z1950" i="1"/>
  <c r="AA1950" i="1"/>
  <c r="AB1950" i="1"/>
  <c r="AC1950" i="1"/>
  <c r="AD1950" i="1"/>
  <c r="AE1950" i="1"/>
  <c r="AF1950" i="1"/>
  <c r="L1951" i="1"/>
  <c r="M1951" i="1"/>
  <c r="N1951" i="1"/>
  <c r="O1951" i="1"/>
  <c r="P1951" i="1"/>
  <c r="Q1951" i="1"/>
  <c r="R1951" i="1"/>
  <c r="S1951" i="1"/>
  <c r="T1951" i="1"/>
  <c r="U1951" i="1"/>
  <c r="V1951" i="1"/>
  <c r="W1951" i="1"/>
  <c r="X1951" i="1"/>
  <c r="Y1951" i="1"/>
  <c r="Z1951" i="1"/>
  <c r="AA1951" i="1"/>
  <c r="AB1951" i="1"/>
  <c r="AC1951" i="1"/>
  <c r="AD1951" i="1"/>
  <c r="AE1951" i="1"/>
  <c r="AF1951" i="1"/>
  <c r="L1952" i="1"/>
  <c r="M1952" i="1"/>
  <c r="N1952" i="1"/>
  <c r="O1952" i="1"/>
  <c r="P1952" i="1"/>
  <c r="Q1952" i="1"/>
  <c r="R1952" i="1"/>
  <c r="S1952" i="1"/>
  <c r="T1952" i="1"/>
  <c r="U1952" i="1"/>
  <c r="V1952" i="1"/>
  <c r="W1952" i="1"/>
  <c r="X1952" i="1"/>
  <c r="Y1952" i="1"/>
  <c r="Z1952" i="1"/>
  <c r="AA1952" i="1"/>
  <c r="AB1952" i="1"/>
  <c r="AC1952" i="1"/>
  <c r="AD1952" i="1"/>
  <c r="AE1952" i="1"/>
  <c r="AF1952" i="1"/>
  <c r="L1953" i="1"/>
  <c r="M1953" i="1"/>
  <c r="N1953" i="1"/>
  <c r="O1953" i="1"/>
  <c r="P1953" i="1"/>
  <c r="Q1953" i="1"/>
  <c r="R1953" i="1"/>
  <c r="S1953" i="1"/>
  <c r="T1953" i="1"/>
  <c r="U1953" i="1"/>
  <c r="V1953" i="1"/>
  <c r="W1953" i="1"/>
  <c r="X1953" i="1"/>
  <c r="Y1953" i="1"/>
  <c r="Z1953" i="1"/>
  <c r="AA1953" i="1"/>
  <c r="AB1953" i="1"/>
  <c r="AC1953" i="1"/>
  <c r="AD1953" i="1"/>
  <c r="AE1953" i="1"/>
  <c r="AF1953" i="1"/>
  <c r="L1954" i="1"/>
  <c r="M1954" i="1"/>
  <c r="N1954" i="1"/>
  <c r="O1954" i="1"/>
  <c r="P1954" i="1"/>
  <c r="Q1954" i="1"/>
  <c r="R1954" i="1"/>
  <c r="S1954" i="1"/>
  <c r="T1954" i="1"/>
  <c r="U1954" i="1"/>
  <c r="V1954" i="1"/>
  <c r="W1954" i="1"/>
  <c r="X1954" i="1"/>
  <c r="Y1954" i="1"/>
  <c r="Z1954" i="1"/>
  <c r="AA1954" i="1"/>
  <c r="AB1954" i="1"/>
  <c r="AC1954" i="1"/>
  <c r="AD1954" i="1"/>
  <c r="AE1954" i="1"/>
  <c r="AF1954" i="1"/>
  <c r="L1955" i="1"/>
  <c r="M1955" i="1"/>
  <c r="N1955" i="1"/>
  <c r="O1955" i="1"/>
  <c r="P1955" i="1"/>
  <c r="Q1955" i="1"/>
  <c r="R1955" i="1"/>
  <c r="S1955" i="1"/>
  <c r="T1955" i="1"/>
  <c r="U1955" i="1"/>
  <c r="V1955" i="1"/>
  <c r="W1955" i="1"/>
  <c r="X1955" i="1"/>
  <c r="Y1955" i="1"/>
  <c r="Z1955" i="1"/>
  <c r="AA1955" i="1"/>
  <c r="AB1955" i="1"/>
  <c r="AC1955" i="1"/>
  <c r="AD1955" i="1"/>
  <c r="AE1955" i="1"/>
  <c r="AF1955" i="1"/>
  <c r="L1956" i="1"/>
  <c r="M1956" i="1"/>
  <c r="N1956" i="1"/>
  <c r="O1956" i="1"/>
  <c r="P1956" i="1"/>
  <c r="Q1956" i="1"/>
  <c r="R1956" i="1"/>
  <c r="S1956" i="1"/>
  <c r="T1956" i="1"/>
  <c r="U1956" i="1"/>
  <c r="V1956" i="1"/>
  <c r="W1956" i="1"/>
  <c r="X1956" i="1"/>
  <c r="Y1956" i="1"/>
  <c r="Z1956" i="1"/>
  <c r="AA1956" i="1"/>
  <c r="AB1956" i="1"/>
  <c r="AC1956" i="1"/>
  <c r="AD1956" i="1"/>
  <c r="AE1956" i="1"/>
  <c r="AF1956" i="1"/>
  <c r="L1957" i="1"/>
  <c r="M1957" i="1"/>
  <c r="N1957" i="1"/>
  <c r="O1957" i="1"/>
  <c r="P1957" i="1"/>
  <c r="Q1957" i="1"/>
  <c r="R1957" i="1"/>
  <c r="S1957" i="1"/>
  <c r="T1957" i="1"/>
  <c r="U1957" i="1"/>
  <c r="V1957" i="1"/>
  <c r="W1957" i="1"/>
  <c r="X1957" i="1"/>
  <c r="Y1957" i="1"/>
  <c r="Z1957" i="1"/>
  <c r="AA1957" i="1"/>
  <c r="AB1957" i="1"/>
  <c r="AC1957" i="1"/>
  <c r="AD1957" i="1"/>
  <c r="AE1957" i="1"/>
  <c r="AF1957" i="1"/>
  <c r="L1958" i="1"/>
  <c r="M1958" i="1"/>
  <c r="N1958" i="1"/>
  <c r="O1958" i="1"/>
  <c r="P1958" i="1"/>
  <c r="Q1958" i="1"/>
  <c r="R1958" i="1"/>
  <c r="S1958" i="1"/>
  <c r="T1958" i="1"/>
  <c r="U1958" i="1"/>
  <c r="V1958" i="1"/>
  <c r="W1958" i="1"/>
  <c r="X1958" i="1"/>
  <c r="Y1958" i="1"/>
  <c r="Z1958" i="1"/>
  <c r="AA1958" i="1"/>
  <c r="AB1958" i="1"/>
  <c r="AC1958" i="1"/>
  <c r="AD1958" i="1"/>
  <c r="AE1958" i="1"/>
  <c r="AF1958" i="1"/>
  <c r="L1959" i="1"/>
  <c r="M1959" i="1"/>
  <c r="N1959" i="1"/>
  <c r="O1959" i="1"/>
  <c r="P1959" i="1"/>
  <c r="Q1959" i="1"/>
  <c r="R1959" i="1"/>
  <c r="S1959" i="1"/>
  <c r="T1959" i="1"/>
  <c r="U1959" i="1"/>
  <c r="V1959" i="1"/>
  <c r="W1959" i="1"/>
  <c r="X1959" i="1"/>
  <c r="Y1959" i="1"/>
  <c r="Z1959" i="1"/>
  <c r="AA1959" i="1"/>
  <c r="AB1959" i="1"/>
  <c r="AC1959" i="1"/>
  <c r="AD1959" i="1"/>
  <c r="AE1959" i="1"/>
  <c r="AF1959" i="1"/>
  <c r="L1960" i="1"/>
  <c r="M1960" i="1"/>
  <c r="N1960" i="1"/>
  <c r="O1960" i="1"/>
  <c r="P1960" i="1"/>
  <c r="Q1960" i="1"/>
  <c r="R1960" i="1"/>
  <c r="S1960" i="1"/>
  <c r="T1960" i="1"/>
  <c r="U1960" i="1"/>
  <c r="V1960" i="1"/>
  <c r="W1960" i="1"/>
  <c r="X1960" i="1"/>
  <c r="Y1960" i="1"/>
  <c r="Z1960" i="1"/>
  <c r="AA1960" i="1"/>
  <c r="AB1960" i="1"/>
  <c r="AC1960" i="1"/>
  <c r="AD1960" i="1"/>
  <c r="AE1960" i="1"/>
  <c r="AF1960" i="1"/>
  <c r="L1961" i="1"/>
  <c r="M1961" i="1"/>
  <c r="N1961" i="1"/>
  <c r="O1961" i="1"/>
  <c r="P1961" i="1"/>
  <c r="Q1961" i="1"/>
  <c r="R1961" i="1"/>
  <c r="S1961" i="1"/>
  <c r="T1961" i="1"/>
  <c r="U1961" i="1"/>
  <c r="V1961" i="1"/>
  <c r="W1961" i="1"/>
  <c r="X1961" i="1"/>
  <c r="Y1961" i="1"/>
  <c r="Z1961" i="1"/>
  <c r="AA1961" i="1"/>
  <c r="AB1961" i="1"/>
  <c r="AC1961" i="1"/>
  <c r="AD1961" i="1"/>
  <c r="AE1961" i="1"/>
  <c r="AF1961" i="1"/>
  <c r="L1962" i="1"/>
  <c r="M1962" i="1"/>
  <c r="N1962" i="1"/>
  <c r="O1962" i="1"/>
  <c r="P1962" i="1"/>
  <c r="Q1962" i="1"/>
  <c r="R1962" i="1"/>
  <c r="S1962" i="1"/>
  <c r="T1962" i="1"/>
  <c r="U1962" i="1"/>
  <c r="V1962" i="1"/>
  <c r="W1962" i="1"/>
  <c r="X1962" i="1"/>
  <c r="Y1962" i="1"/>
  <c r="Z1962" i="1"/>
  <c r="AA1962" i="1"/>
  <c r="AB1962" i="1"/>
  <c r="AC1962" i="1"/>
  <c r="AD1962" i="1"/>
  <c r="AE1962" i="1"/>
  <c r="AF1962" i="1"/>
  <c r="L1963" i="1"/>
  <c r="M1963" i="1"/>
  <c r="N1963" i="1"/>
  <c r="O1963" i="1"/>
  <c r="P1963" i="1"/>
  <c r="Q1963" i="1"/>
  <c r="R1963" i="1"/>
  <c r="S1963" i="1"/>
  <c r="T1963" i="1"/>
  <c r="U1963" i="1"/>
  <c r="V1963" i="1"/>
  <c r="W1963" i="1"/>
  <c r="X1963" i="1"/>
  <c r="Y1963" i="1"/>
  <c r="Z1963" i="1"/>
  <c r="AA1963" i="1"/>
  <c r="AB1963" i="1"/>
  <c r="AC1963" i="1"/>
  <c r="AD1963" i="1"/>
  <c r="AE1963" i="1"/>
  <c r="AF1963" i="1"/>
  <c r="L1964" i="1"/>
  <c r="M1964" i="1"/>
  <c r="N1964" i="1"/>
  <c r="O1964" i="1"/>
  <c r="P1964" i="1"/>
  <c r="Q1964" i="1"/>
  <c r="R1964" i="1"/>
  <c r="S1964" i="1"/>
  <c r="T1964" i="1"/>
  <c r="U1964" i="1"/>
  <c r="V1964" i="1"/>
  <c r="W1964" i="1"/>
  <c r="X1964" i="1"/>
  <c r="Y1964" i="1"/>
  <c r="Z1964" i="1"/>
  <c r="AA1964" i="1"/>
  <c r="AB1964" i="1"/>
  <c r="AC1964" i="1"/>
  <c r="AD1964" i="1"/>
  <c r="AE1964" i="1"/>
  <c r="AF1964" i="1"/>
  <c r="L1965" i="1"/>
  <c r="M1965" i="1"/>
  <c r="N1965" i="1"/>
  <c r="O1965" i="1"/>
  <c r="P1965" i="1"/>
  <c r="Q1965" i="1"/>
  <c r="R1965" i="1"/>
  <c r="S1965" i="1"/>
  <c r="T1965" i="1"/>
  <c r="U1965" i="1"/>
  <c r="V1965" i="1"/>
  <c r="W1965" i="1"/>
  <c r="X1965" i="1"/>
  <c r="Y1965" i="1"/>
  <c r="Z1965" i="1"/>
  <c r="AA1965" i="1"/>
  <c r="AB1965" i="1"/>
  <c r="AC1965" i="1"/>
  <c r="AD1965" i="1"/>
  <c r="AE1965" i="1"/>
  <c r="AF1965" i="1"/>
  <c r="L1966" i="1"/>
  <c r="M1966" i="1"/>
  <c r="N1966" i="1"/>
  <c r="O1966" i="1"/>
  <c r="P1966" i="1"/>
  <c r="Q1966" i="1"/>
  <c r="R1966" i="1"/>
  <c r="S1966" i="1"/>
  <c r="T1966" i="1"/>
  <c r="U1966" i="1"/>
  <c r="V1966" i="1"/>
  <c r="W1966" i="1"/>
  <c r="X1966" i="1"/>
  <c r="Y1966" i="1"/>
  <c r="Z1966" i="1"/>
  <c r="AA1966" i="1"/>
  <c r="AB1966" i="1"/>
  <c r="AC1966" i="1"/>
  <c r="AD1966" i="1"/>
  <c r="AE1966" i="1"/>
  <c r="AF1966" i="1"/>
  <c r="L1967" i="1"/>
  <c r="M1967" i="1"/>
  <c r="N1967" i="1"/>
  <c r="O1967" i="1"/>
  <c r="P1967" i="1"/>
  <c r="Q1967" i="1"/>
  <c r="R1967" i="1"/>
  <c r="S1967" i="1"/>
  <c r="T1967" i="1"/>
  <c r="U1967" i="1"/>
  <c r="V1967" i="1"/>
  <c r="W1967" i="1"/>
  <c r="X1967" i="1"/>
  <c r="Y1967" i="1"/>
  <c r="Z1967" i="1"/>
  <c r="AA1967" i="1"/>
  <c r="AB1967" i="1"/>
  <c r="AC1967" i="1"/>
  <c r="AD1967" i="1"/>
  <c r="AE1967" i="1"/>
  <c r="AF1967" i="1"/>
  <c r="L1968" i="1"/>
  <c r="M1968" i="1"/>
  <c r="N1968" i="1"/>
  <c r="O1968" i="1"/>
  <c r="P1968" i="1"/>
  <c r="Q1968" i="1"/>
  <c r="R1968" i="1"/>
  <c r="S1968" i="1"/>
  <c r="T1968" i="1"/>
  <c r="U1968" i="1"/>
  <c r="V1968" i="1"/>
  <c r="W1968" i="1"/>
  <c r="X1968" i="1"/>
  <c r="Y1968" i="1"/>
  <c r="Z1968" i="1"/>
  <c r="AA1968" i="1"/>
  <c r="AB1968" i="1"/>
  <c r="AC1968" i="1"/>
  <c r="AD1968" i="1"/>
  <c r="AE1968" i="1"/>
  <c r="AF1968" i="1"/>
  <c r="L1969" i="1"/>
  <c r="M1969" i="1"/>
  <c r="N1969" i="1"/>
  <c r="O1969" i="1"/>
  <c r="P1969" i="1"/>
  <c r="Q1969" i="1"/>
  <c r="R1969" i="1"/>
  <c r="S1969" i="1"/>
  <c r="T1969" i="1"/>
  <c r="U1969" i="1"/>
  <c r="V1969" i="1"/>
  <c r="W1969" i="1"/>
  <c r="X1969" i="1"/>
  <c r="Y1969" i="1"/>
  <c r="Z1969" i="1"/>
  <c r="AA1969" i="1"/>
  <c r="AB1969" i="1"/>
  <c r="AC1969" i="1"/>
  <c r="AD1969" i="1"/>
  <c r="AE1969" i="1"/>
  <c r="AF1969" i="1"/>
  <c r="L1970" i="1"/>
  <c r="M1970" i="1"/>
  <c r="N1970" i="1"/>
  <c r="O1970" i="1"/>
  <c r="P1970" i="1"/>
  <c r="Q1970" i="1"/>
  <c r="R1970" i="1"/>
  <c r="S1970" i="1"/>
  <c r="T1970" i="1"/>
  <c r="U1970" i="1"/>
  <c r="V1970" i="1"/>
  <c r="W1970" i="1"/>
  <c r="X1970" i="1"/>
  <c r="Y1970" i="1"/>
  <c r="Z1970" i="1"/>
  <c r="AA1970" i="1"/>
  <c r="AB1970" i="1"/>
  <c r="AC1970" i="1"/>
  <c r="AD1970" i="1"/>
  <c r="AE1970" i="1"/>
  <c r="AF1970" i="1"/>
  <c r="L1971" i="1"/>
  <c r="M1971" i="1"/>
  <c r="N1971" i="1"/>
  <c r="O1971" i="1"/>
  <c r="P1971" i="1"/>
  <c r="Q1971" i="1"/>
  <c r="R1971" i="1"/>
  <c r="S1971" i="1"/>
  <c r="T1971" i="1"/>
  <c r="U1971" i="1"/>
  <c r="V1971" i="1"/>
  <c r="W1971" i="1"/>
  <c r="X1971" i="1"/>
  <c r="Y1971" i="1"/>
  <c r="Z1971" i="1"/>
  <c r="AA1971" i="1"/>
  <c r="AB1971" i="1"/>
  <c r="AC1971" i="1"/>
  <c r="AD1971" i="1"/>
  <c r="AE1971" i="1"/>
  <c r="AF1971" i="1"/>
  <c r="L1972" i="1"/>
  <c r="M1972" i="1"/>
  <c r="N1972" i="1"/>
  <c r="O1972" i="1"/>
  <c r="P1972" i="1"/>
  <c r="Q1972" i="1"/>
  <c r="R1972" i="1"/>
  <c r="S1972" i="1"/>
  <c r="T1972" i="1"/>
  <c r="U1972" i="1"/>
  <c r="V1972" i="1"/>
  <c r="W1972" i="1"/>
  <c r="X1972" i="1"/>
  <c r="Y1972" i="1"/>
  <c r="Z1972" i="1"/>
  <c r="AA1972" i="1"/>
  <c r="AB1972" i="1"/>
  <c r="AC1972" i="1"/>
  <c r="AD1972" i="1"/>
  <c r="AE1972" i="1"/>
  <c r="AF1972" i="1"/>
  <c r="L1973" i="1"/>
  <c r="M1973" i="1"/>
  <c r="N1973" i="1"/>
  <c r="O1973" i="1"/>
  <c r="P1973" i="1"/>
  <c r="Q1973" i="1"/>
  <c r="R1973" i="1"/>
  <c r="S1973" i="1"/>
  <c r="T1973" i="1"/>
  <c r="U1973" i="1"/>
  <c r="V1973" i="1"/>
  <c r="W1973" i="1"/>
  <c r="X1973" i="1"/>
  <c r="Y1973" i="1"/>
  <c r="Z1973" i="1"/>
  <c r="AA1973" i="1"/>
  <c r="AB1973" i="1"/>
  <c r="AC1973" i="1"/>
  <c r="AD1973" i="1"/>
  <c r="AE1973" i="1"/>
  <c r="AF1973" i="1"/>
  <c r="L1974" i="1"/>
  <c r="M1974" i="1"/>
  <c r="N1974" i="1"/>
  <c r="O1974" i="1"/>
  <c r="P1974" i="1"/>
  <c r="Q1974" i="1"/>
  <c r="R1974" i="1"/>
  <c r="S1974" i="1"/>
  <c r="T1974" i="1"/>
  <c r="U1974" i="1"/>
  <c r="V1974" i="1"/>
  <c r="W1974" i="1"/>
  <c r="X1974" i="1"/>
  <c r="Y1974" i="1"/>
  <c r="Z1974" i="1"/>
  <c r="AA1974" i="1"/>
  <c r="AB1974" i="1"/>
  <c r="AC1974" i="1"/>
  <c r="AD1974" i="1"/>
  <c r="AE1974" i="1"/>
  <c r="AF1974" i="1"/>
  <c r="L1975" i="1"/>
  <c r="M1975" i="1"/>
  <c r="N1975" i="1"/>
  <c r="O1975" i="1"/>
  <c r="P1975" i="1"/>
  <c r="Q1975" i="1"/>
  <c r="R1975" i="1"/>
  <c r="S1975" i="1"/>
  <c r="T1975" i="1"/>
  <c r="U1975" i="1"/>
  <c r="V1975" i="1"/>
  <c r="W1975" i="1"/>
  <c r="X1975" i="1"/>
  <c r="Y1975" i="1"/>
  <c r="Z1975" i="1"/>
  <c r="AA1975" i="1"/>
  <c r="AB1975" i="1"/>
  <c r="AC1975" i="1"/>
  <c r="AD1975" i="1"/>
  <c r="AE1975" i="1"/>
  <c r="AF1975" i="1"/>
  <c r="L1976" i="1"/>
  <c r="M1976" i="1"/>
  <c r="N1976" i="1"/>
  <c r="O1976" i="1"/>
  <c r="P1976" i="1"/>
  <c r="Q1976" i="1"/>
  <c r="R1976" i="1"/>
  <c r="S1976" i="1"/>
  <c r="T1976" i="1"/>
  <c r="U1976" i="1"/>
  <c r="V1976" i="1"/>
  <c r="W1976" i="1"/>
  <c r="X1976" i="1"/>
  <c r="Y1976" i="1"/>
  <c r="Z1976" i="1"/>
  <c r="AA1976" i="1"/>
  <c r="AB1976" i="1"/>
  <c r="AC1976" i="1"/>
  <c r="AD1976" i="1"/>
  <c r="AE1976" i="1"/>
  <c r="AF1976" i="1"/>
  <c r="L1977" i="1"/>
  <c r="M1977" i="1"/>
  <c r="N1977" i="1"/>
  <c r="O1977" i="1"/>
  <c r="P1977" i="1"/>
  <c r="Q1977" i="1"/>
  <c r="R1977" i="1"/>
  <c r="S1977" i="1"/>
  <c r="T1977" i="1"/>
  <c r="U1977" i="1"/>
  <c r="V1977" i="1"/>
  <c r="W1977" i="1"/>
  <c r="X1977" i="1"/>
  <c r="Y1977" i="1"/>
  <c r="Z1977" i="1"/>
  <c r="AA1977" i="1"/>
  <c r="AB1977" i="1"/>
  <c r="AC1977" i="1"/>
  <c r="AD1977" i="1"/>
  <c r="AE1977" i="1"/>
  <c r="AF1977" i="1"/>
  <c r="L1978" i="1"/>
  <c r="M1978" i="1"/>
  <c r="N1978" i="1"/>
  <c r="O1978" i="1"/>
  <c r="P1978" i="1"/>
  <c r="Q1978" i="1"/>
  <c r="R1978" i="1"/>
  <c r="S1978" i="1"/>
  <c r="T1978" i="1"/>
  <c r="U1978" i="1"/>
  <c r="V1978" i="1"/>
  <c r="W1978" i="1"/>
  <c r="X1978" i="1"/>
  <c r="Y1978" i="1"/>
  <c r="Z1978" i="1"/>
  <c r="AA1978" i="1"/>
  <c r="AB1978" i="1"/>
  <c r="AC1978" i="1"/>
  <c r="AD1978" i="1"/>
  <c r="AE1978" i="1"/>
  <c r="AF1978" i="1"/>
  <c r="L1979" i="1"/>
  <c r="M1979" i="1"/>
  <c r="N1979" i="1"/>
  <c r="O1979" i="1"/>
  <c r="P1979" i="1"/>
  <c r="Q1979" i="1"/>
  <c r="R1979" i="1"/>
  <c r="S1979" i="1"/>
  <c r="T1979" i="1"/>
  <c r="U1979" i="1"/>
  <c r="V1979" i="1"/>
  <c r="W1979" i="1"/>
  <c r="X1979" i="1"/>
  <c r="Y1979" i="1"/>
  <c r="Z1979" i="1"/>
  <c r="AA1979" i="1"/>
  <c r="AB1979" i="1"/>
  <c r="AC1979" i="1"/>
  <c r="AD1979" i="1"/>
  <c r="AE1979" i="1"/>
  <c r="AF1979" i="1"/>
  <c r="L1980" i="1"/>
  <c r="M1980" i="1"/>
  <c r="N1980" i="1"/>
  <c r="O1980" i="1"/>
  <c r="P1980" i="1"/>
  <c r="Q1980" i="1"/>
  <c r="R1980" i="1"/>
  <c r="S1980" i="1"/>
  <c r="T1980" i="1"/>
  <c r="U1980" i="1"/>
  <c r="V1980" i="1"/>
  <c r="W1980" i="1"/>
  <c r="X1980" i="1"/>
  <c r="Y1980" i="1"/>
  <c r="Z1980" i="1"/>
  <c r="AA1980" i="1"/>
  <c r="AB1980" i="1"/>
  <c r="AC1980" i="1"/>
  <c r="AD1980" i="1"/>
  <c r="AE1980" i="1"/>
  <c r="AF1980" i="1"/>
  <c r="L1981" i="1"/>
  <c r="M1981" i="1"/>
  <c r="N1981" i="1"/>
  <c r="O1981" i="1"/>
  <c r="P1981" i="1"/>
  <c r="Q1981" i="1"/>
  <c r="R1981" i="1"/>
  <c r="S1981" i="1"/>
  <c r="T1981" i="1"/>
  <c r="U1981" i="1"/>
  <c r="V1981" i="1"/>
  <c r="W1981" i="1"/>
  <c r="X1981" i="1"/>
  <c r="Y1981" i="1"/>
  <c r="Z1981" i="1"/>
  <c r="AA1981" i="1"/>
  <c r="AB1981" i="1"/>
  <c r="AC1981" i="1"/>
  <c r="AD1981" i="1"/>
  <c r="AE1981" i="1"/>
  <c r="AF1981" i="1"/>
  <c r="L1982" i="1"/>
  <c r="M1982" i="1"/>
  <c r="N1982" i="1"/>
  <c r="O1982" i="1"/>
  <c r="P1982" i="1"/>
  <c r="Q1982" i="1"/>
  <c r="R1982" i="1"/>
  <c r="S1982" i="1"/>
  <c r="T1982" i="1"/>
  <c r="U1982" i="1"/>
  <c r="V1982" i="1"/>
  <c r="W1982" i="1"/>
  <c r="X1982" i="1"/>
  <c r="Y1982" i="1"/>
  <c r="Z1982" i="1"/>
  <c r="AA1982" i="1"/>
  <c r="AB1982" i="1"/>
  <c r="AC1982" i="1"/>
  <c r="AD1982" i="1"/>
  <c r="AE1982" i="1"/>
  <c r="AF1982" i="1"/>
  <c r="L1983" i="1"/>
  <c r="M1983" i="1"/>
  <c r="N1983" i="1"/>
  <c r="O1983" i="1"/>
  <c r="P1983" i="1"/>
  <c r="Q1983" i="1"/>
  <c r="R1983" i="1"/>
  <c r="S1983" i="1"/>
  <c r="T1983" i="1"/>
  <c r="U1983" i="1"/>
  <c r="V1983" i="1"/>
  <c r="W1983" i="1"/>
  <c r="X1983" i="1"/>
  <c r="Y1983" i="1"/>
  <c r="Z1983" i="1"/>
  <c r="AA1983" i="1"/>
  <c r="AB1983" i="1"/>
  <c r="AC1983" i="1"/>
  <c r="AD1983" i="1"/>
  <c r="AE1983" i="1"/>
  <c r="AF1983" i="1"/>
  <c r="L1984" i="1"/>
  <c r="M1984" i="1"/>
  <c r="N1984" i="1"/>
  <c r="O1984" i="1"/>
  <c r="P1984" i="1"/>
  <c r="Q1984" i="1"/>
  <c r="R1984" i="1"/>
  <c r="S1984" i="1"/>
  <c r="T1984" i="1"/>
  <c r="U1984" i="1"/>
  <c r="V1984" i="1"/>
  <c r="W1984" i="1"/>
  <c r="X1984" i="1"/>
  <c r="Y1984" i="1"/>
  <c r="Z1984" i="1"/>
  <c r="AA1984" i="1"/>
  <c r="AB1984" i="1"/>
  <c r="AC1984" i="1"/>
  <c r="AD1984" i="1"/>
  <c r="AE1984" i="1"/>
  <c r="AF1984" i="1"/>
  <c r="L1985" i="1"/>
  <c r="M1985" i="1"/>
  <c r="N1985" i="1"/>
  <c r="O1985" i="1"/>
  <c r="P1985" i="1"/>
  <c r="Q1985" i="1"/>
  <c r="R1985" i="1"/>
  <c r="S1985" i="1"/>
  <c r="T1985" i="1"/>
  <c r="U1985" i="1"/>
  <c r="V1985" i="1"/>
  <c r="W1985" i="1"/>
  <c r="X1985" i="1"/>
  <c r="Y1985" i="1"/>
  <c r="Z1985" i="1"/>
  <c r="AA1985" i="1"/>
  <c r="AB1985" i="1"/>
  <c r="AC1985" i="1"/>
  <c r="AD1985" i="1"/>
  <c r="AE1985" i="1"/>
  <c r="AF1985" i="1"/>
  <c r="L1986" i="1"/>
  <c r="M1986" i="1"/>
  <c r="N1986" i="1"/>
  <c r="O1986" i="1"/>
  <c r="P1986" i="1"/>
  <c r="Q1986" i="1"/>
  <c r="R1986" i="1"/>
  <c r="S1986" i="1"/>
  <c r="T1986" i="1"/>
  <c r="U1986" i="1"/>
  <c r="V1986" i="1"/>
  <c r="W1986" i="1"/>
  <c r="X1986" i="1"/>
  <c r="Y1986" i="1"/>
  <c r="Z1986" i="1"/>
  <c r="AA1986" i="1"/>
  <c r="AB1986" i="1"/>
  <c r="AC1986" i="1"/>
  <c r="AD1986" i="1"/>
  <c r="AE1986" i="1"/>
  <c r="AF1986" i="1"/>
  <c r="L1987" i="1"/>
  <c r="M1987" i="1"/>
  <c r="N1987" i="1"/>
  <c r="O1987" i="1"/>
  <c r="P1987" i="1"/>
  <c r="Q1987" i="1"/>
  <c r="R1987" i="1"/>
  <c r="S1987" i="1"/>
  <c r="T1987" i="1"/>
  <c r="U1987" i="1"/>
  <c r="V1987" i="1"/>
  <c r="W1987" i="1"/>
  <c r="X1987" i="1"/>
  <c r="Y1987" i="1"/>
  <c r="Z1987" i="1"/>
  <c r="AA1987" i="1"/>
  <c r="AB1987" i="1"/>
  <c r="AC1987" i="1"/>
  <c r="AD1987" i="1"/>
  <c r="AE1987" i="1"/>
  <c r="AF1987" i="1"/>
  <c r="L1988" i="1"/>
  <c r="M1988" i="1"/>
  <c r="N1988" i="1"/>
  <c r="O1988" i="1"/>
  <c r="P1988" i="1"/>
  <c r="Q1988" i="1"/>
  <c r="R1988" i="1"/>
  <c r="S1988" i="1"/>
  <c r="T1988" i="1"/>
  <c r="U1988" i="1"/>
  <c r="V1988" i="1"/>
  <c r="W1988" i="1"/>
  <c r="X1988" i="1"/>
  <c r="Y1988" i="1"/>
  <c r="Z1988" i="1"/>
  <c r="AA1988" i="1"/>
  <c r="AB1988" i="1"/>
  <c r="AC1988" i="1"/>
  <c r="AD1988" i="1"/>
  <c r="AE1988" i="1"/>
  <c r="AF1988" i="1"/>
  <c r="L1989" i="1"/>
  <c r="M1989" i="1"/>
  <c r="N1989" i="1"/>
  <c r="O1989" i="1"/>
  <c r="P1989" i="1"/>
  <c r="Q1989" i="1"/>
  <c r="R1989" i="1"/>
  <c r="S1989" i="1"/>
  <c r="T1989" i="1"/>
  <c r="U1989" i="1"/>
  <c r="V1989" i="1"/>
  <c r="W1989" i="1"/>
  <c r="X1989" i="1"/>
  <c r="Y1989" i="1"/>
  <c r="Z1989" i="1"/>
  <c r="AA1989" i="1"/>
  <c r="AB1989" i="1"/>
  <c r="AC1989" i="1"/>
  <c r="AD1989" i="1"/>
  <c r="AE1989" i="1"/>
  <c r="AF1989" i="1"/>
  <c r="L1990" i="1"/>
  <c r="M1990" i="1"/>
  <c r="N1990" i="1"/>
  <c r="O1990" i="1"/>
  <c r="P1990" i="1"/>
  <c r="Q1990" i="1"/>
  <c r="R1990" i="1"/>
  <c r="S1990" i="1"/>
  <c r="T1990" i="1"/>
  <c r="U1990" i="1"/>
  <c r="V1990" i="1"/>
  <c r="W1990" i="1"/>
  <c r="X1990" i="1"/>
  <c r="Y1990" i="1"/>
  <c r="Z1990" i="1"/>
  <c r="AA1990" i="1"/>
  <c r="AB1990" i="1"/>
  <c r="AC1990" i="1"/>
  <c r="AD1990" i="1"/>
  <c r="AE1990" i="1"/>
  <c r="AF1990" i="1"/>
  <c r="L1849" i="1"/>
  <c r="M1849" i="1"/>
  <c r="N1849" i="1"/>
  <c r="O1849" i="1"/>
  <c r="P1849" i="1"/>
  <c r="Q1849" i="1"/>
  <c r="R1849" i="1"/>
  <c r="S1849" i="1"/>
  <c r="T1849" i="1"/>
  <c r="U1849" i="1"/>
  <c r="V1849" i="1"/>
  <c r="W1849" i="1"/>
  <c r="X1849" i="1"/>
  <c r="Y1849" i="1"/>
  <c r="Z1849" i="1"/>
  <c r="AA1849" i="1"/>
  <c r="AB1849" i="1"/>
  <c r="AC1849" i="1"/>
  <c r="AD1849" i="1"/>
  <c r="AE1849" i="1"/>
  <c r="AF1849" i="1"/>
  <c r="L1850" i="1"/>
  <c r="M1850" i="1"/>
  <c r="N1850" i="1"/>
  <c r="O1850" i="1"/>
  <c r="P1850" i="1"/>
  <c r="Q1850" i="1"/>
  <c r="R1850" i="1"/>
  <c r="S1850" i="1"/>
  <c r="T1850" i="1"/>
  <c r="U1850" i="1"/>
  <c r="V1850" i="1"/>
  <c r="W1850" i="1"/>
  <c r="X1850" i="1"/>
  <c r="Y1850" i="1"/>
  <c r="Z1850" i="1"/>
  <c r="AA1850" i="1"/>
  <c r="AB1850" i="1"/>
  <c r="AC1850" i="1"/>
  <c r="AD1850" i="1"/>
  <c r="AE1850" i="1"/>
  <c r="AF1850" i="1"/>
  <c r="L1851" i="1"/>
  <c r="M1851" i="1"/>
  <c r="N1851" i="1"/>
  <c r="O1851" i="1"/>
  <c r="P1851" i="1"/>
  <c r="Q1851" i="1"/>
  <c r="R1851" i="1"/>
  <c r="S1851" i="1"/>
  <c r="T1851" i="1"/>
  <c r="U1851" i="1"/>
  <c r="V1851" i="1"/>
  <c r="W1851" i="1"/>
  <c r="X1851" i="1"/>
  <c r="Y1851" i="1"/>
  <c r="Z1851" i="1"/>
  <c r="AA1851" i="1"/>
  <c r="AB1851" i="1"/>
  <c r="AC1851" i="1"/>
  <c r="AD1851" i="1"/>
  <c r="AE1851" i="1"/>
  <c r="AF1851" i="1"/>
  <c r="L1852" i="1"/>
  <c r="M1852" i="1"/>
  <c r="N1852" i="1"/>
  <c r="O1852" i="1"/>
  <c r="P1852" i="1"/>
  <c r="Q1852" i="1"/>
  <c r="R1852" i="1"/>
  <c r="S1852" i="1"/>
  <c r="T1852" i="1"/>
  <c r="U1852" i="1"/>
  <c r="V1852" i="1"/>
  <c r="W1852" i="1"/>
  <c r="X1852" i="1"/>
  <c r="Y1852" i="1"/>
  <c r="Z1852" i="1"/>
  <c r="AA1852" i="1"/>
  <c r="AB1852" i="1"/>
  <c r="AC1852" i="1"/>
  <c r="AD1852" i="1"/>
  <c r="AE1852" i="1"/>
  <c r="AF1852" i="1"/>
  <c r="L1853" i="1"/>
  <c r="M1853" i="1"/>
  <c r="N1853" i="1"/>
  <c r="O1853" i="1"/>
  <c r="P1853" i="1"/>
  <c r="Q1853" i="1"/>
  <c r="R1853" i="1"/>
  <c r="S1853" i="1"/>
  <c r="T1853" i="1"/>
  <c r="U1853" i="1"/>
  <c r="V1853" i="1"/>
  <c r="W1853" i="1"/>
  <c r="X1853" i="1"/>
  <c r="Y1853" i="1"/>
  <c r="Z1853" i="1"/>
  <c r="AA1853" i="1"/>
  <c r="AB1853" i="1"/>
  <c r="AC1853" i="1"/>
  <c r="AD1853" i="1"/>
  <c r="AE1853" i="1"/>
  <c r="AF1853" i="1"/>
  <c r="L1854" i="1"/>
  <c r="M1854" i="1"/>
  <c r="N1854" i="1"/>
  <c r="O1854" i="1"/>
  <c r="P1854" i="1"/>
  <c r="Q1854" i="1"/>
  <c r="R1854" i="1"/>
  <c r="S1854" i="1"/>
  <c r="T1854" i="1"/>
  <c r="U1854" i="1"/>
  <c r="V1854" i="1"/>
  <c r="W1854" i="1"/>
  <c r="X1854" i="1"/>
  <c r="Y1854" i="1"/>
  <c r="Z1854" i="1"/>
  <c r="AA1854" i="1"/>
  <c r="AB1854" i="1"/>
  <c r="AC1854" i="1"/>
  <c r="AD1854" i="1"/>
  <c r="AE1854" i="1"/>
  <c r="AF1854" i="1"/>
  <c r="L1855" i="1"/>
  <c r="M1855" i="1"/>
  <c r="N1855" i="1"/>
  <c r="O1855" i="1"/>
  <c r="P1855" i="1"/>
  <c r="Q1855" i="1"/>
  <c r="R1855" i="1"/>
  <c r="S1855" i="1"/>
  <c r="T1855" i="1"/>
  <c r="U1855" i="1"/>
  <c r="V1855" i="1"/>
  <c r="W1855" i="1"/>
  <c r="X1855" i="1"/>
  <c r="Y1855" i="1"/>
  <c r="Z1855" i="1"/>
  <c r="AA1855" i="1"/>
  <c r="AB1855" i="1"/>
  <c r="AC1855" i="1"/>
  <c r="AD1855" i="1"/>
  <c r="AE1855" i="1"/>
  <c r="AF1855" i="1"/>
  <c r="L1856" i="1"/>
  <c r="M1856" i="1"/>
  <c r="N1856" i="1"/>
  <c r="O1856" i="1"/>
  <c r="P1856" i="1"/>
  <c r="Q1856" i="1"/>
  <c r="R1856" i="1"/>
  <c r="S1856" i="1"/>
  <c r="T1856" i="1"/>
  <c r="U1856" i="1"/>
  <c r="V1856" i="1"/>
  <c r="W1856" i="1"/>
  <c r="X1856" i="1"/>
  <c r="Y1856" i="1"/>
  <c r="Z1856" i="1"/>
  <c r="AA1856" i="1"/>
  <c r="AB1856" i="1"/>
  <c r="AC1856" i="1"/>
  <c r="AD1856" i="1"/>
  <c r="AE1856" i="1"/>
  <c r="AF1856" i="1"/>
  <c r="L1857" i="1"/>
  <c r="M1857" i="1"/>
  <c r="N1857" i="1"/>
  <c r="O1857" i="1"/>
  <c r="P1857" i="1"/>
  <c r="Q1857" i="1"/>
  <c r="R1857" i="1"/>
  <c r="S1857" i="1"/>
  <c r="T1857" i="1"/>
  <c r="U1857" i="1"/>
  <c r="V1857" i="1"/>
  <c r="W1857" i="1"/>
  <c r="X1857" i="1"/>
  <c r="Y1857" i="1"/>
  <c r="Z1857" i="1"/>
  <c r="AA1857" i="1"/>
  <c r="AB1857" i="1"/>
  <c r="AC1857" i="1"/>
  <c r="AD1857" i="1"/>
  <c r="AE1857" i="1"/>
  <c r="AF1857" i="1"/>
  <c r="L1858" i="1"/>
  <c r="M1858" i="1"/>
  <c r="N1858" i="1"/>
  <c r="O1858" i="1"/>
  <c r="P1858" i="1"/>
  <c r="Q1858" i="1"/>
  <c r="R1858" i="1"/>
  <c r="S1858" i="1"/>
  <c r="T1858" i="1"/>
  <c r="U1858" i="1"/>
  <c r="V1858" i="1"/>
  <c r="W1858" i="1"/>
  <c r="X1858" i="1"/>
  <c r="Y1858" i="1"/>
  <c r="Z1858" i="1"/>
  <c r="AA1858" i="1"/>
  <c r="AB1858" i="1"/>
  <c r="AC1858" i="1"/>
  <c r="AD1858" i="1"/>
  <c r="AE1858" i="1"/>
  <c r="AF1858" i="1"/>
  <c r="L1859" i="1"/>
  <c r="M1859" i="1"/>
  <c r="N1859" i="1"/>
  <c r="O1859" i="1"/>
  <c r="P1859" i="1"/>
  <c r="Q1859" i="1"/>
  <c r="R1859" i="1"/>
  <c r="S1859" i="1"/>
  <c r="T1859" i="1"/>
  <c r="U1859" i="1"/>
  <c r="V1859" i="1"/>
  <c r="W1859" i="1"/>
  <c r="X1859" i="1"/>
  <c r="Y1859" i="1"/>
  <c r="Z1859" i="1"/>
  <c r="AA1859" i="1"/>
  <c r="AB1859" i="1"/>
  <c r="AC1859" i="1"/>
  <c r="AD1859" i="1"/>
  <c r="AE1859" i="1"/>
  <c r="AF1859" i="1"/>
  <c r="L1860" i="1"/>
  <c r="M1860" i="1"/>
  <c r="N1860" i="1"/>
  <c r="O1860" i="1"/>
  <c r="P1860" i="1"/>
  <c r="Q1860" i="1"/>
  <c r="R1860" i="1"/>
  <c r="S1860" i="1"/>
  <c r="T1860" i="1"/>
  <c r="U1860" i="1"/>
  <c r="V1860" i="1"/>
  <c r="W1860" i="1"/>
  <c r="X1860" i="1"/>
  <c r="Y1860" i="1"/>
  <c r="Z1860" i="1"/>
  <c r="AA1860" i="1"/>
  <c r="AB1860" i="1"/>
  <c r="AC1860" i="1"/>
  <c r="AD1860" i="1"/>
  <c r="AE1860" i="1"/>
  <c r="AF1860" i="1"/>
  <c r="L1861" i="1"/>
  <c r="M1861" i="1"/>
  <c r="N1861" i="1"/>
  <c r="O1861" i="1"/>
  <c r="P1861" i="1"/>
  <c r="Q1861" i="1"/>
  <c r="R1861" i="1"/>
  <c r="S1861" i="1"/>
  <c r="T1861" i="1"/>
  <c r="U1861" i="1"/>
  <c r="V1861" i="1"/>
  <c r="W1861" i="1"/>
  <c r="X1861" i="1"/>
  <c r="Y1861" i="1"/>
  <c r="Z1861" i="1"/>
  <c r="AA1861" i="1"/>
  <c r="AB1861" i="1"/>
  <c r="AC1861" i="1"/>
  <c r="AD1861" i="1"/>
  <c r="AE1861" i="1"/>
  <c r="AF1861" i="1"/>
  <c r="L1862" i="1"/>
  <c r="M1862" i="1"/>
  <c r="N1862" i="1"/>
  <c r="O1862" i="1"/>
  <c r="P1862" i="1"/>
  <c r="Q1862" i="1"/>
  <c r="R1862" i="1"/>
  <c r="S1862" i="1"/>
  <c r="T1862" i="1"/>
  <c r="U1862" i="1"/>
  <c r="V1862" i="1"/>
  <c r="W1862" i="1"/>
  <c r="X1862" i="1"/>
  <c r="Y1862" i="1"/>
  <c r="Z1862" i="1"/>
  <c r="AA1862" i="1"/>
  <c r="AB1862" i="1"/>
  <c r="AC1862" i="1"/>
  <c r="AD1862" i="1"/>
  <c r="AE1862" i="1"/>
  <c r="AF1862" i="1"/>
  <c r="L1863" i="1"/>
  <c r="M1863" i="1"/>
  <c r="N1863" i="1"/>
  <c r="O1863" i="1"/>
  <c r="P1863" i="1"/>
  <c r="Q1863" i="1"/>
  <c r="R1863" i="1"/>
  <c r="S1863" i="1"/>
  <c r="T1863" i="1"/>
  <c r="U1863" i="1"/>
  <c r="V1863" i="1"/>
  <c r="W1863" i="1"/>
  <c r="X1863" i="1"/>
  <c r="Y1863" i="1"/>
  <c r="Z1863" i="1"/>
  <c r="AA1863" i="1"/>
  <c r="AB1863" i="1"/>
  <c r="AC1863" i="1"/>
  <c r="AD1863" i="1"/>
  <c r="AE1863" i="1"/>
  <c r="AF1863" i="1"/>
  <c r="L1864" i="1"/>
  <c r="M1864" i="1"/>
  <c r="N1864" i="1"/>
  <c r="O1864" i="1"/>
  <c r="P1864" i="1"/>
  <c r="Q1864" i="1"/>
  <c r="R1864" i="1"/>
  <c r="S1864" i="1"/>
  <c r="T1864" i="1"/>
  <c r="U1864" i="1"/>
  <c r="V1864" i="1"/>
  <c r="W1864" i="1"/>
  <c r="X1864" i="1"/>
  <c r="Y1864" i="1"/>
  <c r="Z1864" i="1"/>
  <c r="AA1864" i="1"/>
  <c r="AB1864" i="1"/>
  <c r="AC1864" i="1"/>
  <c r="AD1864" i="1"/>
  <c r="AE1864" i="1"/>
  <c r="AF1864" i="1"/>
  <c r="L1865" i="1"/>
  <c r="M1865" i="1"/>
  <c r="N1865" i="1"/>
  <c r="O1865" i="1"/>
  <c r="P1865" i="1"/>
  <c r="Q1865" i="1"/>
  <c r="R1865" i="1"/>
  <c r="S1865" i="1"/>
  <c r="T1865" i="1"/>
  <c r="U1865" i="1"/>
  <c r="V1865" i="1"/>
  <c r="W1865" i="1"/>
  <c r="X1865" i="1"/>
  <c r="Y1865" i="1"/>
  <c r="Z1865" i="1"/>
  <c r="AA1865" i="1"/>
  <c r="AB1865" i="1"/>
  <c r="AC1865" i="1"/>
  <c r="AD1865" i="1"/>
  <c r="AE1865" i="1"/>
  <c r="AF1865" i="1"/>
  <c r="L1866" i="1"/>
  <c r="M1866" i="1"/>
  <c r="N1866" i="1"/>
  <c r="O1866" i="1"/>
  <c r="P1866" i="1"/>
  <c r="Q1866" i="1"/>
  <c r="R1866" i="1"/>
  <c r="S1866" i="1"/>
  <c r="T1866" i="1"/>
  <c r="U1866" i="1"/>
  <c r="V1866" i="1"/>
  <c r="W1866" i="1"/>
  <c r="X1866" i="1"/>
  <c r="Y1866" i="1"/>
  <c r="Z1866" i="1"/>
  <c r="AA1866" i="1"/>
  <c r="AB1866" i="1"/>
  <c r="AC1866" i="1"/>
  <c r="AD1866" i="1"/>
  <c r="AE1866" i="1"/>
  <c r="AF1866" i="1"/>
  <c r="L1867" i="1"/>
  <c r="M1867" i="1"/>
  <c r="N1867" i="1"/>
  <c r="O1867" i="1"/>
  <c r="P1867" i="1"/>
  <c r="Q1867" i="1"/>
  <c r="R1867" i="1"/>
  <c r="S1867" i="1"/>
  <c r="T1867" i="1"/>
  <c r="U1867" i="1"/>
  <c r="V1867" i="1"/>
  <c r="W1867" i="1"/>
  <c r="X1867" i="1"/>
  <c r="Y1867" i="1"/>
  <c r="Z1867" i="1"/>
  <c r="AA1867" i="1"/>
  <c r="AB1867" i="1"/>
  <c r="AC1867" i="1"/>
  <c r="AD1867" i="1"/>
  <c r="AE1867" i="1"/>
  <c r="AF1867" i="1"/>
  <c r="L1868" i="1"/>
  <c r="M1868" i="1"/>
  <c r="N1868" i="1"/>
  <c r="O1868" i="1"/>
  <c r="P1868" i="1"/>
  <c r="Q1868" i="1"/>
  <c r="R1868" i="1"/>
  <c r="S1868" i="1"/>
  <c r="T1868" i="1"/>
  <c r="U1868" i="1"/>
  <c r="V1868" i="1"/>
  <c r="W1868" i="1"/>
  <c r="X1868" i="1"/>
  <c r="Y1868" i="1"/>
  <c r="Z1868" i="1"/>
  <c r="AA1868" i="1"/>
  <c r="AB1868" i="1"/>
  <c r="AC1868" i="1"/>
  <c r="AD1868" i="1"/>
  <c r="AE1868" i="1"/>
  <c r="AF1868" i="1"/>
  <c r="L1869" i="1"/>
  <c r="M1869" i="1"/>
  <c r="N1869" i="1"/>
  <c r="O1869" i="1"/>
  <c r="P1869" i="1"/>
  <c r="Q1869" i="1"/>
  <c r="R1869" i="1"/>
  <c r="S1869" i="1"/>
  <c r="T1869" i="1"/>
  <c r="U1869" i="1"/>
  <c r="V1869" i="1"/>
  <c r="W1869" i="1"/>
  <c r="X1869" i="1"/>
  <c r="Y1869" i="1"/>
  <c r="Z1869" i="1"/>
  <c r="AA1869" i="1"/>
  <c r="AB1869" i="1"/>
  <c r="AC1869" i="1"/>
  <c r="AD1869" i="1"/>
  <c r="AE1869" i="1"/>
  <c r="AF1869" i="1"/>
  <c r="L1870" i="1"/>
  <c r="M1870" i="1"/>
  <c r="N1870" i="1"/>
  <c r="O1870" i="1"/>
  <c r="P1870" i="1"/>
  <c r="Q1870" i="1"/>
  <c r="R1870" i="1"/>
  <c r="S1870" i="1"/>
  <c r="T1870" i="1"/>
  <c r="U1870" i="1"/>
  <c r="V1870" i="1"/>
  <c r="W1870" i="1"/>
  <c r="X1870" i="1"/>
  <c r="Y1870" i="1"/>
  <c r="Z1870" i="1"/>
  <c r="AA1870" i="1"/>
  <c r="AB1870" i="1"/>
  <c r="AC1870" i="1"/>
  <c r="AD1870" i="1"/>
  <c r="AE1870" i="1"/>
  <c r="AF1870" i="1"/>
  <c r="L1871" i="1"/>
  <c r="M1871" i="1"/>
  <c r="N1871" i="1"/>
  <c r="O1871" i="1"/>
  <c r="P1871" i="1"/>
  <c r="Q1871" i="1"/>
  <c r="R1871" i="1"/>
  <c r="S1871" i="1"/>
  <c r="T1871" i="1"/>
  <c r="U1871" i="1"/>
  <c r="V1871" i="1"/>
  <c r="W1871" i="1"/>
  <c r="X1871" i="1"/>
  <c r="Y1871" i="1"/>
  <c r="Z1871" i="1"/>
  <c r="AA1871" i="1"/>
  <c r="AB1871" i="1"/>
  <c r="AC1871" i="1"/>
  <c r="AD1871" i="1"/>
  <c r="AE1871" i="1"/>
  <c r="AF1871" i="1"/>
  <c r="L1872" i="1"/>
  <c r="M1872" i="1"/>
  <c r="N1872" i="1"/>
  <c r="O1872" i="1"/>
  <c r="P1872" i="1"/>
  <c r="Q1872" i="1"/>
  <c r="R1872" i="1"/>
  <c r="S1872" i="1"/>
  <c r="T1872" i="1"/>
  <c r="U1872" i="1"/>
  <c r="V1872" i="1"/>
  <c r="W1872" i="1"/>
  <c r="X1872" i="1"/>
  <c r="Y1872" i="1"/>
  <c r="Z1872" i="1"/>
  <c r="AA1872" i="1"/>
  <c r="AB1872" i="1"/>
  <c r="AC1872" i="1"/>
  <c r="AD1872" i="1"/>
  <c r="AE1872" i="1"/>
  <c r="AF1872" i="1"/>
  <c r="L1873" i="1"/>
  <c r="M1873" i="1"/>
  <c r="N1873" i="1"/>
  <c r="O1873" i="1"/>
  <c r="P1873" i="1"/>
  <c r="Q1873" i="1"/>
  <c r="R1873" i="1"/>
  <c r="S1873" i="1"/>
  <c r="T1873" i="1"/>
  <c r="U1873" i="1"/>
  <c r="V1873" i="1"/>
  <c r="W1873" i="1"/>
  <c r="X1873" i="1"/>
  <c r="Y1873" i="1"/>
  <c r="Z1873" i="1"/>
  <c r="AA1873" i="1"/>
  <c r="AB1873" i="1"/>
  <c r="AC1873" i="1"/>
  <c r="AD1873" i="1"/>
  <c r="AE1873" i="1"/>
  <c r="AF1873" i="1"/>
  <c r="L1874" i="1"/>
  <c r="M1874" i="1"/>
  <c r="N1874" i="1"/>
  <c r="O1874" i="1"/>
  <c r="P1874" i="1"/>
  <c r="Q1874" i="1"/>
  <c r="R1874" i="1"/>
  <c r="S1874" i="1"/>
  <c r="T1874" i="1"/>
  <c r="U1874" i="1"/>
  <c r="V1874" i="1"/>
  <c r="W1874" i="1"/>
  <c r="X1874" i="1"/>
  <c r="Y1874" i="1"/>
  <c r="Z1874" i="1"/>
  <c r="AA1874" i="1"/>
  <c r="AB1874" i="1"/>
  <c r="AC1874" i="1"/>
  <c r="AD1874" i="1"/>
  <c r="AE1874" i="1"/>
  <c r="AF1874" i="1"/>
  <c r="L1875" i="1"/>
  <c r="M1875" i="1"/>
  <c r="N1875" i="1"/>
  <c r="O1875" i="1"/>
  <c r="P1875" i="1"/>
  <c r="Q1875" i="1"/>
  <c r="R1875" i="1"/>
  <c r="S1875" i="1"/>
  <c r="T1875" i="1"/>
  <c r="U1875" i="1"/>
  <c r="V1875" i="1"/>
  <c r="W1875" i="1"/>
  <c r="X1875" i="1"/>
  <c r="Y1875" i="1"/>
  <c r="Z1875" i="1"/>
  <c r="AA1875" i="1"/>
  <c r="AB1875" i="1"/>
  <c r="AC1875" i="1"/>
  <c r="AD1875" i="1"/>
  <c r="AE1875" i="1"/>
  <c r="AF1875" i="1"/>
  <c r="L1876" i="1"/>
  <c r="M1876" i="1"/>
  <c r="N1876" i="1"/>
  <c r="O1876" i="1"/>
  <c r="P1876" i="1"/>
  <c r="Q1876" i="1"/>
  <c r="R1876" i="1"/>
  <c r="S1876" i="1"/>
  <c r="T1876" i="1"/>
  <c r="U1876" i="1"/>
  <c r="V1876" i="1"/>
  <c r="W1876" i="1"/>
  <c r="X1876" i="1"/>
  <c r="Y1876" i="1"/>
  <c r="Z1876" i="1"/>
  <c r="AA1876" i="1"/>
  <c r="AB1876" i="1"/>
  <c r="AC1876" i="1"/>
  <c r="AD1876" i="1"/>
  <c r="AE1876" i="1"/>
  <c r="AF1876" i="1"/>
  <c r="L1877" i="1"/>
  <c r="M1877" i="1"/>
  <c r="N1877" i="1"/>
  <c r="O1877" i="1"/>
  <c r="P1877" i="1"/>
  <c r="Q1877" i="1"/>
  <c r="R1877" i="1"/>
  <c r="S1877" i="1"/>
  <c r="T1877" i="1"/>
  <c r="U1877" i="1"/>
  <c r="V1877" i="1"/>
  <c r="W1877" i="1"/>
  <c r="X1877" i="1"/>
  <c r="Y1877" i="1"/>
  <c r="Z1877" i="1"/>
  <c r="AA1877" i="1"/>
  <c r="AB1877" i="1"/>
  <c r="AC1877" i="1"/>
  <c r="AD1877" i="1"/>
  <c r="AE1877" i="1"/>
  <c r="AF1877" i="1"/>
  <c r="L1878" i="1"/>
  <c r="M1878" i="1"/>
  <c r="N1878" i="1"/>
  <c r="O1878" i="1"/>
  <c r="P1878" i="1"/>
  <c r="Q1878" i="1"/>
  <c r="R1878" i="1"/>
  <c r="S1878" i="1"/>
  <c r="T1878" i="1"/>
  <c r="U1878" i="1"/>
  <c r="V1878" i="1"/>
  <c r="W1878" i="1"/>
  <c r="X1878" i="1"/>
  <c r="Y1878" i="1"/>
  <c r="Z1878" i="1"/>
  <c r="AA1878" i="1"/>
  <c r="AB1878" i="1"/>
  <c r="AC1878" i="1"/>
  <c r="AD1878" i="1"/>
  <c r="AE1878" i="1"/>
  <c r="AF1878" i="1"/>
  <c r="L1879" i="1"/>
  <c r="M1879" i="1"/>
  <c r="N1879" i="1"/>
  <c r="O1879" i="1"/>
  <c r="P1879" i="1"/>
  <c r="Q1879" i="1"/>
  <c r="R1879" i="1"/>
  <c r="S1879" i="1"/>
  <c r="T1879" i="1"/>
  <c r="U1879" i="1"/>
  <c r="V1879" i="1"/>
  <c r="W1879" i="1"/>
  <c r="X1879" i="1"/>
  <c r="Y1879" i="1"/>
  <c r="Z1879" i="1"/>
  <c r="AA1879" i="1"/>
  <c r="AB1879" i="1"/>
  <c r="AC1879" i="1"/>
  <c r="AD1879" i="1"/>
  <c r="AE1879" i="1"/>
  <c r="AF1879" i="1"/>
  <c r="L1880" i="1"/>
  <c r="M1880" i="1"/>
  <c r="N1880" i="1"/>
  <c r="O1880" i="1"/>
  <c r="P1880" i="1"/>
  <c r="Q1880" i="1"/>
  <c r="R1880" i="1"/>
  <c r="S1880" i="1"/>
  <c r="T1880" i="1"/>
  <c r="U1880" i="1"/>
  <c r="V1880" i="1"/>
  <c r="W1880" i="1"/>
  <c r="X1880" i="1"/>
  <c r="Y1880" i="1"/>
  <c r="Z1880" i="1"/>
  <c r="AA1880" i="1"/>
  <c r="AB1880" i="1"/>
  <c r="AC1880" i="1"/>
  <c r="AD1880" i="1"/>
  <c r="AE1880" i="1"/>
  <c r="AF1880" i="1"/>
  <c r="L1881" i="1"/>
  <c r="M1881" i="1"/>
  <c r="N1881" i="1"/>
  <c r="O1881" i="1"/>
  <c r="P1881" i="1"/>
  <c r="Q1881" i="1"/>
  <c r="R1881" i="1"/>
  <c r="S1881" i="1"/>
  <c r="T1881" i="1"/>
  <c r="U1881" i="1"/>
  <c r="V1881" i="1"/>
  <c r="W1881" i="1"/>
  <c r="X1881" i="1"/>
  <c r="Y1881" i="1"/>
  <c r="Z1881" i="1"/>
  <c r="AA1881" i="1"/>
  <c r="AB1881" i="1"/>
  <c r="AC1881" i="1"/>
  <c r="AD1881" i="1"/>
  <c r="AE1881" i="1"/>
  <c r="AF1881" i="1"/>
  <c r="L1882" i="1"/>
  <c r="M1882" i="1"/>
  <c r="N1882" i="1"/>
  <c r="O1882" i="1"/>
  <c r="P1882" i="1"/>
  <c r="Q1882" i="1"/>
  <c r="R1882" i="1"/>
  <c r="S1882" i="1"/>
  <c r="T1882" i="1"/>
  <c r="U1882" i="1"/>
  <c r="V1882" i="1"/>
  <c r="W1882" i="1"/>
  <c r="X1882" i="1"/>
  <c r="Y1882" i="1"/>
  <c r="Z1882" i="1"/>
  <c r="AA1882" i="1"/>
  <c r="AB1882" i="1"/>
  <c r="AC1882" i="1"/>
  <c r="AD1882" i="1"/>
  <c r="AE1882" i="1"/>
  <c r="AF1882" i="1"/>
  <c r="L1883" i="1"/>
  <c r="M1883" i="1"/>
  <c r="N1883" i="1"/>
  <c r="O1883" i="1"/>
  <c r="P1883" i="1"/>
  <c r="Q1883" i="1"/>
  <c r="R1883" i="1"/>
  <c r="S1883" i="1"/>
  <c r="T1883" i="1"/>
  <c r="U1883" i="1"/>
  <c r="V1883" i="1"/>
  <c r="W1883" i="1"/>
  <c r="X1883" i="1"/>
  <c r="Y1883" i="1"/>
  <c r="Z1883" i="1"/>
  <c r="AA1883" i="1"/>
  <c r="AB1883" i="1"/>
  <c r="AC1883" i="1"/>
  <c r="AD1883" i="1"/>
  <c r="AE1883" i="1"/>
  <c r="AF1883" i="1"/>
  <c r="L1884" i="1"/>
  <c r="M1884" i="1"/>
  <c r="N1884" i="1"/>
  <c r="O1884" i="1"/>
  <c r="P1884" i="1"/>
  <c r="Q1884" i="1"/>
  <c r="R1884" i="1"/>
  <c r="S1884" i="1"/>
  <c r="T1884" i="1"/>
  <c r="U1884" i="1"/>
  <c r="V1884" i="1"/>
  <c r="W1884" i="1"/>
  <c r="X1884" i="1"/>
  <c r="Y1884" i="1"/>
  <c r="Z1884" i="1"/>
  <c r="AA1884" i="1"/>
  <c r="AB1884" i="1"/>
  <c r="AC1884" i="1"/>
  <c r="AD1884" i="1"/>
  <c r="AE1884" i="1"/>
  <c r="AF1884" i="1"/>
  <c r="L1885" i="1"/>
  <c r="M1885" i="1"/>
  <c r="N1885" i="1"/>
  <c r="O1885" i="1"/>
  <c r="P1885" i="1"/>
  <c r="Q1885" i="1"/>
  <c r="R1885" i="1"/>
  <c r="S1885" i="1"/>
  <c r="T1885" i="1"/>
  <c r="U1885" i="1"/>
  <c r="V1885" i="1"/>
  <c r="W1885" i="1"/>
  <c r="X1885" i="1"/>
  <c r="Y1885" i="1"/>
  <c r="Z1885" i="1"/>
  <c r="AA1885" i="1"/>
  <c r="AB1885" i="1"/>
  <c r="AC1885" i="1"/>
  <c r="AD1885" i="1"/>
  <c r="AE1885" i="1"/>
  <c r="AF1885" i="1"/>
  <c r="L1886" i="1"/>
  <c r="M1886" i="1"/>
  <c r="N1886" i="1"/>
  <c r="O1886" i="1"/>
  <c r="P1886" i="1"/>
  <c r="Q1886" i="1"/>
  <c r="R1886" i="1"/>
  <c r="S1886" i="1"/>
  <c r="T1886" i="1"/>
  <c r="U1886" i="1"/>
  <c r="V1886" i="1"/>
  <c r="W1886" i="1"/>
  <c r="X1886" i="1"/>
  <c r="Y1886" i="1"/>
  <c r="Z1886" i="1"/>
  <c r="AA1886" i="1"/>
  <c r="AB1886" i="1"/>
  <c r="AC1886" i="1"/>
  <c r="AD1886" i="1"/>
  <c r="AE1886" i="1"/>
  <c r="AF1886" i="1"/>
  <c r="L1887" i="1"/>
  <c r="M1887" i="1"/>
  <c r="N1887" i="1"/>
  <c r="O1887" i="1"/>
  <c r="P1887" i="1"/>
  <c r="Q1887" i="1"/>
  <c r="R1887" i="1"/>
  <c r="S1887" i="1"/>
  <c r="T1887" i="1"/>
  <c r="U1887" i="1"/>
  <c r="V1887" i="1"/>
  <c r="W1887" i="1"/>
  <c r="X1887" i="1"/>
  <c r="Y1887" i="1"/>
  <c r="Z1887" i="1"/>
  <c r="AA1887" i="1"/>
  <c r="AB1887" i="1"/>
  <c r="AC1887" i="1"/>
  <c r="AD1887" i="1"/>
  <c r="AE1887" i="1"/>
  <c r="AF1887" i="1"/>
  <c r="L1888" i="1"/>
  <c r="M1888" i="1"/>
  <c r="N1888" i="1"/>
  <c r="O1888" i="1"/>
  <c r="P1888" i="1"/>
  <c r="Q1888" i="1"/>
  <c r="R1888" i="1"/>
  <c r="S1888" i="1"/>
  <c r="T1888" i="1"/>
  <c r="U1888" i="1"/>
  <c r="V1888" i="1"/>
  <c r="W1888" i="1"/>
  <c r="X1888" i="1"/>
  <c r="Y1888" i="1"/>
  <c r="Z1888" i="1"/>
  <c r="AA1888" i="1"/>
  <c r="AB1888" i="1"/>
  <c r="AC1888" i="1"/>
  <c r="AD1888" i="1"/>
  <c r="AE1888" i="1"/>
  <c r="AF1888" i="1"/>
  <c r="L1889" i="1"/>
  <c r="M1889" i="1"/>
  <c r="N1889" i="1"/>
  <c r="O1889" i="1"/>
  <c r="P1889" i="1"/>
  <c r="Q1889" i="1"/>
  <c r="R1889" i="1"/>
  <c r="S1889" i="1"/>
  <c r="T1889" i="1"/>
  <c r="U1889" i="1"/>
  <c r="V1889" i="1"/>
  <c r="W1889" i="1"/>
  <c r="X1889" i="1"/>
  <c r="Y1889" i="1"/>
  <c r="Z1889" i="1"/>
  <c r="AA1889" i="1"/>
  <c r="AB1889" i="1"/>
  <c r="AC1889" i="1"/>
  <c r="AD1889" i="1"/>
  <c r="AE1889" i="1"/>
  <c r="AF1889" i="1"/>
  <c r="L1890" i="1"/>
  <c r="M1890" i="1"/>
  <c r="N1890" i="1"/>
  <c r="O1890" i="1"/>
  <c r="P1890" i="1"/>
  <c r="Q1890" i="1"/>
  <c r="R1890" i="1"/>
  <c r="S1890" i="1"/>
  <c r="T1890" i="1"/>
  <c r="U1890" i="1"/>
  <c r="V1890" i="1"/>
  <c r="W1890" i="1"/>
  <c r="X1890" i="1"/>
  <c r="Y1890" i="1"/>
  <c r="Z1890" i="1"/>
  <c r="AA1890" i="1"/>
  <c r="AB1890" i="1"/>
  <c r="AC1890" i="1"/>
  <c r="AD1890" i="1"/>
  <c r="AE1890" i="1"/>
  <c r="AF1890" i="1"/>
  <c r="L1891" i="1"/>
  <c r="M1891" i="1"/>
  <c r="N1891" i="1"/>
  <c r="O1891" i="1"/>
  <c r="P1891" i="1"/>
  <c r="Q1891" i="1"/>
  <c r="R1891" i="1"/>
  <c r="S1891" i="1"/>
  <c r="T1891" i="1"/>
  <c r="U1891" i="1"/>
  <c r="V1891" i="1"/>
  <c r="W1891" i="1"/>
  <c r="X1891" i="1"/>
  <c r="Y1891" i="1"/>
  <c r="Z1891" i="1"/>
  <c r="AA1891" i="1"/>
  <c r="AB1891" i="1"/>
  <c r="AC1891" i="1"/>
  <c r="AD1891" i="1"/>
  <c r="AE1891" i="1"/>
  <c r="AF1891" i="1"/>
  <c r="L1892" i="1"/>
  <c r="M1892" i="1"/>
  <c r="N1892" i="1"/>
  <c r="O1892" i="1"/>
  <c r="P1892" i="1"/>
  <c r="Q1892" i="1"/>
  <c r="R1892" i="1"/>
  <c r="S1892" i="1"/>
  <c r="T1892" i="1"/>
  <c r="U1892" i="1"/>
  <c r="V1892" i="1"/>
  <c r="W1892" i="1"/>
  <c r="X1892" i="1"/>
  <c r="Y1892" i="1"/>
  <c r="Z1892" i="1"/>
  <c r="AA1892" i="1"/>
  <c r="AB1892" i="1"/>
  <c r="AC1892" i="1"/>
  <c r="AD1892" i="1"/>
  <c r="AE1892" i="1"/>
  <c r="AF1892" i="1"/>
  <c r="L1893" i="1"/>
  <c r="M1893" i="1"/>
  <c r="N1893" i="1"/>
  <c r="O1893" i="1"/>
  <c r="P1893" i="1"/>
  <c r="Q1893" i="1"/>
  <c r="R1893" i="1"/>
  <c r="S1893" i="1"/>
  <c r="T1893" i="1"/>
  <c r="U1893" i="1"/>
  <c r="V1893" i="1"/>
  <c r="W1893" i="1"/>
  <c r="X1893" i="1"/>
  <c r="Y1893" i="1"/>
  <c r="Z1893" i="1"/>
  <c r="AA1893" i="1"/>
  <c r="AB1893" i="1"/>
  <c r="AC1893" i="1"/>
  <c r="AD1893" i="1"/>
  <c r="AE1893" i="1"/>
  <c r="AF1893" i="1"/>
  <c r="L1894" i="1"/>
  <c r="M1894" i="1"/>
  <c r="N1894" i="1"/>
  <c r="O1894" i="1"/>
  <c r="P1894" i="1"/>
  <c r="Q1894" i="1"/>
  <c r="R1894" i="1"/>
  <c r="S1894" i="1"/>
  <c r="T1894" i="1"/>
  <c r="U1894" i="1"/>
  <c r="V1894" i="1"/>
  <c r="W1894" i="1"/>
  <c r="X1894" i="1"/>
  <c r="Y1894" i="1"/>
  <c r="Z1894" i="1"/>
  <c r="AA1894" i="1"/>
  <c r="AB1894" i="1"/>
  <c r="AC1894" i="1"/>
  <c r="AD1894" i="1"/>
  <c r="AE1894" i="1"/>
  <c r="AF1894" i="1"/>
  <c r="L1895" i="1"/>
  <c r="M1895" i="1"/>
  <c r="N1895" i="1"/>
  <c r="O1895" i="1"/>
  <c r="P1895" i="1"/>
  <c r="Q1895" i="1"/>
  <c r="R1895" i="1"/>
  <c r="S1895" i="1"/>
  <c r="T1895" i="1"/>
  <c r="U1895" i="1"/>
  <c r="V1895" i="1"/>
  <c r="W1895" i="1"/>
  <c r="X1895" i="1"/>
  <c r="Y1895" i="1"/>
  <c r="Z1895" i="1"/>
  <c r="AA1895" i="1"/>
  <c r="AB1895" i="1"/>
  <c r="AC1895" i="1"/>
  <c r="AD1895" i="1"/>
  <c r="AE1895" i="1"/>
  <c r="AF1895" i="1"/>
  <c r="L1896" i="1"/>
  <c r="M1896" i="1"/>
  <c r="N1896" i="1"/>
  <c r="O1896" i="1"/>
  <c r="P1896" i="1"/>
  <c r="Q1896" i="1"/>
  <c r="R1896" i="1"/>
  <c r="S1896" i="1"/>
  <c r="T1896" i="1"/>
  <c r="U1896" i="1"/>
  <c r="V1896" i="1"/>
  <c r="W1896" i="1"/>
  <c r="X1896" i="1"/>
  <c r="Y1896" i="1"/>
  <c r="Z1896" i="1"/>
  <c r="AA1896" i="1"/>
  <c r="AB1896" i="1"/>
  <c r="AC1896" i="1"/>
  <c r="AD1896" i="1"/>
  <c r="AE1896" i="1"/>
  <c r="AF1896" i="1"/>
  <c r="L1897" i="1"/>
  <c r="M1897" i="1"/>
  <c r="N1897" i="1"/>
  <c r="O1897" i="1"/>
  <c r="P1897" i="1"/>
  <c r="Q1897" i="1"/>
  <c r="R1897" i="1"/>
  <c r="S1897" i="1"/>
  <c r="T1897" i="1"/>
  <c r="U1897" i="1"/>
  <c r="V1897" i="1"/>
  <c r="W1897" i="1"/>
  <c r="X1897" i="1"/>
  <c r="Y1897" i="1"/>
  <c r="Z1897" i="1"/>
  <c r="AA1897" i="1"/>
  <c r="AB1897" i="1"/>
  <c r="AC1897" i="1"/>
  <c r="AD1897" i="1"/>
  <c r="AE1897" i="1"/>
  <c r="AF1897" i="1"/>
  <c r="L1898" i="1"/>
  <c r="M1898" i="1"/>
  <c r="N1898" i="1"/>
  <c r="O1898" i="1"/>
  <c r="P1898" i="1"/>
  <c r="Q1898" i="1"/>
  <c r="R1898" i="1"/>
  <c r="S1898" i="1"/>
  <c r="T1898" i="1"/>
  <c r="U1898" i="1"/>
  <c r="V1898" i="1"/>
  <c r="W1898" i="1"/>
  <c r="X1898" i="1"/>
  <c r="Y1898" i="1"/>
  <c r="Z1898" i="1"/>
  <c r="AA1898" i="1"/>
  <c r="AB1898" i="1"/>
  <c r="AC1898" i="1"/>
  <c r="AD1898" i="1"/>
  <c r="AE1898" i="1"/>
  <c r="AF1898" i="1"/>
  <c r="L1899" i="1"/>
  <c r="M1899" i="1"/>
  <c r="N1899" i="1"/>
  <c r="O1899" i="1"/>
  <c r="P1899" i="1"/>
  <c r="Q1899" i="1"/>
  <c r="R1899" i="1"/>
  <c r="S1899" i="1"/>
  <c r="T1899" i="1"/>
  <c r="U1899" i="1"/>
  <c r="V1899" i="1"/>
  <c r="W1899" i="1"/>
  <c r="X1899" i="1"/>
  <c r="Y1899" i="1"/>
  <c r="Z1899" i="1"/>
  <c r="AA1899" i="1"/>
  <c r="AB1899" i="1"/>
  <c r="AC1899" i="1"/>
  <c r="AD1899" i="1"/>
  <c r="AE1899" i="1"/>
  <c r="AF1899" i="1"/>
  <c r="L1900" i="1"/>
  <c r="M1900" i="1"/>
  <c r="N1900" i="1"/>
  <c r="O1900" i="1"/>
  <c r="P1900" i="1"/>
  <c r="Q1900" i="1"/>
  <c r="R1900" i="1"/>
  <c r="S1900" i="1"/>
  <c r="T1900" i="1"/>
  <c r="U1900" i="1"/>
  <c r="V1900" i="1"/>
  <c r="W1900" i="1"/>
  <c r="X1900" i="1"/>
  <c r="Y1900" i="1"/>
  <c r="Z1900" i="1"/>
  <c r="AA1900" i="1"/>
  <c r="AB1900" i="1"/>
  <c r="AC1900" i="1"/>
  <c r="AD1900" i="1"/>
  <c r="AE1900" i="1"/>
  <c r="AF1900" i="1"/>
  <c r="L1901" i="1"/>
  <c r="M1901" i="1"/>
  <c r="N1901" i="1"/>
  <c r="O1901" i="1"/>
  <c r="P1901" i="1"/>
  <c r="Q1901" i="1"/>
  <c r="R1901" i="1"/>
  <c r="S1901" i="1"/>
  <c r="T1901" i="1"/>
  <c r="U1901" i="1"/>
  <c r="V1901" i="1"/>
  <c r="W1901" i="1"/>
  <c r="X1901" i="1"/>
  <c r="Y1901" i="1"/>
  <c r="Z1901" i="1"/>
  <c r="AA1901" i="1"/>
  <c r="AB1901" i="1"/>
  <c r="AC1901" i="1"/>
  <c r="AD1901" i="1"/>
  <c r="AE1901" i="1"/>
  <c r="AF1901" i="1"/>
  <c r="L1902" i="1"/>
  <c r="M1902" i="1"/>
  <c r="N1902" i="1"/>
  <c r="O1902" i="1"/>
  <c r="P1902" i="1"/>
  <c r="Q1902" i="1"/>
  <c r="R1902" i="1"/>
  <c r="S1902" i="1"/>
  <c r="T1902" i="1"/>
  <c r="U1902" i="1"/>
  <c r="V1902" i="1"/>
  <c r="W1902" i="1"/>
  <c r="X1902" i="1"/>
  <c r="Y1902" i="1"/>
  <c r="Z1902" i="1"/>
  <c r="AA1902" i="1"/>
  <c r="AB1902" i="1"/>
  <c r="AC1902" i="1"/>
  <c r="AD1902" i="1"/>
  <c r="AE1902" i="1"/>
  <c r="AF1902" i="1"/>
  <c r="L1903" i="1"/>
  <c r="M1903" i="1"/>
  <c r="N1903" i="1"/>
  <c r="O1903" i="1"/>
  <c r="P1903" i="1"/>
  <c r="Q1903" i="1"/>
  <c r="R1903" i="1"/>
  <c r="S1903" i="1"/>
  <c r="T1903" i="1"/>
  <c r="U1903" i="1"/>
  <c r="V1903" i="1"/>
  <c r="W1903" i="1"/>
  <c r="X1903" i="1"/>
  <c r="Y1903" i="1"/>
  <c r="Z1903" i="1"/>
  <c r="AA1903" i="1"/>
  <c r="AB1903" i="1"/>
  <c r="AC1903" i="1"/>
  <c r="AD1903" i="1"/>
  <c r="AE1903" i="1"/>
  <c r="AF1903" i="1"/>
  <c r="L1904" i="1"/>
  <c r="M1904" i="1"/>
  <c r="N1904" i="1"/>
  <c r="O1904" i="1"/>
  <c r="P1904" i="1"/>
  <c r="Q1904" i="1"/>
  <c r="R1904" i="1"/>
  <c r="S1904" i="1"/>
  <c r="T1904" i="1"/>
  <c r="U1904" i="1"/>
  <c r="V1904" i="1"/>
  <c r="W1904" i="1"/>
  <c r="X1904" i="1"/>
  <c r="Y1904" i="1"/>
  <c r="Z1904" i="1"/>
  <c r="AA1904" i="1"/>
  <c r="AB1904" i="1"/>
  <c r="AC1904" i="1"/>
  <c r="AD1904" i="1"/>
  <c r="AE1904" i="1"/>
  <c r="AF1904" i="1"/>
  <c r="L1905" i="1"/>
  <c r="M1905" i="1"/>
  <c r="N1905" i="1"/>
  <c r="O1905" i="1"/>
  <c r="P1905" i="1"/>
  <c r="Q1905" i="1"/>
  <c r="R1905" i="1"/>
  <c r="S1905" i="1"/>
  <c r="T1905" i="1"/>
  <c r="U1905" i="1"/>
  <c r="V1905" i="1"/>
  <c r="W1905" i="1"/>
  <c r="X1905" i="1"/>
  <c r="Y1905" i="1"/>
  <c r="Z1905" i="1"/>
  <c r="AA1905" i="1"/>
  <c r="AB1905" i="1"/>
  <c r="AC1905" i="1"/>
  <c r="AD1905" i="1"/>
  <c r="AE1905" i="1"/>
  <c r="AF1905" i="1"/>
  <c r="L1906" i="1"/>
  <c r="M1906" i="1"/>
  <c r="N1906" i="1"/>
  <c r="O1906" i="1"/>
  <c r="P1906" i="1"/>
  <c r="Q1906" i="1"/>
  <c r="R1906" i="1"/>
  <c r="S1906" i="1"/>
  <c r="T1906" i="1"/>
  <c r="U1906" i="1"/>
  <c r="V1906" i="1"/>
  <c r="W1906" i="1"/>
  <c r="X1906" i="1"/>
  <c r="Y1906" i="1"/>
  <c r="Z1906" i="1"/>
  <c r="AA1906" i="1"/>
  <c r="AB1906" i="1"/>
  <c r="AC1906" i="1"/>
  <c r="AD1906" i="1"/>
  <c r="AE1906" i="1"/>
  <c r="AF1906" i="1"/>
  <c r="L1907" i="1"/>
  <c r="M1907" i="1"/>
  <c r="N1907" i="1"/>
  <c r="O1907" i="1"/>
  <c r="P1907" i="1"/>
  <c r="Q1907" i="1"/>
  <c r="R1907" i="1"/>
  <c r="S1907" i="1"/>
  <c r="T1907" i="1"/>
  <c r="U1907" i="1"/>
  <c r="V1907" i="1"/>
  <c r="W1907" i="1"/>
  <c r="X1907" i="1"/>
  <c r="Y1907" i="1"/>
  <c r="Z1907" i="1"/>
  <c r="AA1907" i="1"/>
  <c r="AB1907" i="1"/>
  <c r="AC1907" i="1"/>
  <c r="AD1907" i="1"/>
  <c r="AE1907" i="1"/>
  <c r="AF1907" i="1"/>
  <c r="L1908" i="1"/>
  <c r="M1908" i="1"/>
  <c r="N1908" i="1"/>
  <c r="O1908" i="1"/>
  <c r="P1908" i="1"/>
  <c r="Q1908" i="1"/>
  <c r="R1908" i="1"/>
  <c r="S1908" i="1"/>
  <c r="T1908" i="1"/>
  <c r="U1908" i="1"/>
  <c r="V1908" i="1"/>
  <c r="W1908" i="1"/>
  <c r="X1908" i="1"/>
  <c r="Y1908" i="1"/>
  <c r="Z1908" i="1"/>
  <c r="AA1908" i="1"/>
  <c r="AB1908" i="1"/>
  <c r="AC1908" i="1"/>
  <c r="AD1908" i="1"/>
  <c r="AE1908" i="1"/>
  <c r="AF1908" i="1"/>
  <c r="L1909" i="1"/>
  <c r="M1909" i="1"/>
  <c r="N1909" i="1"/>
  <c r="O1909" i="1"/>
  <c r="P1909" i="1"/>
  <c r="Q1909" i="1"/>
  <c r="R1909" i="1"/>
  <c r="S1909" i="1"/>
  <c r="T1909" i="1"/>
  <c r="U1909" i="1"/>
  <c r="V1909" i="1"/>
  <c r="W1909" i="1"/>
  <c r="X1909" i="1"/>
  <c r="Y1909" i="1"/>
  <c r="Z1909" i="1"/>
  <c r="AA1909" i="1"/>
  <c r="AB1909" i="1"/>
  <c r="AC1909" i="1"/>
  <c r="AD1909" i="1"/>
  <c r="AE1909" i="1"/>
  <c r="AF1909" i="1"/>
  <c r="L1910" i="1"/>
  <c r="M1910" i="1"/>
  <c r="N1910" i="1"/>
  <c r="O1910" i="1"/>
  <c r="P1910" i="1"/>
  <c r="Q1910" i="1"/>
  <c r="R1910" i="1"/>
  <c r="S1910" i="1"/>
  <c r="T1910" i="1"/>
  <c r="U1910" i="1"/>
  <c r="V1910" i="1"/>
  <c r="W1910" i="1"/>
  <c r="X1910" i="1"/>
  <c r="Y1910" i="1"/>
  <c r="Z1910" i="1"/>
  <c r="AA1910" i="1"/>
  <c r="AB1910" i="1"/>
  <c r="AC1910" i="1"/>
  <c r="AD1910" i="1"/>
  <c r="AE1910" i="1"/>
  <c r="AF1910" i="1"/>
  <c r="L1911" i="1"/>
  <c r="M1911" i="1"/>
  <c r="N1911" i="1"/>
  <c r="O1911" i="1"/>
  <c r="P1911" i="1"/>
  <c r="Q1911" i="1"/>
  <c r="R1911" i="1"/>
  <c r="S1911" i="1"/>
  <c r="T1911" i="1"/>
  <c r="U1911" i="1"/>
  <c r="V1911" i="1"/>
  <c r="W1911" i="1"/>
  <c r="X1911" i="1"/>
  <c r="Y1911" i="1"/>
  <c r="Z1911" i="1"/>
  <c r="AA1911" i="1"/>
  <c r="AB1911" i="1"/>
  <c r="AC1911" i="1"/>
  <c r="AD1911" i="1"/>
  <c r="AE1911" i="1"/>
  <c r="AF1911" i="1"/>
  <c r="L1912" i="1"/>
  <c r="M1912" i="1"/>
  <c r="N1912" i="1"/>
  <c r="O1912" i="1"/>
  <c r="P1912" i="1"/>
  <c r="Q1912" i="1"/>
  <c r="R1912" i="1"/>
  <c r="S1912" i="1"/>
  <c r="T1912" i="1"/>
  <c r="U1912" i="1"/>
  <c r="V1912" i="1"/>
  <c r="W1912" i="1"/>
  <c r="X1912" i="1"/>
  <c r="Y1912" i="1"/>
  <c r="Z1912" i="1"/>
  <c r="AA1912" i="1"/>
  <c r="AB1912" i="1"/>
  <c r="AC1912" i="1"/>
  <c r="AD1912" i="1"/>
  <c r="AE1912" i="1"/>
  <c r="AF1912" i="1"/>
  <c r="L1913" i="1"/>
  <c r="M1913" i="1"/>
  <c r="N1913" i="1"/>
  <c r="O1913" i="1"/>
  <c r="P1913" i="1"/>
  <c r="Q1913" i="1"/>
  <c r="R1913" i="1"/>
  <c r="S1913" i="1"/>
  <c r="T1913" i="1"/>
  <c r="U1913" i="1"/>
  <c r="V1913" i="1"/>
  <c r="W1913" i="1"/>
  <c r="X1913" i="1"/>
  <c r="Y1913" i="1"/>
  <c r="Z1913" i="1"/>
  <c r="AA1913" i="1"/>
  <c r="AB1913" i="1"/>
  <c r="AC1913" i="1"/>
  <c r="AD1913" i="1"/>
  <c r="AE1913" i="1"/>
  <c r="AF1913" i="1"/>
  <c r="L1914" i="1"/>
  <c r="M1914" i="1"/>
  <c r="N1914" i="1"/>
  <c r="O1914" i="1"/>
  <c r="P1914" i="1"/>
  <c r="Q1914" i="1"/>
  <c r="R1914" i="1"/>
  <c r="S1914" i="1"/>
  <c r="T1914" i="1"/>
  <c r="U1914" i="1"/>
  <c r="V1914" i="1"/>
  <c r="W1914" i="1"/>
  <c r="X1914" i="1"/>
  <c r="Y1914" i="1"/>
  <c r="Z1914" i="1"/>
  <c r="AA1914" i="1"/>
  <c r="AB1914" i="1"/>
  <c r="AC1914" i="1"/>
  <c r="AD1914" i="1"/>
  <c r="AE1914" i="1"/>
  <c r="AF1914" i="1"/>
  <c r="L1915" i="1"/>
  <c r="M1915" i="1"/>
  <c r="N1915" i="1"/>
  <c r="O1915" i="1"/>
  <c r="P1915" i="1"/>
  <c r="Q1915" i="1"/>
  <c r="R1915" i="1"/>
  <c r="S1915" i="1"/>
  <c r="T1915" i="1"/>
  <c r="U1915" i="1"/>
  <c r="V1915" i="1"/>
  <c r="W1915" i="1"/>
  <c r="X1915" i="1"/>
  <c r="Y1915" i="1"/>
  <c r="Z1915" i="1"/>
  <c r="AA1915" i="1"/>
  <c r="AB1915" i="1"/>
  <c r="AC1915" i="1"/>
  <c r="AD1915" i="1"/>
  <c r="AE1915" i="1"/>
  <c r="AF1915" i="1"/>
  <c r="L1916" i="1"/>
  <c r="M1916" i="1"/>
  <c r="N1916" i="1"/>
  <c r="O1916" i="1"/>
  <c r="P1916" i="1"/>
  <c r="Q1916" i="1"/>
  <c r="R1916" i="1"/>
  <c r="S1916" i="1"/>
  <c r="T1916" i="1"/>
  <c r="U1916" i="1"/>
  <c r="V1916" i="1"/>
  <c r="W1916" i="1"/>
  <c r="X1916" i="1"/>
  <c r="Y1916" i="1"/>
  <c r="Z1916" i="1"/>
  <c r="AA1916" i="1"/>
  <c r="AB1916" i="1"/>
  <c r="AC1916" i="1"/>
  <c r="AD1916" i="1"/>
  <c r="AE1916" i="1"/>
  <c r="AF1916" i="1"/>
  <c r="L1917" i="1"/>
  <c r="M1917" i="1"/>
  <c r="N1917" i="1"/>
  <c r="O1917" i="1"/>
  <c r="P1917" i="1"/>
  <c r="Q1917" i="1"/>
  <c r="R1917" i="1"/>
  <c r="S1917" i="1"/>
  <c r="T1917" i="1"/>
  <c r="U1917" i="1"/>
  <c r="V1917" i="1"/>
  <c r="W1917" i="1"/>
  <c r="X1917" i="1"/>
  <c r="Y1917" i="1"/>
  <c r="Z1917" i="1"/>
  <c r="AA1917" i="1"/>
  <c r="AB1917" i="1"/>
  <c r="AC1917" i="1"/>
  <c r="AD1917" i="1"/>
  <c r="AE1917" i="1"/>
  <c r="AF1917" i="1"/>
  <c r="L1918" i="1"/>
  <c r="M1918" i="1"/>
  <c r="N1918" i="1"/>
  <c r="O1918" i="1"/>
  <c r="P1918" i="1"/>
  <c r="Q1918" i="1"/>
  <c r="R1918" i="1"/>
  <c r="S1918" i="1"/>
  <c r="T1918" i="1"/>
  <c r="U1918" i="1"/>
  <c r="V1918" i="1"/>
  <c r="W1918" i="1"/>
  <c r="X1918" i="1"/>
  <c r="Y1918" i="1"/>
  <c r="Z1918" i="1"/>
  <c r="AA1918" i="1"/>
  <c r="AB1918" i="1"/>
  <c r="AC1918" i="1"/>
  <c r="AD1918" i="1"/>
  <c r="AE1918" i="1"/>
  <c r="AF1918" i="1"/>
  <c r="L1919" i="1"/>
  <c r="M1919" i="1"/>
  <c r="N1919" i="1"/>
  <c r="O1919" i="1"/>
  <c r="P1919" i="1"/>
  <c r="Q1919" i="1"/>
  <c r="R1919" i="1"/>
  <c r="S1919" i="1"/>
  <c r="T1919" i="1"/>
  <c r="U1919" i="1"/>
  <c r="V1919" i="1"/>
  <c r="W1919" i="1"/>
  <c r="X1919" i="1"/>
  <c r="Y1919" i="1"/>
  <c r="Z1919" i="1"/>
  <c r="AA1919" i="1"/>
  <c r="AB1919" i="1"/>
  <c r="AC1919" i="1"/>
  <c r="AD1919" i="1"/>
  <c r="AE1919" i="1"/>
  <c r="AF1919" i="1"/>
  <c r="L1778" i="1"/>
  <c r="M1778" i="1"/>
  <c r="N1778" i="1"/>
  <c r="O1778" i="1"/>
  <c r="P1778" i="1"/>
  <c r="Q1778" i="1"/>
  <c r="R1778" i="1"/>
  <c r="S1778" i="1"/>
  <c r="T1778" i="1"/>
  <c r="U1778" i="1"/>
  <c r="V1778" i="1"/>
  <c r="W1778" i="1"/>
  <c r="X1778" i="1"/>
  <c r="Y1778" i="1"/>
  <c r="Z1778" i="1"/>
  <c r="AA1778" i="1"/>
  <c r="AB1778" i="1"/>
  <c r="AC1778" i="1"/>
  <c r="AD1778" i="1"/>
  <c r="AE1778" i="1"/>
  <c r="AF1778" i="1"/>
  <c r="L1779" i="1"/>
  <c r="M1779" i="1"/>
  <c r="N1779" i="1"/>
  <c r="O1779" i="1"/>
  <c r="P1779" i="1"/>
  <c r="Q1779" i="1"/>
  <c r="R1779" i="1"/>
  <c r="S1779" i="1"/>
  <c r="T1779" i="1"/>
  <c r="U1779" i="1"/>
  <c r="V1779" i="1"/>
  <c r="W1779" i="1"/>
  <c r="X1779" i="1"/>
  <c r="Y1779" i="1"/>
  <c r="Z1779" i="1"/>
  <c r="AA1779" i="1"/>
  <c r="AB1779" i="1"/>
  <c r="AC1779" i="1"/>
  <c r="AD1779" i="1"/>
  <c r="AE1779" i="1"/>
  <c r="AF1779" i="1"/>
  <c r="L1780" i="1"/>
  <c r="M1780" i="1"/>
  <c r="N1780" i="1"/>
  <c r="O1780" i="1"/>
  <c r="P1780" i="1"/>
  <c r="Q1780" i="1"/>
  <c r="R1780" i="1"/>
  <c r="S1780" i="1"/>
  <c r="T1780" i="1"/>
  <c r="U1780" i="1"/>
  <c r="V1780" i="1"/>
  <c r="W1780" i="1"/>
  <c r="X1780" i="1"/>
  <c r="Y1780" i="1"/>
  <c r="Z1780" i="1"/>
  <c r="AA1780" i="1"/>
  <c r="AB1780" i="1"/>
  <c r="AC1780" i="1"/>
  <c r="AD1780" i="1"/>
  <c r="AE1780" i="1"/>
  <c r="AF1780" i="1"/>
  <c r="L1781" i="1"/>
  <c r="M1781" i="1"/>
  <c r="N1781" i="1"/>
  <c r="O1781" i="1"/>
  <c r="P1781" i="1"/>
  <c r="Q1781" i="1"/>
  <c r="R1781" i="1"/>
  <c r="S1781" i="1"/>
  <c r="T1781" i="1"/>
  <c r="U1781" i="1"/>
  <c r="V1781" i="1"/>
  <c r="W1781" i="1"/>
  <c r="X1781" i="1"/>
  <c r="Y1781" i="1"/>
  <c r="Z1781" i="1"/>
  <c r="AA1781" i="1"/>
  <c r="AB1781" i="1"/>
  <c r="AC1781" i="1"/>
  <c r="AD1781" i="1"/>
  <c r="AE1781" i="1"/>
  <c r="AF1781" i="1"/>
  <c r="L1782" i="1"/>
  <c r="M1782" i="1"/>
  <c r="N1782" i="1"/>
  <c r="O1782" i="1"/>
  <c r="P1782" i="1"/>
  <c r="Q1782" i="1"/>
  <c r="R1782" i="1"/>
  <c r="S1782" i="1"/>
  <c r="T1782" i="1"/>
  <c r="U1782" i="1"/>
  <c r="V1782" i="1"/>
  <c r="W1782" i="1"/>
  <c r="X1782" i="1"/>
  <c r="Y1782" i="1"/>
  <c r="Z1782" i="1"/>
  <c r="AA1782" i="1"/>
  <c r="AB1782" i="1"/>
  <c r="AC1782" i="1"/>
  <c r="AD1782" i="1"/>
  <c r="AE1782" i="1"/>
  <c r="AF1782" i="1"/>
  <c r="L1783" i="1"/>
  <c r="M1783" i="1"/>
  <c r="N1783" i="1"/>
  <c r="O1783" i="1"/>
  <c r="P1783" i="1"/>
  <c r="Q1783" i="1"/>
  <c r="R1783" i="1"/>
  <c r="S1783" i="1"/>
  <c r="T1783" i="1"/>
  <c r="U1783" i="1"/>
  <c r="V1783" i="1"/>
  <c r="W1783" i="1"/>
  <c r="X1783" i="1"/>
  <c r="Y1783" i="1"/>
  <c r="Z1783" i="1"/>
  <c r="AA1783" i="1"/>
  <c r="AB1783" i="1"/>
  <c r="AC1783" i="1"/>
  <c r="AD1783" i="1"/>
  <c r="AE1783" i="1"/>
  <c r="AF1783" i="1"/>
  <c r="L1784" i="1"/>
  <c r="M1784" i="1"/>
  <c r="N1784" i="1"/>
  <c r="O1784" i="1"/>
  <c r="P1784" i="1"/>
  <c r="Q1784" i="1"/>
  <c r="R1784" i="1"/>
  <c r="S1784" i="1"/>
  <c r="T1784" i="1"/>
  <c r="U1784" i="1"/>
  <c r="V1784" i="1"/>
  <c r="W1784" i="1"/>
  <c r="X1784" i="1"/>
  <c r="Y1784" i="1"/>
  <c r="Z1784" i="1"/>
  <c r="AA1784" i="1"/>
  <c r="AB1784" i="1"/>
  <c r="AC1784" i="1"/>
  <c r="AD1784" i="1"/>
  <c r="AE1784" i="1"/>
  <c r="AF1784" i="1"/>
  <c r="L1785" i="1"/>
  <c r="M1785" i="1"/>
  <c r="N1785" i="1"/>
  <c r="O1785" i="1"/>
  <c r="P1785" i="1"/>
  <c r="Q1785" i="1"/>
  <c r="R1785" i="1"/>
  <c r="S1785" i="1"/>
  <c r="T1785" i="1"/>
  <c r="U1785" i="1"/>
  <c r="V1785" i="1"/>
  <c r="W1785" i="1"/>
  <c r="X1785" i="1"/>
  <c r="Y1785" i="1"/>
  <c r="Z1785" i="1"/>
  <c r="AA1785" i="1"/>
  <c r="AB1785" i="1"/>
  <c r="AC1785" i="1"/>
  <c r="AD1785" i="1"/>
  <c r="AE1785" i="1"/>
  <c r="AF1785" i="1"/>
  <c r="L1786" i="1"/>
  <c r="M1786" i="1"/>
  <c r="N1786" i="1"/>
  <c r="O1786" i="1"/>
  <c r="P1786" i="1"/>
  <c r="Q1786" i="1"/>
  <c r="R1786" i="1"/>
  <c r="S1786" i="1"/>
  <c r="T1786" i="1"/>
  <c r="U1786" i="1"/>
  <c r="V1786" i="1"/>
  <c r="W1786" i="1"/>
  <c r="X1786" i="1"/>
  <c r="Y1786" i="1"/>
  <c r="Z1786" i="1"/>
  <c r="AA1786" i="1"/>
  <c r="AB1786" i="1"/>
  <c r="AC1786" i="1"/>
  <c r="AD1786" i="1"/>
  <c r="AE1786" i="1"/>
  <c r="AF1786" i="1"/>
  <c r="L1787" i="1"/>
  <c r="M1787" i="1"/>
  <c r="N1787" i="1"/>
  <c r="O1787" i="1"/>
  <c r="P1787" i="1"/>
  <c r="Q1787" i="1"/>
  <c r="R1787" i="1"/>
  <c r="S1787" i="1"/>
  <c r="T1787" i="1"/>
  <c r="U1787" i="1"/>
  <c r="V1787" i="1"/>
  <c r="W1787" i="1"/>
  <c r="X1787" i="1"/>
  <c r="Y1787" i="1"/>
  <c r="Z1787" i="1"/>
  <c r="AA1787" i="1"/>
  <c r="AB1787" i="1"/>
  <c r="AC1787" i="1"/>
  <c r="AD1787" i="1"/>
  <c r="AE1787" i="1"/>
  <c r="AF1787" i="1"/>
  <c r="L1788" i="1"/>
  <c r="M1788" i="1"/>
  <c r="N1788" i="1"/>
  <c r="O1788" i="1"/>
  <c r="P1788" i="1"/>
  <c r="Q1788" i="1"/>
  <c r="R1788" i="1"/>
  <c r="S1788" i="1"/>
  <c r="T1788" i="1"/>
  <c r="U1788" i="1"/>
  <c r="V1788" i="1"/>
  <c r="W1788" i="1"/>
  <c r="X1788" i="1"/>
  <c r="Y1788" i="1"/>
  <c r="Z1788" i="1"/>
  <c r="AA1788" i="1"/>
  <c r="AB1788" i="1"/>
  <c r="AC1788" i="1"/>
  <c r="AD1788" i="1"/>
  <c r="AE1788" i="1"/>
  <c r="AF1788" i="1"/>
  <c r="L1789" i="1"/>
  <c r="M1789" i="1"/>
  <c r="N1789" i="1"/>
  <c r="O1789" i="1"/>
  <c r="P1789" i="1"/>
  <c r="Q1789" i="1"/>
  <c r="R1789" i="1"/>
  <c r="S1789" i="1"/>
  <c r="T1789" i="1"/>
  <c r="U1789" i="1"/>
  <c r="V1789" i="1"/>
  <c r="W1789" i="1"/>
  <c r="X1789" i="1"/>
  <c r="Y1789" i="1"/>
  <c r="Z1789" i="1"/>
  <c r="AA1789" i="1"/>
  <c r="AB1789" i="1"/>
  <c r="AC1789" i="1"/>
  <c r="AD1789" i="1"/>
  <c r="AE1789" i="1"/>
  <c r="AF1789" i="1"/>
  <c r="L1790" i="1"/>
  <c r="M1790" i="1"/>
  <c r="N1790" i="1"/>
  <c r="O1790" i="1"/>
  <c r="P1790" i="1"/>
  <c r="Q1790" i="1"/>
  <c r="R1790" i="1"/>
  <c r="S1790" i="1"/>
  <c r="T1790" i="1"/>
  <c r="U1790" i="1"/>
  <c r="V1790" i="1"/>
  <c r="W1790" i="1"/>
  <c r="X1790" i="1"/>
  <c r="Y1790" i="1"/>
  <c r="Z1790" i="1"/>
  <c r="AA1790" i="1"/>
  <c r="AB1790" i="1"/>
  <c r="AC1790" i="1"/>
  <c r="AD1790" i="1"/>
  <c r="AE1790" i="1"/>
  <c r="AF1790" i="1"/>
  <c r="L1791" i="1"/>
  <c r="M1791" i="1"/>
  <c r="N1791" i="1"/>
  <c r="O1791" i="1"/>
  <c r="P1791" i="1"/>
  <c r="Q1791" i="1"/>
  <c r="R1791" i="1"/>
  <c r="S1791" i="1"/>
  <c r="T1791" i="1"/>
  <c r="U1791" i="1"/>
  <c r="V1791" i="1"/>
  <c r="W1791" i="1"/>
  <c r="X1791" i="1"/>
  <c r="Y1791" i="1"/>
  <c r="Z1791" i="1"/>
  <c r="AA1791" i="1"/>
  <c r="AB1791" i="1"/>
  <c r="AC1791" i="1"/>
  <c r="AD1791" i="1"/>
  <c r="AE1791" i="1"/>
  <c r="AF1791" i="1"/>
  <c r="L1792" i="1"/>
  <c r="M1792" i="1"/>
  <c r="N1792" i="1"/>
  <c r="O1792" i="1"/>
  <c r="P1792" i="1"/>
  <c r="Q1792" i="1"/>
  <c r="R1792" i="1"/>
  <c r="S1792" i="1"/>
  <c r="T1792" i="1"/>
  <c r="U1792" i="1"/>
  <c r="V1792" i="1"/>
  <c r="W1792" i="1"/>
  <c r="X1792" i="1"/>
  <c r="Y1792" i="1"/>
  <c r="Z1792" i="1"/>
  <c r="AA1792" i="1"/>
  <c r="AB1792" i="1"/>
  <c r="AC1792" i="1"/>
  <c r="AD1792" i="1"/>
  <c r="AE1792" i="1"/>
  <c r="AF1792" i="1"/>
  <c r="L1793" i="1"/>
  <c r="M1793" i="1"/>
  <c r="N1793" i="1"/>
  <c r="O1793" i="1"/>
  <c r="P1793" i="1"/>
  <c r="Q1793" i="1"/>
  <c r="R1793" i="1"/>
  <c r="S1793" i="1"/>
  <c r="T1793" i="1"/>
  <c r="U1793" i="1"/>
  <c r="V1793" i="1"/>
  <c r="W1793" i="1"/>
  <c r="X1793" i="1"/>
  <c r="Y1793" i="1"/>
  <c r="Z1793" i="1"/>
  <c r="AA1793" i="1"/>
  <c r="AB1793" i="1"/>
  <c r="AC1793" i="1"/>
  <c r="AD1793" i="1"/>
  <c r="AE1793" i="1"/>
  <c r="AF1793" i="1"/>
  <c r="L1794" i="1"/>
  <c r="M1794" i="1"/>
  <c r="N1794" i="1"/>
  <c r="O1794" i="1"/>
  <c r="P1794" i="1"/>
  <c r="Q1794" i="1"/>
  <c r="R1794" i="1"/>
  <c r="S1794" i="1"/>
  <c r="T1794" i="1"/>
  <c r="U1794" i="1"/>
  <c r="V1794" i="1"/>
  <c r="W1794" i="1"/>
  <c r="X1794" i="1"/>
  <c r="Y1794" i="1"/>
  <c r="Z1794" i="1"/>
  <c r="AA1794" i="1"/>
  <c r="AB1794" i="1"/>
  <c r="AC1794" i="1"/>
  <c r="AD1794" i="1"/>
  <c r="AE1794" i="1"/>
  <c r="AF1794" i="1"/>
  <c r="L1795" i="1"/>
  <c r="M1795" i="1"/>
  <c r="N1795" i="1"/>
  <c r="O1795" i="1"/>
  <c r="P1795" i="1"/>
  <c r="Q1795" i="1"/>
  <c r="R1795" i="1"/>
  <c r="S1795" i="1"/>
  <c r="T1795" i="1"/>
  <c r="U1795" i="1"/>
  <c r="V1795" i="1"/>
  <c r="W1795" i="1"/>
  <c r="X1795" i="1"/>
  <c r="Y1795" i="1"/>
  <c r="Z1795" i="1"/>
  <c r="AA1795" i="1"/>
  <c r="AB1795" i="1"/>
  <c r="AC1795" i="1"/>
  <c r="AD1795" i="1"/>
  <c r="AE1795" i="1"/>
  <c r="AF1795" i="1"/>
  <c r="L1796" i="1"/>
  <c r="M1796" i="1"/>
  <c r="N1796" i="1"/>
  <c r="O1796" i="1"/>
  <c r="P1796" i="1"/>
  <c r="Q1796" i="1"/>
  <c r="R1796" i="1"/>
  <c r="S1796" i="1"/>
  <c r="T1796" i="1"/>
  <c r="U1796" i="1"/>
  <c r="V1796" i="1"/>
  <c r="W1796" i="1"/>
  <c r="X1796" i="1"/>
  <c r="Y1796" i="1"/>
  <c r="Z1796" i="1"/>
  <c r="AA1796" i="1"/>
  <c r="AB1796" i="1"/>
  <c r="AC1796" i="1"/>
  <c r="AD1796" i="1"/>
  <c r="AE1796" i="1"/>
  <c r="AF1796" i="1"/>
  <c r="L1797" i="1"/>
  <c r="M1797" i="1"/>
  <c r="N1797" i="1"/>
  <c r="O1797" i="1"/>
  <c r="P1797" i="1"/>
  <c r="Q1797" i="1"/>
  <c r="R1797" i="1"/>
  <c r="S1797" i="1"/>
  <c r="T1797" i="1"/>
  <c r="U1797" i="1"/>
  <c r="V1797" i="1"/>
  <c r="W1797" i="1"/>
  <c r="X1797" i="1"/>
  <c r="Y1797" i="1"/>
  <c r="Z1797" i="1"/>
  <c r="AA1797" i="1"/>
  <c r="AB1797" i="1"/>
  <c r="AC1797" i="1"/>
  <c r="AD1797" i="1"/>
  <c r="AE1797" i="1"/>
  <c r="AF1797" i="1"/>
  <c r="L1798" i="1"/>
  <c r="M1798" i="1"/>
  <c r="N1798" i="1"/>
  <c r="O1798" i="1"/>
  <c r="P1798" i="1"/>
  <c r="Q1798" i="1"/>
  <c r="R1798" i="1"/>
  <c r="S1798" i="1"/>
  <c r="T1798" i="1"/>
  <c r="U1798" i="1"/>
  <c r="V1798" i="1"/>
  <c r="W1798" i="1"/>
  <c r="X1798" i="1"/>
  <c r="Y1798" i="1"/>
  <c r="Z1798" i="1"/>
  <c r="AA1798" i="1"/>
  <c r="AB1798" i="1"/>
  <c r="AC1798" i="1"/>
  <c r="AD1798" i="1"/>
  <c r="AE1798" i="1"/>
  <c r="AF1798" i="1"/>
  <c r="L1799" i="1"/>
  <c r="M1799" i="1"/>
  <c r="N1799" i="1"/>
  <c r="O1799" i="1"/>
  <c r="P1799" i="1"/>
  <c r="Q1799" i="1"/>
  <c r="R1799" i="1"/>
  <c r="S1799" i="1"/>
  <c r="T1799" i="1"/>
  <c r="U1799" i="1"/>
  <c r="V1799" i="1"/>
  <c r="W1799" i="1"/>
  <c r="X1799" i="1"/>
  <c r="Y1799" i="1"/>
  <c r="Z1799" i="1"/>
  <c r="AA1799" i="1"/>
  <c r="AB1799" i="1"/>
  <c r="AC1799" i="1"/>
  <c r="AD1799" i="1"/>
  <c r="AE1799" i="1"/>
  <c r="AF1799" i="1"/>
  <c r="L1800" i="1"/>
  <c r="M1800" i="1"/>
  <c r="N1800" i="1"/>
  <c r="O1800" i="1"/>
  <c r="P1800" i="1"/>
  <c r="Q1800" i="1"/>
  <c r="R1800" i="1"/>
  <c r="S1800" i="1"/>
  <c r="T1800" i="1"/>
  <c r="U1800" i="1"/>
  <c r="V1800" i="1"/>
  <c r="W1800" i="1"/>
  <c r="X1800" i="1"/>
  <c r="Y1800" i="1"/>
  <c r="Z1800" i="1"/>
  <c r="AA1800" i="1"/>
  <c r="AB1800" i="1"/>
  <c r="AC1800" i="1"/>
  <c r="AD1800" i="1"/>
  <c r="AE1800" i="1"/>
  <c r="AF1800" i="1"/>
  <c r="L1801" i="1"/>
  <c r="M1801" i="1"/>
  <c r="N1801" i="1"/>
  <c r="O1801" i="1"/>
  <c r="P1801" i="1"/>
  <c r="Q1801" i="1"/>
  <c r="R1801" i="1"/>
  <c r="S1801" i="1"/>
  <c r="T1801" i="1"/>
  <c r="U1801" i="1"/>
  <c r="V1801" i="1"/>
  <c r="W1801" i="1"/>
  <c r="X1801" i="1"/>
  <c r="Y1801" i="1"/>
  <c r="Z1801" i="1"/>
  <c r="AA1801" i="1"/>
  <c r="AB1801" i="1"/>
  <c r="AC1801" i="1"/>
  <c r="AD1801" i="1"/>
  <c r="AE1801" i="1"/>
  <c r="AF1801" i="1"/>
  <c r="L1802" i="1"/>
  <c r="M1802" i="1"/>
  <c r="N1802" i="1"/>
  <c r="O1802" i="1"/>
  <c r="P1802" i="1"/>
  <c r="Q1802" i="1"/>
  <c r="R1802" i="1"/>
  <c r="S1802" i="1"/>
  <c r="T1802" i="1"/>
  <c r="U1802" i="1"/>
  <c r="V1802" i="1"/>
  <c r="W1802" i="1"/>
  <c r="X1802" i="1"/>
  <c r="Y1802" i="1"/>
  <c r="Z1802" i="1"/>
  <c r="AA1802" i="1"/>
  <c r="AB1802" i="1"/>
  <c r="AC1802" i="1"/>
  <c r="AD1802" i="1"/>
  <c r="AE1802" i="1"/>
  <c r="AF1802" i="1"/>
  <c r="L1803" i="1"/>
  <c r="M1803" i="1"/>
  <c r="N1803" i="1"/>
  <c r="O1803" i="1"/>
  <c r="P1803" i="1"/>
  <c r="Q1803" i="1"/>
  <c r="R1803" i="1"/>
  <c r="S1803" i="1"/>
  <c r="T1803" i="1"/>
  <c r="U1803" i="1"/>
  <c r="V1803" i="1"/>
  <c r="W1803" i="1"/>
  <c r="X1803" i="1"/>
  <c r="Y1803" i="1"/>
  <c r="Z1803" i="1"/>
  <c r="AA1803" i="1"/>
  <c r="AB1803" i="1"/>
  <c r="AC1803" i="1"/>
  <c r="AD1803" i="1"/>
  <c r="AE1803" i="1"/>
  <c r="AF1803" i="1"/>
  <c r="L1804" i="1"/>
  <c r="M1804" i="1"/>
  <c r="N1804" i="1"/>
  <c r="O1804" i="1"/>
  <c r="P1804" i="1"/>
  <c r="Q1804" i="1"/>
  <c r="R1804" i="1"/>
  <c r="S1804" i="1"/>
  <c r="T1804" i="1"/>
  <c r="U1804" i="1"/>
  <c r="V1804" i="1"/>
  <c r="W1804" i="1"/>
  <c r="X1804" i="1"/>
  <c r="Y1804" i="1"/>
  <c r="Z1804" i="1"/>
  <c r="AA1804" i="1"/>
  <c r="AB1804" i="1"/>
  <c r="AC1804" i="1"/>
  <c r="AD1804" i="1"/>
  <c r="AE1804" i="1"/>
  <c r="AF1804" i="1"/>
  <c r="L1805" i="1"/>
  <c r="M1805" i="1"/>
  <c r="N1805" i="1"/>
  <c r="O1805" i="1"/>
  <c r="P1805" i="1"/>
  <c r="Q1805" i="1"/>
  <c r="R1805" i="1"/>
  <c r="S1805" i="1"/>
  <c r="T1805" i="1"/>
  <c r="U1805" i="1"/>
  <c r="V1805" i="1"/>
  <c r="W1805" i="1"/>
  <c r="X1805" i="1"/>
  <c r="Y1805" i="1"/>
  <c r="Z1805" i="1"/>
  <c r="AA1805" i="1"/>
  <c r="AB1805" i="1"/>
  <c r="AC1805" i="1"/>
  <c r="AD1805" i="1"/>
  <c r="AE1805" i="1"/>
  <c r="AF1805" i="1"/>
  <c r="L1806" i="1"/>
  <c r="M1806" i="1"/>
  <c r="N1806" i="1"/>
  <c r="O1806" i="1"/>
  <c r="P1806" i="1"/>
  <c r="Q1806" i="1"/>
  <c r="R1806" i="1"/>
  <c r="S1806" i="1"/>
  <c r="T1806" i="1"/>
  <c r="U1806" i="1"/>
  <c r="V1806" i="1"/>
  <c r="W1806" i="1"/>
  <c r="X1806" i="1"/>
  <c r="Y1806" i="1"/>
  <c r="Z1806" i="1"/>
  <c r="AA1806" i="1"/>
  <c r="AB1806" i="1"/>
  <c r="AC1806" i="1"/>
  <c r="AD1806" i="1"/>
  <c r="AE1806" i="1"/>
  <c r="AF1806" i="1"/>
  <c r="L1807" i="1"/>
  <c r="M1807" i="1"/>
  <c r="N1807" i="1"/>
  <c r="O1807" i="1"/>
  <c r="P1807" i="1"/>
  <c r="Q1807" i="1"/>
  <c r="R1807" i="1"/>
  <c r="S1807" i="1"/>
  <c r="T1807" i="1"/>
  <c r="U1807" i="1"/>
  <c r="V1807" i="1"/>
  <c r="W1807" i="1"/>
  <c r="X1807" i="1"/>
  <c r="Y1807" i="1"/>
  <c r="Z1807" i="1"/>
  <c r="AA1807" i="1"/>
  <c r="AB1807" i="1"/>
  <c r="AC1807" i="1"/>
  <c r="AD1807" i="1"/>
  <c r="AE1807" i="1"/>
  <c r="AF1807" i="1"/>
  <c r="L1808" i="1"/>
  <c r="M1808" i="1"/>
  <c r="N1808" i="1"/>
  <c r="O1808" i="1"/>
  <c r="P1808" i="1"/>
  <c r="Q1808" i="1"/>
  <c r="R1808" i="1"/>
  <c r="S1808" i="1"/>
  <c r="T1808" i="1"/>
  <c r="U1808" i="1"/>
  <c r="V1808" i="1"/>
  <c r="W1808" i="1"/>
  <c r="X1808" i="1"/>
  <c r="Y1808" i="1"/>
  <c r="Z1808" i="1"/>
  <c r="AA1808" i="1"/>
  <c r="AB1808" i="1"/>
  <c r="AC1808" i="1"/>
  <c r="AD1808" i="1"/>
  <c r="AE1808" i="1"/>
  <c r="AF1808" i="1"/>
  <c r="L1809" i="1"/>
  <c r="M1809" i="1"/>
  <c r="N1809" i="1"/>
  <c r="O1809" i="1"/>
  <c r="P1809" i="1"/>
  <c r="Q1809" i="1"/>
  <c r="R1809" i="1"/>
  <c r="S1809" i="1"/>
  <c r="T1809" i="1"/>
  <c r="U1809" i="1"/>
  <c r="V1809" i="1"/>
  <c r="W1809" i="1"/>
  <c r="X1809" i="1"/>
  <c r="Y1809" i="1"/>
  <c r="Z1809" i="1"/>
  <c r="AA1809" i="1"/>
  <c r="AB1809" i="1"/>
  <c r="AC1809" i="1"/>
  <c r="AD1809" i="1"/>
  <c r="AE1809" i="1"/>
  <c r="AF1809" i="1"/>
  <c r="L1810" i="1"/>
  <c r="M1810" i="1"/>
  <c r="N1810" i="1"/>
  <c r="O1810" i="1"/>
  <c r="P1810" i="1"/>
  <c r="Q1810" i="1"/>
  <c r="R1810" i="1"/>
  <c r="S1810" i="1"/>
  <c r="T1810" i="1"/>
  <c r="U1810" i="1"/>
  <c r="V1810" i="1"/>
  <c r="W1810" i="1"/>
  <c r="X1810" i="1"/>
  <c r="Y1810" i="1"/>
  <c r="Z1810" i="1"/>
  <c r="AA1810" i="1"/>
  <c r="AB1810" i="1"/>
  <c r="AC1810" i="1"/>
  <c r="AD1810" i="1"/>
  <c r="AE1810" i="1"/>
  <c r="AF1810" i="1"/>
  <c r="L1811" i="1"/>
  <c r="M1811" i="1"/>
  <c r="N1811" i="1"/>
  <c r="O1811" i="1"/>
  <c r="P1811" i="1"/>
  <c r="Q1811" i="1"/>
  <c r="R1811" i="1"/>
  <c r="S1811" i="1"/>
  <c r="T1811" i="1"/>
  <c r="U1811" i="1"/>
  <c r="V1811" i="1"/>
  <c r="W1811" i="1"/>
  <c r="X1811" i="1"/>
  <c r="Y1811" i="1"/>
  <c r="Z1811" i="1"/>
  <c r="AA1811" i="1"/>
  <c r="AB1811" i="1"/>
  <c r="AC1811" i="1"/>
  <c r="AD1811" i="1"/>
  <c r="AE1811" i="1"/>
  <c r="AF1811" i="1"/>
  <c r="L1812" i="1"/>
  <c r="M1812" i="1"/>
  <c r="N1812" i="1"/>
  <c r="O1812" i="1"/>
  <c r="P1812" i="1"/>
  <c r="Q1812" i="1"/>
  <c r="R1812" i="1"/>
  <c r="S1812" i="1"/>
  <c r="T1812" i="1"/>
  <c r="U1812" i="1"/>
  <c r="V1812" i="1"/>
  <c r="W1812" i="1"/>
  <c r="X1812" i="1"/>
  <c r="Y1812" i="1"/>
  <c r="Z1812" i="1"/>
  <c r="AA1812" i="1"/>
  <c r="AB1812" i="1"/>
  <c r="AC1812" i="1"/>
  <c r="AD1812" i="1"/>
  <c r="AE1812" i="1"/>
  <c r="AF1812" i="1"/>
  <c r="L1813" i="1"/>
  <c r="M1813" i="1"/>
  <c r="N1813" i="1"/>
  <c r="O1813" i="1"/>
  <c r="P1813" i="1"/>
  <c r="Q1813" i="1"/>
  <c r="R1813" i="1"/>
  <c r="S1813" i="1"/>
  <c r="T1813" i="1"/>
  <c r="U1813" i="1"/>
  <c r="V1813" i="1"/>
  <c r="W1813" i="1"/>
  <c r="X1813" i="1"/>
  <c r="Y1813" i="1"/>
  <c r="Z1813" i="1"/>
  <c r="AA1813" i="1"/>
  <c r="AB1813" i="1"/>
  <c r="AC1813" i="1"/>
  <c r="AD1813" i="1"/>
  <c r="AE1813" i="1"/>
  <c r="AF1813" i="1"/>
  <c r="L1814" i="1"/>
  <c r="M1814" i="1"/>
  <c r="N1814" i="1"/>
  <c r="O1814" i="1"/>
  <c r="P1814" i="1"/>
  <c r="Q1814" i="1"/>
  <c r="R1814" i="1"/>
  <c r="S1814" i="1"/>
  <c r="T1814" i="1"/>
  <c r="U1814" i="1"/>
  <c r="V1814" i="1"/>
  <c r="W1814" i="1"/>
  <c r="X1814" i="1"/>
  <c r="Y1814" i="1"/>
  <c r="Z1814" i="1"/>
  <c r="AA1814" i="1"/>
  <c r="AB1814" i="1"/>
  <c r="AC1814" i="1"/>
  <c r="AD1814" i="1"/>
  <c r="AE1814" i="1"/>
  <c r="AF1814" i="1"/>
  <c r="L1815" i="1"/>
  <c r="M1815" i="1"/>
  <c r="N1815" i="1"/>
  <c r="O1815" i="1"/>
  <c r="P1815" i="1"/>
  <c r="Q1815" i="1"/>
  <c r="R1815" i="1"/>
  <c r="S1815" i="1"/>
  <c r="T1815" i="1"/>
  <c r="U1815" i="1"/>
  <c r="V1815" i="1"/>
  <c r="W1815" i="1"/>
  <c r="X1815" i="1"/>
  <c r="Y1815" i="1"/>
  <c r="Z1815" i="1"/>
  <c r="AA1815" i="1"/>
  <c r="AB1815" i="1"/>
  <c r="AC1815" i="1"/>
  <c r="AD1815" i="1"/>
  <c r="AE1815" i="1"/>
  <c r="AF1815" i="1"/>
  <c r="L1816" i="1"/>
  <c r="M1816" i="1"/>
  <c r="N1816" i="1"/>
  <c r="O1816" i="1"/>
  <c r="P1816" i="1"/>
  <c r="Q1816" i="1"/>
  <c r="R1816" i="1"/>
  <c r="S1816" i="1"/>
  <c r="T1816" i="1"/>
  <c r="U1816" i="1"/>
  <c r="V1816" i="1"/>
  <c r="W1816" i="1"/>
  <c r="X1816" i="1"/>
  <c r="Y1816" i="1"/>
  <c r="Z1816" i="1"/>
  <c r="AA1816" i="1"/>
  <c r="AB1816" i="1"/>
  <c r="AC1816" i="1"/>
  <c r="AD1816" i="1"/>
  <c r="AE1816" i="1"/>
  <c r="AF1816" i="1"/>
  <c r="L1817" i="1"/>
  <c r="M1817" i="1"/>
  <c r="N1817" i="1"/>
  <c r="O1817" i="1"/>
  <c r="P1817" i="1"/>
  <c r="Q1817" i="1"/>
  <c r="R1817" i="1"/>
  <c r="S1817" i="1"/>
  <c r="T1817" i="1"/>
  <c r="U1817" i="1"/>
  <c r="V1817" i="1"/>
  <c r="W1817" i="1"/>
  <c r="X1817" i="1"/>
  <c r="Y1817" i="1"/>
  <c r="Z1817" i="1"/>
  <c r="AA1817" i="1"/>
  <c r="AB1817" i="1"/>
  <c r="AC1817" i="1"/>
  <c r="AD1817" i="1"/>
  <c r="AE1817" i="1"/>
  <c r="AF1817" i="1"/>
  <c r="L1818" i="1"/>
  <c r="M1818" i="1"/>
  <c r="N1818" i="1"/>
  <c r="O1818" i="1"/>
  <c r="P1818" i="1"/>
  <c r="Q1818" i="1"/>
  <c r="R1818" i="1"/>
  <c r="S1818" i="1"/>
  <c r="T1818" i="1"/>
  <c r="U1818" i="1"/>
  <c r="V1818" i="1"/>
  <c r="W1818" i="1"/>
  <c r="X1818" i="1"/>
  <c r="Y1818" i="1"/>
  <c r="Z1818" i="1"/>
  <c r="AA1818" i="1"/>
  <c r="AB1818" i="1"/>
  <c r="AC1818" i="1"/>
  <c r="AD1818" i="1"/>
  <c r="AE1818" i="1"/>
  <c r="AF1818" i="1"/>
  <c r="L1819" i="1"/>
  <c r="M1819" i="1"/>
  <c r="N1819" i="1"/>
  <c r="O1819" i="1"/>
  <c r="P1819" i="1"/>
  <c r="Q1819" i="1"/>
  <c r="R1819" i="1"/>
  <c r="S1819" i="1"/>
  <c r="T1819" i="1"/>
  <c r="U1819" i="1"/>
  <c r="V1819" i="1"/>
  <c r="W1819" i="1"/>
  <c r="X1819" i="1"/>
  <c r="Y1819" i="1"/>
  <c r="Z1819" i="1"/>
  <c r="AA1819" i="1"/>
  <c r="AB1819" i="1"/>
  <c r="AC1819" i="1"/>
  <c r="AD1819" i="1"/>
  <c r="AE1819" i="1"/>
  <c r="AF1819" i="1"/>
  <c r="L1820" i="1"/>
  <c r="M1820" i="1"/>
  <c r="N1820" i="1"/>
  <c r="O1820" i="1"/>
  <c r="P1820" i="1"/>
  <c r="Q1820" i="1"/>
  <c r="R1820" i="1"/>
  <c r="S1820" i="1"/>
  <c r="T1820" i="1"/>
  <c r="U1820" i="1"/>
  <c r="V1820" i="1"/>
  <c r="W1820" i="1"/>
  <c r="X1820" i="1"/>
  <c r="Y1820" i="1"/>
  <c r="Z1820" i="1"/>
  <c r="AA1820" i="1"/>
  <c r="AB1820" i="1"/>
  <c r="AC1820" i="1"/>
  <c r="AD1820" i="1"/>
  <c r="AE1820" i="1"/>
  <c r="AF1820" i="1"/>
  <c r="L1821" i="1"/>
  <c r="M1821" i="1"/>
  <c r="N1821" i="1"/>
  <c r="O1821" i="1"/>
  <c r="P1821" i="1"/>
  <c r="Q1821" i="1"/>
  <c r="R1821" i="1"/>
  <c r="S1821" i="1"/>
  <c r="T1821" i="1"/>
  <c r="U1821" i="1"/>
  <c r="V1821" i="1"/>
  <c r="W1821" i="1"/>
  <c r="X1821" i="1"/>
  <c r="Y1821" i="1"/>
  <c r="Z1821" i="1"/>
  <c r="AA1821" i="1"/>
  <c r="AB1821" i="1"/>
  <c r="AC1821" i="1"/>
  <c r="AD1821" i="1"/>
  <c r="AE1821" i="1"/>
  <c r="AF1821" i="1"/>
  <c r="L1822" i="1"/>
  <c r="M1822" i="1"/>
  <c r="N1822" i="1"/>
  <c r="O1822" i="1"/>
  <c r="P1822" i="1"/>
  <c r="Q1822" i="1"/>
  <c r="R1822" i="1"/>
  <c r="S1822" i="1"/>
  <c r="T1822" i="1"/>
  <c r="U1822" i="1"/>
  <c r="V1822" i="1"/>
  <c r="W1822" i="1"/>
  <c r="X1822" i="1"/>
  <c r="Y1822" i="1"/>
  <c r="Z1822" i="1"/>
  <c r="AA1822" i="1"/>
  <c r="AB1822" i="1"/>
  <c r="AC1822" i="1"/>
  <c r="AD1822" i="1"/>
  <c r="AE1822" i="1"/>
  <c r="AF1822" i="1"/>
  <c r="L1823" i="1"/>
  <c r="M1823" i="1"/>
  <c r="N1823" i="1"/>
  <c r="O1823" i="1"/>
  <c r="P1823" i="1"/>
  <c r="Q1823" i="1"/>
  <c r="R1823" i="1"/>
  <c r="S1823" i="1"/>
  <c r="T1823" i="1"/>
  <c r="U1823" i="1"/>
  <c r="V1823" i="1"/>
  <c r="W1823" i="1"/>
  <c r="X1823" i="1"/>
  <c r="Y1823" i="1"/>
  <c r="Z1823" i="1"/>
  <c r="AA1823" i="1"/>
  <c r="AB1823" i="1"/>
  <c r="AC1823" i="1"/>
  <c r="AD1823" i="1"/>
  <c r="AE1823" i="1"/>
  <c r="AF1823" i="1"/>
  <c r="L1824" i="1"/>
  <c r="M1824" i="1"/>
  <c r="N1824" i="1"/>
  <c r="O1824" i="1"/>
  <c r="P1824" i="1"/>
  <c r="Q1824" i="1"/>
  <c r="R1824" i="1"/>
  <c r="S1824" i="1"/>
  <c r="T1824" i="1"/>
  <c r="U1824" i="1"/>
  <c r="V1824" i="1"/>
  <c r="W1824" i="1"/>
  <c r="X1824" i="1"/>
  <c r="Y1824" i="1"/>
  <c r="Z1824" i="1"/>
  <c r="AA1824" i="1"/>
  <c r="AB1824" i="1"/>
  <c r="AC1824" i="1"/>
  <c r="AD1824" i="1"/>
  <c r="AE1824" i="1"/>
  <c r="AF1824" i="1"/>
  <c r="L1825" i="1"/>
  <c r="M1825" i="1"/>
  <c r="N1825" i="1"/>
  <c r="O1825" i="1"/>
  <c r="P1825" i="1"/>
  <c r="Q1825" i="1"/>
  <c r="R1825" i="1"/>
  <c r="S1825" i="1"/>
  <c r="T1825" i="1"/>
  <c r="U1825" i="1"/>
  <c r="V1825" i="1"/>
  <c r="W1825" i="1"/>
  <c r="X1825" i="1"/>
  <c r="Y1825" i="1"/>
  <c r="Z1825" i="1"/>
  <c r="AA1825" i="1"/>
  <c r="AB1825" i="1"/>
  <c r="AC1825" i="1"/>
  <c r="AD1825" i="1"/>
  <c r="AE1825" i="1"/>
  <c r="AF1825" i="1"/>
  <c r="L1826" i="1"/>
  <c r="M1826" i="1"/>
  <c r="N1826" i="1"/>
  <c r="O1826" i="1"/>
  <c r="P1826" i="1"/>
  <c r="Q1826" i="1"/>
  <c r="R1826" i="1"/>
  <c r="S1826" i="1"/>
  <c r="T1826" i="1"/>
  <c r="U1826" i="1"/>
  <c r="V1826" i="1"/>
  <c r="W1826" i="1"/>
  <c r="X1826" i="1"/>
  <c r="Y1826" i="1"/>
  <c r="Z1826" i="1"/>
  <c r="AA1826" i="1"/>
  <c r="AB1826" i="1"/>
  <c r="AC1826" i="1"/>
  <c r="AD1826" i="1"/>
  <c r="AE1826" i="1"/>
  <c r="AF1826" i="1"/>
  <c r="L1827" i="1"/>
  <c r="M1827" i="1"/>
  <c r="N1827" i="1"/>
  <c r="O1827" i="1"/>
  <c r="P1827" i="1"/>
  <c r="Q1827" i="1"/>
  <c r="R1827" i="1"/>
  <c r="S1827" i="1"/>
  <c r="T1827" i="1"/>
  <c r="U1827" i="1"/>
  <c r="V1827" i="1"/>
  <c r="W1827" i="1"/>
  <c r="X1827" i="1"/>
  <c r="Y1827" i="1"/>
  <c r="Z1827" i="1"/>
  <c r="AA1827" i="1"/>
  <c r="AB1827" i="1"/>
  <c r="AC1827" i="1"/>
  <c r="AD1827" i="1"/>
  <c r="AE1827" i="1"/>
  <c r="AF1827" i="1"/>
  <c r="L1828" i="1"/>
  <c r="M1828" i="1"/>
  <c r="N1828" i="1"/>
  <c r="O1828" i="1"/>
  <c r="P1828" i="1"/>
  <c r="Q1828" i="1"/>
  <c r="R1828" i="1"/>
  <c r="S1828" i="1"/>
  <c r="T1828" i="1"/>
  <c r="U1828" i="1"/>
  <c r="V1828" i="1"/>
  <c r="W1828" i="1"/>
  <c r="X1828" i="1"/>
  <c r="Y1828" i="1"/>
  <c r="Z1828" i="1"/>
  <c r="AA1828" i="1"/>
  <c r="AB1828" i="1"/>
  <c r="AC1828" i="1"/>
  <c r="AD1828" i="1"/>
  <c r="AE1828" i="1"/>
  <c r="AF1828" i="1"/>
  <c r="L1829" i="1"/>
  <c r="M1829" i="1"/>
  <c r="N1829" i="1"/>
  <c r="O1829" i="1"/>
  <c r="P1829" i="1"/>
  <c r="Q1829" i="1"/>
  <c r="R1829" i="1"/>
  <c r="S1829" i="1"/>
  <c r="T1829" i="1"/>
  <c r="U1829" i="1"/>
  <c r="V1829" i="1"/>
  <c r="W1829" i="1"/>
  <c r="X1829" i="1"/>
  <c r="Y1829" i="1"/>
  <c r="Z1829" i="1"/>
  <c r="AA1829" i="1"/>
  <c r="AB1829" i="1"/>
  <c r="AC1829" i="1"/>
  <c r="AD1829" i="1"/>
  <c r="AE1829" i="1"/>
  <c r="AF1829" i="1"/>
  <c r="L1830" i="1"/>
  <c r="M1830" i="1"/>
  <c r="N1830" i="1"/>
  <c r="O1830" i="1"/>
  <c r="P1830" i="1"/>
  <c r="Q1830" i="1"/>
  <c r="R1830" i="1"/>
  <c r="S1830" i="1"/>
  <c r="T1830" i="1"/>
  <c r="U1830" i="1"/>
  <c r="V1830" i="1"/>
  <c r="W1830" i="1"/>
  <c r="X1830" i="1"/>
  <c r="Y1830" i="1"/>
  <c r="Z1830" i="1"/>
  <c r="AA1830" i="1"/>
  <c r="AB1830" i="1"/>
  <c r="AC1830" i="1"/>
  <c r="AD1830" i="1"/>
  <c r="AE1830" i="1"/>
  <c r="AF1830" i="1"/>
  <c r="L1831" i="1"/>
  <c r="M1831" i="1"/>
  <c r="N1831" i="1"/>
  <c r="O1831" i="1"/>
  <c r="P1831" i="1"/>
  <c r="Q1831" i="1"/>
  <c r="R1831" i="1"/>
  <c r="S1831" i="1"/>
  <c r="T1831" i="1"/>
  <c r="U1831" i="1"/>
  <c r="V1831" i="1"/>
  <c r="W1831" i="1"/>
  <c r="X1831" i="1"/>
  <c r="Y1831" i="1"/>
  <c r="Z1831" i="1"/>
  <c r="AA1831" i="1"/>
  <c r="AB1831" i="1"/>
  <c r="AC1831" i="1"/>
  <c r="AD1831" i="1"/>
  <c r="AE1831" i="1"/>
  <c r="AF1831" i="1"/>
  <c r="L1832" i="1"/>
  <c r="M1832" i="1"/>
  <c r="N1832" i="1"/>
  <c r="O1832" i="1"/>
  <c r="P1832" i="1"/>
  <c r="Q1832" i="1"/>
  <c r="R1832" i="1"/>
  <c r="S1832" i="1"/>
  <c r="T1832" i="1"/>
  <c r="U1832" i="1"/>
  <c r="V1832" i="1"/>
  <c r="W1832" i="1"/>
  <c r="X1832" i="1"/>
  <c r="Y1832" i="1"/>
  <c r="Z1832" i="1"/>
  <c r="AA1832" i="1"/>
  <c r="AB1832" i="1"/>
  <c r="AC1832" i="1"/>
  <c r="AD1832" i="1"/>
  <c r="AE1832" i="1"/>
  <c r="AF1832" i="1"/>
  <c r="L1833" i="1"/>
  <c r="M1833" i="1"/>
  <c r="N1833" i="1"/>
  <c r="O1833" i="1"/>
  <c r="P1833" i="1"/>
  <c r="Q1833" i="1"/>
  <c r="R1833" i="1"/>
  <c r="S1833" i="1"/>
  <c r="T1833" i="1"/>
  <c r="U1833" i="1"/>
  <c r="V1833" i="1"/>
  <c r="W1833" i="1"/>
  <c r="X1833" i="1"/>
  <c r="Y1833" i="1"/>
  <c r="Z1833" i="1"/>
  <c r="AA1833" i="1"/>
  <c r="AB1833" i="1"/>
  <c r="AC1833" i="1"/>
  <c r="AD1833" i="1"/>
  <c r="AE1833" i="1"/>
  <c r="AF1833" i="1"/>
  <c r="L1834" i="1"/>
  <c r="M1834" i="1"/>
  <c r="N1834" i="1"/>
  <c r="O1834" i="1"/>
  <c r="P1834" i="1"/>
  <c r="Q1834" i="1"/>
  <c r="R1834" i="1"/>
  <c r="S1834" i="1"/>
  <c r="T1834" i="1"/>
  <c r="U1834" i="1"/>
  <c r="V1834" i="1"/>
  <c r="W1834" i="1"/>
  <c r="X1834" i="1"/>
  <c r="Y1834" i="1"/>
  <c r="Z1834" i="1"/>
  <c r="AA1834" i="1"/>
  <c r="AB1834" i="1"/>
  <c r="AC1834" i="1"/>
  <c r="AD1834" i="1"/>
  <c r="AE1834" i="1"/>
  <c r="AF1834" i="1"/>
  <c r="L1835" i="1"/>
  <c r="M1835" i="1"/>
  <c r="N1835" i="1"/>
  <c r="O1835" i="1"/>
  <c r="P1835" i="1"/>
  <c r="Q1835" i="1"/>
  <c r="R1835" i="1"/>
  <c r="S1835" i="1"/>
  <c r="T1835" i="1"/>
  <c r="U1835" i="1"/>
  <c r="V1835" i="1"/>
  <c r="W1835" i="1"/>
  <c r="X1835" i="1"/>
  <c r="Y1835" i="1"/>
  <c r="Z1835" i="1"/>
  <c r="AA1835" i="1"/>
  <c r="AB1835" i="1"/>
  <c r="AC1835" i="1"/>
  <c r="AD1835" i="1"/>
  <c r="AE1835" i="1"/>
  <c r="AF1835" i="1"/>
  <c r="L1836" i="1"/>
  <c r="M1836" i="1"/>
  <c r="N1836" i="1"/>
  <c r="O1836" i="1"/>
  <c r="P1836" i="1"/>
  <c r="Q1836" i="1"/>
  <c r="R1836" i="1"/>
  <c r="S1836" i="1"/>
  <c r="T1836" i="1"/>
  <c r="U1836" i="1"/>
  <c r="V1836" i="1"/>
  <c r="W1836" i="1"/>
  <c r="X1836" i="1"/>
  <c r="Y1836" i="1"/>
  <c r="Z1836" i="1"/>
  <c r="AA1836" i="1"/>
  <c r="AB1836" i="1"/>
  <c r="AC1836" i="1"/>
  <c r="AD1836" i="1"/>
  <c r="AE1836" i="1"/>
  <c r="AF1836" i="1"/>
  <c r="L1837" i="1"/>
  <c r="M1837" i="1"/>
  <c r="N1837" i="1"/>
  <c r="O1837" i="1"/>
  <c r="P1837" i="1"/>
  <c r="Q1837" i="1"/>
  <c r="R1837" i="1"/>
  <c r="S1837" i="1"/>
  <c r="T1837" i="1"/>
  <c r="U1837" i="1"/>
  <c r="V1837" i="1"/>
  <c r="W1837" i="1"/>
  <c r="X1837" i="1"/>
  <c r="Y1837" i="1"/>
  <c r="Z1837" i="1"/>
  <c r="AA1837" i="1"/>
  <c r="AB1837" i="1"/>
  <c r="AC1837" i="1"/>
  <c r="AD1837" i="1"/>
  <c r="AE1837" i="1"/>
  <c r="AF1837" i="1"/>
  <c r="L1838" i="1"/>
  <c r="M1838" i="1"/>
  <c r="N1838" i="1"/>
  <c r="O1838" i="1"/>
  <c r="P1838" i="1"/>
  <c r="Q1838" i="1"/>
  <c r="R1838" i="1"/>
  <c r="S1838" i="1"/>
  <c r="T1838" i="1"/>
  <c r="U1838" i="1"/>
  <c r="V1838" i="1"/>
  <c r="W1838" i="1"/>
  <c r="X1838" i="1"/>
  <c r="Y1838" i="1"/>
  <c r="Z1838" i="1"/>
  <c r="AA1838" i="1"/>
  <c r="AB1838" i="1"/>
  <c r="AC1838" i="1"/>
  <c r="AD1838" i="1"/>
  <c r="AE1838" i="1"/>
  <c r="AF1838" i="1"/>
  <c r="L1839" i="1"/>
  <c r="M1839" i="1"/>
  <c r="N1839" i="1"/>
  <c r="O1839" i="1"/>
  <c r="P1839" i="1"/>
  <c r="Q1839" i="1"/>
  <c r="R1839" i="1"/>
  <c r="S1839" i="1"/>
  <c r="T1839" i="1"/>
  <c r="U1839" i="1"/>
  <c r="V1839" i="1"/>
  <c r="W1839" i="1"/>
  <c r="X1839" i="1"/>
  <c r="Y1839" i="1"/>
  <c r="Z1839" i="1"/>
  <c r="AA1839" i="1"/>
  <c r="AB1839" i="1"/>
  <c r="AC1839" i="1"/>
  <c r="AD1839" i="1"/>
  <c r="AE1839" i="1"/>
  <c r="AF1839" i="1"/>
  <c r="L1840" i="1"/>
  <c r="M1840" i="1"/>
  <c r="N1840" i="1"/>
  <c r="O1840" i="1"/>
  <c r="P1840" i="1"/>
  <c r="Q1840" i="1"/>
  <c r="R1840" i="1"/>
  <c r="S1840" i="1"/>
  <c r="T1840" i="1"/>
  <c r="U1840" i="1"/>
  <c r="V1840" i="1"/>
  <c r="W1840" i="1"/>
  <c r="X1840" i="1"/>
  <c r="Y1840" i="1"/>
  <c r="Z1840" i="1"/>
  <c r="AA1840" i="1"/>
  <c r="AB1840" i="1"/>
  <c r="AC1840" i="1"/>
  <c r="AD1840" i="1"/>
  <c r="AE1840" i="1"/>
  <c r="AF1840" i="1"/>
  <c r="L1841" i="1"/>
  <c r="M1841" i="1"/>
  <c r="N1841" i="1"/>
  <c r="O1841" i="1"/>
  <c r="P1841" i="1"/>
  <c r="Q1841" i="1"/>
  <c r="R1841" i="1"/>
  <c r="S1841" i="1"/>
  <c r="T1841" i="1"/>
  <c r="U1841" i="1"/>
  <c r="V1841" i="1"/>
  <c r="W1841" i="1"/>
  <c r="X1841" i="1"/>
  <c r="Y1841" i="1"/>
  <c r="Z1841" i="1"/>
  <c r="AA1841" i="1"/>
  <c r="AB1841" i="1"/>
  <c r="AC1841" i="1"/>
  <c r="AD1841" i="1"/>
  <c r="AE1841" i="1"/>
  <c r="AF1841" i="1"/>
  <c r="L1842" i="1"/>
  <c r="M1842" i="1"/>
  <c r="N1842" i="1"/>
  <c r="O1842" i="1"/>
  <c r="P1842" i="1"/>
  <c r="Q1842" i="1"/>
  <c r="R1842" i="1"/>
  <c r="S1842" i="1"/>
  <c r="T1842" i="1"/>
  <c r="U1842" i="1"/>
  <c r="V1842" i="1"/>
  <c r="W1842" i="1"/>
  <c r="X1842" i="1"/>
  <c r="Y1842" i="1"/>
  <c r="Z1842" i="1"/>
  <c r="AA1842" i="1"/>
  <c r="AB1842" i="1"/>
  <c r="AC1842" i="1"/>
  <c r="AD1842" i="1"/>
  <c r="AE1842" i="1"/>
  <c r="AF1842" i="1"/>
  <c r="L1843" i="1"/>
  <c r="M1843" i="1"/>
  <c r="N1843" i="1"/>
  <c r="O1843" i="1"/>
  <c r="P1843" i="1"/>
  <c r="Q1843" i="1"/>
  <c r="R1843" i="1"/>
  <c r="S1843" i="1"/>
  <c r="T1843" i="1"/>
  <c r="U1843" i="1"/>
  <c r="V1843" i="1"/>
  <c r="W1843" i="1"/>
  <c r="X1843" i="1"/>
  <c r="Y1843" i="1"/>
  <c r="Z1843" i="1"/>
  <c r="AA1843" i="1"/>
  <c r="AB1843" i="1"/>
  <c r="AC1843" i="1"/>
  <c r="AD1843" i="1"/>
  <c r="AE1843" i="1"/>
  <c r="AF1843" i="1"/>
  <c r="L1844" i="1"/>
  <c r="M1844" i="1"/>
  <c r="N1844" i="1"/>
  <c r="O1844" i="1"/>
  <c r="P1844" i="1"/>
  <c r="Q1844" i="1"/>
  <c r="R1844" i="1"/>
  <c r="S1844" i="1"/>
  <c r="T1844" i="1"/>
  <c r="U1844" i="1"/>
  <c r="V1844" i="1"/>
  <c r="W1844" i="1"/>
  <c r="X1844" i="1"/>
  <c r="Y1844" i="1"/>
  <c r="Z1844" i="1"/>
  <c r="AA1844" i="1"/>
  <c r="AB1844" i="1"/>
  <c r="AC1844" i="1"/>
  <c r="AD1844" i="1"/>
  <c r="AE1844" i="1"/>
  <c r="AF1844" i="1"/>
  <c r="L1845" i="1"/>
  <c r="M1845" i="1"/>
  <c r="N1845" i="1"/>
  <c r="O1845" i="1"/>
  <c r="P1845" i="1"/>
  <c r="Q1845" i="1"/>
  <c r="R1845" i="1"/>
  <c r="S1845" i="1"/>
  <c r="T1845" i="1"/>
  <c r="U1845" i="1"/>
  <c r="V1845" i="1"/>
  <c r="W1845" i="1"/>
  <c r="X1845" i="1"/>
  <c r="Y1845" i="1"/>
  <c r="Z1845" i="1"/>
  <c r="AA1845" i="1"/>
  <c r="AB1845" i="1"/>
  <c r="AC1845" i="1"/>
  <c r="AD1845" i="1"/>
  <c r="AE1845" i="1"/>
  <c r="AF1845" i="1"/>
  <c r="L1846" i="1"/>
  <c r="M1846" i="1"/>
  <c r="N1846" i="1"/>
  <c r="O1846" i="1"/>
  <c r="P1846" i="1"/>
  <c r="Q1846" i="1"/>
  <c r="R1846" i="1"/>
  <c r="S1846" i="1"/>
  <c r="T1846" i="1"/>
  <c r="U1846" i="1"/>
  <c r="V1846" i="1"/>
  <c r="W1846" i="1"/>
  <c r="X1846" i="1"/>
  <c r="Y1846" i="1"/>
  <c r="Z1846" i="1"/>
  <c r="AA1846" i="1"/>
  <c r="AB1846" i="1"/>
  <c r="AC1846" i="1"/>
  <c r="AD1846" i="1"/>
  <c r="AE1846" i="1"/>
  <c r="AF1846" i="1"/>
  <c r="L1847" i="1"/>
  <c r="M1847" i="1"/>
  <c r="N1847" i="1"/>
  <c r="O1847" i="1"/>
  <c r="P1847" i="1"/>
  <c r="Q1847" i="1"/>
  <c r="R1847" i="1"/>
  <c r="S1847" i="1"/>
  <c r="T1847" i="1"/>
  <c r="U1847" i="1"/>
  <c r="V1847" i="1"/>
  <c r="W1847" i="1"/>
  <c r="X1847" i="1"/>
  <c r="Y1847" i="1"/>
  <c r="Z1847" i="1"/>
  <c r="AA1847" i="1"/>
  <c r="AB1847" i="1"/>
  <c r="AC1847" i="1"/>
  <c r="AD1847" i="1"/>
  <c r="AE1847" i="1"/>
  <c r="AF1847" i="1"/>
  <c r="L1848" i="1"/>
  <c r="M1848" i="1"/>
  <c r="N1848" i="1"/>
  <c r="O1848" i="1"/>
  <c r="P1848" i="1"/>
  <c r="Q1848" i="1"/>
  <c r="R1848" i="1"/>
  <c r="S1848" i="1"/>
  <c r="T1848" i="1"/>
  <c r="U1848" i="1"/>
  <c r="V1848" i="1"/>
  <c r="W1848" i="1"/>
  <c r="X1848" i="1"/>
  <c r="Y1848" i="1"/>
  <c r="Z1848" i="1"/>
  <c r="AA1848" i="1"/>
  <c r="AB1848" i="1"/>
  <c r="AC1848" i="1"/>
  <c r="AD1848" i="1"/>
  <c r="AE1848" i="1"/>
  <c r="AF1848" i="1"/>
  <c r="L1707" i="1"/>
  <c r="M1707" i="1"/>
  <c r="N1707" i="1"/>
  <c r="O1707" i="1"/>
  <c r="P1707" i="1"/>
  <c r="Q1707" i="1"/>
  <c r="R1707" i="1"/>
  <c r="S1707" i="1"/>
  <c r="T1707" i="1"/>
  <c r="U1707" i="1"/>
  <c r="V1707" i="1"/>
  <c r="W1707" i="1"/>
  <c r="X1707" i="1"/>
  <c r="Y1707" i="1"/>
  <c r="Z1707" i="1"/>
  <c r="AA1707" i="1"/>
  <c r="AB1707" i="1"/>
  <c r="AC1707" i="1"/>
  <c r="AD1707" i="1"/>
  <c r="AE1707" i="1"/>
  <c r="AF1707" i="1"/>
  <c r="L1708" i="1"/>
  <c r="M1708" i="1"/>
  <c r="N1708" i="1"/>
  <c r="O1708" i="1"/>
  <c r="P1708" i="1"/>
  <c r="Q1708" i="1"/>
  <c r="R1708" i="1"/>
  <c r="S1708" i="1"/>
  <c r="T1708" i="1"/>
  <c r="U1708" i="1"/>
  <c r="V1708" i="1"/>
  <c r="W1708" i="1"/>
  <c r="X1708" i="1"/>
  <c r="Y1708" i="1"/>
  <c r="Z1708" i="1"/>
  <c r="AA1708" i="1"/>
  <c r="AB1708" i="1"/>
  <c r="AC1708" i="1"/>
  <c r="AD1708" i="1"/>
  <c r="AE1708" i="1"/>
  <c r="AF1708" i="1"/>
  <c r="L1709" i="1"/>
  <c r="M1709" i="1"/>
  <c r="N1709" i="1"/>
  <c r="O1709" i="1"/>
  <c r="P1709" i="1"/>
  <c r="Q1709" i="1"/>
  <c r="R1709" i="1"/>
  <c r="S1709" i="1"/>
  <c r="T1709" i="1"/>
  <c r="U1709" i="1"/>
  <c r="V1709" i="1"/>
  <c r="W1709" i="1"/>
  <c r="X1709" i="1"/>
  <c r="Y1709" i="1"/>
  <c r="Z1709" i="1"/>
  <c r="AA1709" i="1"/>
  <c r="AB1709" i="1"/>
  <c r="AC1709" i="1"/>
  <c r="AD1709" i="1"/>
  <c r="AE1709" i="1"/>
  <c r="AF1709" i="1"/>
  <c r="L1710" i="1"/>
  <c r="M1710" i="1"/>
  <c r="N1710" i="1"/>
  <c r="O1710" i="1"/>
  <c r="P1710" i="1"/>
  <c r="Q1710" i="1"/>
  <c r="R1710" i="1"/>
  <c r="S1710" i="1"/>
  <c r="T1710" i="1"/>
  <c r="U1710" i="1"/>
  <c r="V1710" i="1"/>
  <c r="W1710" i="1"/>
  <c r="X1710" i="1"/>
  <c r="Y1710" i="1"/>
  <c r="Z1710" i="1"/>
  <c r="AA1710" i="1"/>
  <c r="AB1710" i="1"/>
  <c r="AC1710" i="1"/>
  <c r="AD1710" i="1"/>
  <c r="AE1710" i="1"/>
  <c r="AF1710" i="1"/>
  <c r="L1711" i="1"/>
  <c r="M1711" i="1"/>
  <c r="N1711" i="1"/>
  <c r="O1711" i="1"/>
  <c r="P1711" i="1"/>
  <c r="Q1711" i="1"/>
  <c r="R1711" i="1"/>
  <c r="S1711" i="1"/>
  <c r="T1711" i="1"/>
  <c r="U1711" i="1"/>
  <c r="V1711" i="1"/>
  <c r="W1711" i="1"/>
  <c r="X1711" i="1"/>
  <c r="Y1711" i="1"/>
  <c r="Z1711" i="1"/>
  <c r="AA1711" i="1"/>
  <c r="AB1711" i="1"/>
  <c r="AC1711" i="1"/>
  <c r="AD1711" i="1"/>
  <c r="AE1711" i="1"/>
  <c r="AF1711" i="1"/>
  <c r="L1712" i="1"/>
  <c r="M1712" i="1"/>
  <c r="N1712" i="1"/>
  <c r="O1712" i="1"/>
  <c r="P1712" i="1"/>
  <c r="Q1712" i="1"/>
  <c r="R1712" i="1"/>
  <c r="S1712" i="1"/>
  <c r="T1712" i="1"/>
  <c r="U1712" i="1"/>
  <c r="V1712" i="1"/>
  <c r="W1712" i="1"/>
  <c r="X1712" i="1"/>
  <c r="Y1712" i="1"/>
  <c r="Z1712" i="1"/>
  <c r="AA1712" i="1"/>
  <c r="AB1712" i="1"/>
  <c r="AC1712" i="1"/>
  <c r="AD1712" i="1"/>
  <c r="AE1712" i="1"/>
  <c r="AF1712" i="1"/>
  <c r="L1713" i="1"/>
  <c r="M1713" i="1"/>
  <c r="N1713" i="1"/>
  <c r="O1713" i="1"/>
  <c r="P1713" i="1"/>
  <c r="Q1713" i="1"/>
  <c r="R1713" i="1"/>
  <c r="S1713" i="1"/>
  <c r="T1713" i="1"/>
  <c r="U1713" i="1"/>
  <c r="V1713" i="1"/>
  <c r="W1713" i="1"/>
  <c r="X1713" i="1"/>
  <c r="Y1713" i="1"/>
  <c r="Z1713" i="1"/>
  <c r="AA1713" i="1"/>
  <c r="AB1713" i="1"/>
  <c r="AC1713" i="1"/>
  <c r="AD1713" i="1"/>
  <c r="AE1713" i="1"/>
  <c r="AF1713" i="1"/>
  <c r="L1714" i="1"/>
  <c r="M1714" i="1"/>
  <c r="N1714" i="1"/>
  <c r="O1714" i="1"/>
  <c r="P1714" i="1"/>
  <c r="Q1714" i="1"/>
  <c r="R1714" i="1"/>
  <c r="S1714" i="1"/>
  <c r="T1714" i="1"/>
  <c r="U1714" i="1"/>
  <c r="V1714" i="1"/>
  <c r="W1714" i="1"/>
  <c r="X1714" i="1"/>
  <c r="Y1714" i="1"/>
  <c r="Z1714" i="1"/>
  <c r="AA1714" i="1"/>
  <c r="AB1714" i="1"/>
  <c r="AC1714" i="1"/>
  <c r="AD1714" i="1"/>
  <c r="AE1714" i="1"/>
  <c r="AF1714" i="1"/>
  <c r="L1715" i="1"/>
  <c r="M1715" i="1"/>
  <c r="N1715" i="1"/>
  <c r="O1715" i="1"/>
  <c r="P1715" i="1"/>
  <c r="Q1715" i="1"/>
  <c r="R1715" i="1"/>
  <c r="S1715" i="1"/>
  <c r="T1715" i="1"/>
  <c r="U1715" i="1"/>
  <c r="V1715" i="1"/>
  <c r="W1715" i="1"/>
  <c r="X1715" i="1"/>
  <c r="Y1715" i="1"/>
  <c r="Z1715" i="1"/>
  <c r="AA1715" i="1"/>
  <c r="AB1715" i="1"/>
  <c r="AC1715" i="1"/>
  <c r="AD1715" i="1"/>
  <c r="AE1715" i="1"/>
  <c r="AF1715" i="1"/>
  <c r="L1716" i="1"/>
  <c r="M1716" i="1"/>
  <c r="N1716" i="1"/>
  <c r="O1716" i="1"/>
  <c r="P1716" i="1"/>
  <c r="Q1716" i="1"/>
  <c r="R1716" i="1"/>
  <c r="S1716" i="1"/>
  <c r="T1716" i="1"/>
  <c r="U1716" i="1"/>
  <c r="V1716" i="1"/>
  <c r="W1716" i="1"/>
  <c r="X1716" i="1"/>
  <c r="Y1716" i="1"/>
  <c r="Z1716" i="1"/>
  <c r="AA1716" i="1"/>
  <c r="AB1716" i="1"/>
  <c r="AC1716" i="1"/>
  <c r="AD1716" i="1"/>
  <c r="AE1716" i="1"/>
  <c r="AF1716" i="1"/>
  <c r="L1717" i="1"/>
  <c r="M1717" i="1"/>
  <c r="N1717" i="1"/>
  <c r="O1717" i="1"/>
  <c r="P1717" i="1"/>
  <c r="Q1717" i="1"/>
  <c r="R1717" i="1"/>
  <c r="S1717" i="1"/>
  <c r="T1717" i="1"/>
  <c r="U1717" i="1"/>
  <c r="V1717" i="1"/>
  <c r="W1717" i="1"/>
  <c r="X1717" i="1"/>
  <c r="Y1717" i="1"/>
  <c r="Z1717" i="1"/>
  <c r="AA1717" i="1"/>
  <c r="AB1717" i="1"/>
  <c r="AC1717" i="1"/>
  <c r="AD1717" i="1"/>
  <c r="AE1717" i="1"/>
  <c r="AF1717" i="1"/>
  <c r="L1718" i="1"/>
  <c r="M1718" i="1"/>
  <c r="N1718" i="1"/>
  <c r="O1718" i="1"/>
  <c r="P1718" i="1"/>
  <c r="Q1718" i="1"/>
  <c r="R1718" i="1"/>
  <c r="S1718" i="1"/>
  <c r="T1718" i="1"/>
  <c r="U1718" i="1"/>
  <c r="V1718" i="1"/>
  <c r="W1718" i="1"/>
  <c r="X1718" i="1"/>
  <c r="Y1718" i="1"/>
  <c r="Z1718" i="1"/>
  <c r="AA1718" i="1"/>
  <c r="AB1718" i="1"/>
  <c r="AC1718" i="1"/>
  <c r="AD1718" i="1"/>
  <c r="AE1718" i="1"/>
  <c r="AF1718" i="1"/>
  <c r="L1719" i="1"/>
  <c r="M1719" i="1"/>
  <c r="N1719" i="1"/>
  <c r="O1719" i="1"/>
  <c r="P1719" i="1"/>
  <c r="Q1719" i="1"/>
  <c r="R1719" i="1"/>
  <c r="S1719" i="1"/>
  <c r="T1719" i="1"/>
  <c r="U1719" i="1"/>
  <c r="V1719" i="1"/>
  <c r="W1719" i="1"/>
  <c r="X1719" i="1"/>
  <c r="Y1719" i="1"/>
  <c r="Z1719" i="1"/>
  <c r="AA1719" i="1"/>
  <c r="AB1719" i="1"/>
  <c r="AC1719" i="1"/>
  <c r="AD1719" i="1"/>
  <c r="AE1719" i="1"/>
  <c r="AF1719" i="1"/>
  <c r="L1720" i="1"/>
  <c r="M1720" i="1"/>
  <c r="N1720" i="1"/>
  <c r="O1720" i="1"/>
  <c r="P1720" i="1"/>
  <c r="Q1720" i="1"/>
  <c r="R1720" i="1"/>
  <c r="S1720" i="1"/>
  <c r="T1720" i="1"/>
  <c r="U1720" i="1"/>
  <c r="V1720" i="1"/>
  <c r="W1720" i="1"/>
  <c r="X1720" i="1"/>
  <c r="Y1720" i="1"/>
  <c r="Z1720" i="1"/>
  <c r="AA1720" i="1"/>
  <c r="AB1720" i="1"/>
  <c r="AC1720" i="1"/>
  <c r="AD1720" i="1"/>
  <c r="AE1720" i="1"/>
  <c r="AF1720" i="1"/>
  <c r="L1721" i="1"/>
  <c r="M1721" i="1"/>
  <c r="N1721" i="1"/>
  <c r="O1721" i="1"/>
  <c r="P1721" i="1"/>
  <c r="Q1721" i="1"/>
  <c r="R1721" i="1"/>
  <c r="S1721" i="1"/>
  <c r="T1721" i="1"/>
  <c r="U1721" i="1"/>
  <c r="V1721" i="1"/>
  <c r="W1721" i="1"/>
  <c r="X1721" i="1"/>
  <c r="Y1721" i="1"/>
  <c r="Z1721" i="1"/>
  <c r="AA1721" i="1"/>
  <c r="AB1721" i="1"/>
  <c r="AC1721" i="1"/>
  <c r="AD1721" i="1"/>
  <c r="AE1721" i="1"/>
  <c r="AF1721" i="1"/>
  <c r="L1722" i="1"/>
  <c r="M1722" i="1"/>
  <c r="N1722" i="1"/>
  <c r="O1722" i="1"/>
  <c r="P1722" i="1"/>
  <c r="Q1722" i="1"/>
  <c r="R1722" i="1"/>
  <c r="S1722" i="1"/>
  <c r="T1722" i="1"/>
  <c r="U1722" i="1"/>
  <c r="V1722" i="1"/>
  <c r="W1722" i="1"/>
  <c r="X1722" i="1"/>
  <c r="Y1722" i="1"/>
  <c r="Z1722" i="1"/>
  <c r="AA1722" i="1"/>
  <c r="AB1722" i="1"/>
  <c r="AC1722" i="1"/>
  <c r="AD1722" i="1"/>
  <c r="AE1722" i="1"/>
  <c r="AF1722" i="1"/>
  <c r="L1723" i="1"/>
  <c r="M1723" i="1"/>
  <c r="N1723" i="1"/>
  <c r="O1723" i="1"/>
  <c r="P1723" i="1"/>
  <c r="Q1723" i="1"/>
  <c r="R1723" i="1"/>
  <c r="S1723" i="1"/>
  <c r="T1723" i="1"/>
  <c r="U1723" i="1"/>
  <c r="V1723" i="1"/>
  <c r="W1723" i="1"/>
  <c r="X1723" i="1"/>
  <c r="Y1723" i="1"/>
  <c r="Z1723" i="1"/>
  <c r="AA1723" i="1"/>
  <c r="AB1723" i="1"/>
  <c r="AC1723" i="1"/>
  <c r="AD1723" i="1"/>
  <c r="AE1723" i="1"/>
  <c r="AF1723" i="1"/>
  <c r="L1724" i="1"/>
  <c r="M1724" i="1"/>
  <c r="N1724" i="1"/>
  <c r="O1724" i="1"/>
  <c r="P1724" i="1"/>
  <c r="Q1724" i="1"/>
  <c r="R1724" i="1"/>
  <c r="S1724" i="1"/>
  <c r="T1724" i="1"/>
  <c r="U1724" i="1"/>
  <c r="V1724" i="1"/>
  <c r="W1724" i="1"/>
  <c r="X1724" i="1"/>
  <c r="Y1724" i="1"/>
  <c r="Z1724" i="1"/>
  <c r="AA1724" i="1"/>
  <c r="AB1724" i="1"/>
  <c r="AC1724" i="1"/>
  <c r="AD1724" i="1"/>
  <c r="AE1724" i="1"/>
  <c r="AF1724" i="1"/>
  <c r="L1725" i="1"/>
  <c r="M1725" i="1"/>
  <c r="N1725" i="1"/>
  <c r="O1725" i="1"/>
  <c r="P1725" i="1"/>
  <c r="Q1725" i="1"/>
  <c r="R1725" i="1"/>
  <c r="S1725" i="1"/>
  <c r="T1725" i="1"/>
  <c r="U1725" i="1"/>
  <c r="V1725" i="1"/>
  <c r="W1725" i="1"/>
  <c r="X1725" i="1"/>
  <c r="Y1725" i="1"/>
  <c r="Z1725" i="1"/>
  <c r="AA1725" i="1"/>
  <c r="AB1725" i="1"/>
  <c r="AC1725" i="1"/>
  <c r="AD1725" i="1"/>
  <c r="AE1725" i="1"/>
  <c r="AF1725" i="1"/>
  <c r="L1726" i="1"/>
  <c r="M1726" i="1"/>
  <c r="N1726" i="1"/>
  <c r="O1726" i="1"/>
  <c r="P1726" i="1"/>
  <c r="Q1726" i="1"/>
  <c r="R1726" i="1"/>
  <c r="S1726" i="1"/>
  <c r="T1726" i="1"/>
  <c r="U1726" i="1"/>
  <c r="V1726" i="1"/>
  <c r="W1726" i="1"/>
  <c r="X1726" i="1"/>
  <c r="Y1726" i="1"/>
  <c r="Z1726" i="1"/>
  <c r="AA1726" i="1"/>
  <c r="AB1726" i="1"/>
  <c r="AC1726" i="1"/>
  <c r="AD1726" i="1"/>
  <c r="AE1726" i="1"/>
  <c r="AF1726" i="1"/>
  <c r="L1727" i="1"/>
  <c r="M1727" i="1"/>
  <c r="N1727" i="1"/>
  <c r="O1727" i="1"/>
  <c r="P1727" i="1"/>
  <c r="Q1727" i="1"/>
  <c r="R1727" i="1"/>
  <c r="S1727" i="1"/>
  <c r="T1727" i="1"/>
  <c r="U1727" i="1"/>
  <c r="V1727" i="1"/>
  <c r="W1727" i="1"/>
  <c r="X1727" i="1"/>
  <c r="Y1727" i="1"/>
  <c r="Z1727" i="1"/>
  <c r="AA1727" i="1"/>
  <c r="AB1727" i="1"/>
  <c r="AC1727" i="1"/>
  <c r="AD1727" i="1"/>
  <c r="AE1727" i="1"/>
  <c r="AF1727" i="1"/>
  <c r="L1728" i="1"/>
  <c r="M1728" i="1"/>
  <c r="N1728" i="1"/>
  <c r="O1728" i="1"/>
  <c r="P1728" i="1"/>
  <c r="Q1728" i="1"/>
  <c r="R1728" i="1"/>
  <c r="S1728" i="1"/>
  <c r="T1728" i="1"/>
  <c r="U1728" i="1"/>
  <c r="V1728" i="1"/>
  <c r="W1728" i="1"/>
  <c r="X1728" i="1"/>
  <c r="Y1728" i="1"/>
  <c r="Z1728" i="1"/>
  <c r="AA1728" i="1"/>
  <c r="AB1728" i="1"/>
  <c r="AC1728" i="1"/>
  <c r="AD1728" i="1"/>
  <c r="AE1728" i="1"/>
  <c r="AF1728" i="1"/>
  <c r="L1729" i="1"/>
  <c r="M1729" i="1"/>
  <c r="N1729" i="1"/>
  <c r="O1729" i="1"/>
  <c r="P1729" i="1"/>
  <c r="Q1729" i="1"/>
  <c r="R1729" i="1"/>
  <c r="S1729" i="1"/>
  <c r="T1729" i="1"/>
  <c r="U1729" i="1"/>
  <c r="V1729" i="1"/>
  <c r="W1729" i="1"/>
  <c r="X1729" i="1"/>
  <c r="Y1729" i="1"/>
  <c r="Z1729" i="1"/>
  <c r="AA1729" i="1"/>
  <c r="AB1729" i="1"/>
  <c r="AC1729" i="1"/>
  <c r="AD1729" i="1"/>
  <c r="AE1729" i="1"/>
  <c r="AF1729" i="1"/>
  <c r="L1730" i="1"/>
  <c r="M1730" i="1"/>
  <c r="N1730" i="1"/>
  <c r="O1730" i="1"/>
  <c r="P1730" i="1"/>
  <c r="Q1730" i="1"/>
  <c r="R1730" i="1"/>
  <c r="S1730" i="1"/>
  <c r="T1730" i="1"/>
  <c r="U1730" i="1"/>
  <c r="V1730" i="1"/>
  <c r="W1730" i="1"/>
  <c r="X1730" i="1"/>
  <c r="Y1730" i="1"/>
  <c r="Z1730" i="1"/>
  <c r="AA1730" i="1"/>
  <c r="AB1730" i="1"/>
  <c r="AC1730" i="1"/>
  <c r="AD1730" i="1"/>
  <c r="AE1730" i="1"/>
  <c r="AF1730" i="1"/>
  <c r="L1731" i="1"/>
  <c r="M1731" i="1"/>
  <c r="N1731" i="1"/>
  <c r="O1731" i="1"/>
  <c r="P1731" i="1"/>
  <c r="Q1731" i="1"/>
  <c r="R1731" i="1"/>
  <c r="S1731" i="1"/>
  <c r="T1731" i="1"/>
  <c r="U1731" i="1"/>
  <c r="V1731" i="1"/>
  <c r="W1731" i="1"/>
  <c r="X1731" i="1"/>
  <c r="Y1731" i="1"/>
  <c r="Z1731" i="1"/>
  <c r="AA1731" i="1"/>
  <c r="AB1731" i="1"/>
  <c r="AC1731" i="1"/>
  <c r="AD1731" i="1"/>
  <c r="AE1731" i="1"/>
  <c r="AF1731" i="1"/>
  <c r="L1732" i="1"/>
  <c r="M1732" i="1"/>
  <c r="N1732" i="1"/>
  <c r="O1732" i="1"/>
  <c r="P1732" i="1"/>
  <c r="Q1732" i="1"/>
  <c r="R1732" i="1"/>
  <c r="S1732" i="1"/>
  <c r="T1732" i="1"/>
  <c r="U1732" i="1"/>
  <c r="V1732" i="1"/>
  <c r="W1732" i="1"/>
  <c r="X1732" i="1"/>
  <c r="Y1732" i="1"/>
  <c r="Z1732" i="1"/>
  <c r="AA1732" i="1"/>
  <c r="AB1732" i="1"/>
  <c r="AC1732" i="1"/>
  <c r="AD1732" i="1"/>
  <c r="AE1732" i="1"/>
  <c r="AF1732" i="1"/>
  <c r="L1733" i="1"/>
  <c r="M1733" i="1"/>
  <c r="N1733" i="1"/>
  <c r="O1733" i="1"/>
  <c r="P1733" i="1"/>
  <c r="Q1733" i="1"/>
  <c r="R1733" i="1"/>
  <c r="S1733" i="1"/>
  <c r="T1733" i="1"/>
  <c r="U1733" i="1"/>
  <c r="V1733" i="1"/>
  <c r="W1733" i="1"/>
  <c r="X1733" i="1"/>
  <c r="Y1733" i="1"/>
  <c r="Z1733" i="1"/>
  <c r="AA1733" i="1"/>
  <c r="AB1733" i="1"/>
  <c r="AC1733" i="1"/>
  <c r="AD1733" i="1"/>
  <c r="AE1733" i="1"/>
  <c r="AF1733" i="1"/>
  <c r="L1734" i="1"/>
  <c r="M1734" i="1"/>
  <c r="N1734" i="1"/>
  <c r="O1734" i="1"/>
  <c r="P1734" i="1"/>
  <c r="Q1734" i="1"/>
  <c r="R1734" i="1"/>
  <c r="S1734" i="1"/>
  <c r="T1734" i="1"/>
  <c r="U1734" i="1"/>
  <c r="V1734" i="1"/>
  <c r="W1734" i="1"/>
  <c r="X1734" i="1"/>
  <c r="Y1734" i="1"/>
  <c r="Z1734" i="1"/>
  <c r="AA1734" i="1"/>
  <c r="AB1734" i="1"/>
  <c r="AC1734" i="1"/>
  <c r="AD1734" i="1"/>
  <c r="AE1734" i="1"/>
  <c r="AF1734" i="1"/>
  <c r="L1735" i="1"/>
  <c r="M1735" i="1"/>
  <c r="N1735" i="1"/>
  <c r="O1735" i="1"/>
  <c r="P1735" i="1"/>
  <c r="Q1735" i="1"/>
  <c r="R1735" i="1"/>
  <c r="S1735" i="1"/>
  <c r="T1735" i="1"/>
  <c r="U1735" i="1"/>
  <c r="V1735" i="1"/>
  <c r="W1735" i="1"/>
  <c r="X1735" i="1"/>
  <c r="Y1735" i="1"/>
  <c r="Z1735" i="1"/>
  <c r="AA1735" i="1"/>
  <c r="AB1735" i="1"/>
  <c r="AC1735" i="1"/>
  <c r="AD1735" i="1"/>
  <c r="AE1735" i="1"/>
  <c r="AF1735" i="1"/>
  <c r="L1736" i="1"/>
  <c r="M1736" i="1"/>
  <c r="N1736" i="1"/>
  <c r="O1736" i="1"/>
  <c r="P1736" i="1"/>
  <c r="Q1736" i="1"/>
  <c r="R1736" i="1"/>
  <c r="S1736" i="1"/>
  <c r="T1736" i="1"/>
  <c r="U1736" i="1"/>
  <c r="V1736" i="1"/>
  <c r="W1736" i="1"/>
  <c r="X1736" i="1"/>
  <c r="Y1736" i="1"/>
  <c r="Z1736" i="1"/>
  <c r="AA1736" i="1"/>
  <c r="AB1736" i="1"/>
  <c r="AC1736" i="1"/>
  <c r="AD1736" i="1"/>
  <c r="AE1736" i="1"/>
  <c r="AF1736" i="1"/>
  <c r="L1737" i="1"/>
  <c r="M1737" i="1"/>
  <c r="N1737" i="1"/>
  <c r="O1737" i="1"/>
  <c r="P1737" i="1"/>
  <c r="Q1737" i="1"/>
  <c r="R1737" i="1"/>
  <c r="S1737" i="1"/>
  <c r="T1737" i="1"/>
  <c r="U1737" i="1"/>
  <c r="V1737" i="1"/>
  <c r="W1737" i="1"/>
  <c r="X1737" i="1"/>
  <c r="Y1737" i="1"/>
  <c r="Z1737" i="1"/>
  <c r="AA1737" i="1"/>
  <c r="AB1737" i="1"/>
  <c r="AC1737" i="1"/>
  <c r="AD1737" i="1"/>
  <c r="AE1737" i="1"/>
  <c r="AF1737" i="1"/>
  <c r="L1738" i="1"/>
  <c r="M1738" i="1"/>
  <c r="N1738" i="1"/>
  <c r="O1738" i="1"/>
  <c r="P1738" i="1"/>
  <c r="Q1738" i="1"/>
  <c r="R1738" i="1"/>
  <c r="S1738" i="1"/>
  <c r="T1738" i="1"/>
  <c r="U1738" i="1"/>
  <c r="V1738" i="1"/>
  <c r="W1738" i="1"/>
  <c r="X1738" i="1"/>
  <c r="Y1738" i="1"/>
  <c r="Z1738" i="1"/>
  <c r="AA1738" i="1"/>
  <c r="AB1738" i="1"/>
  <c r="AC1738" i="1"/>
  <c r="AD1738" i="1"/>
  <c r="AE1738" i="1"/>
  <c r="AF1738" i="1"/>
  <c r="L1739" i="1"/>
  <c r="M1739" i="1"/>
  <c r="N1739" i="1"/>
  <c r="O1739" i="1"/>
  <c r="P1739" i="1"/>
  <c r="Q1739" i="1"/>
  <c r="R1739" i="1"/>
  <c r="S1739" i="1"/>
  <c r="T1739" i="1"/>
  <c r="U1739" i="1"/>
  <c r="V1739" i="1"/>
  <c r="W1739" i="1"/>
  <c r="X1739" i="1"/>
  <c r="Y1739" i="1"/>
  <c r="Z1739" i="1"/>
  <c r="AA1739" i="1"/>
  <c r="AB1739" i="1"/>
  <c r="AC1739" i="1"/>
  <c r="AD1739" i="1"/>
  <c r="AE1739" i="1"/>
  <c r="AF1739" i="1"/>
  <c r="L1740" i="1"/>
  <c r="M1740" i="1"/>
  <c r="N1740" i="1"/>
  <c r="O1740" i="1"/>
  <c r="P1740" i="1"/>
  <c r="Q1740" i="1"/>
  <c r="R1740" i="1"/>
  <c r="S1740" i="1"/>
  <c r="T1740" i="1"/>
  <c r="U1740" i="1"/>
  <c r="V1740" i="1"/>
  <c r="W1740" i="1"/>
  <c r="X1740" i="1"/>
  <c r="Y1740" i="1"/>
  <c r="Z1740" i="1"/>
  <c r="AA1740" i="1"/>
  <c r="AB1740" i="1"/>
  <c r="AC1740" i="1"/>
  <c r="AD1740" i="1"/>
  <c r="AE1740" i="1"/>
  <c r="AF1740" i="1"/>
  <c r="L1741" i="1"/>
  <c r="M1741" i="1"/>
  <c r="N1741" i="1"/>
  <c r="O1741" i="1"/>
  <c r="P1741" i="1"/>
  <c r="Q1741" i="1"/>
  <c r="R1741" i="1"/>
  <c r="S1741" i="1"/>
  <c r="T1741" i="1"/>
  <c r="U1741" i="1"/>
  <c r="V1741" i="1"/>
  <c r="W1741" i="1"/>
  <c r="X1741" i="1"/>
  <c r="Y1741" i="1"/>
  <c r="Z1741" i="1"/>
  <c r="AA1741" i="1"/>
  <c r="AB1741" i="1"/>
  <c r="AC1741" i="1"/>
  <c r="AD1741" i="1"/>
  <c r="AE1741" i="1"/>
  <c r="AF1741" i="1"/>
  <c r="L1742" i="1"/>
  <c r="M1742" i="1"/>
  <c r="N1742" i="1"/>
  <c r="O1742" i="1"/>
  <c r="P1742" i="1"/>
  <c r="Q1742" i="1"/>
  <c r="R1742" i="1"/>
  <c r="S1742" i="1"/>
  <c r="T1742" i="1"/>
  <c r="U1742" i="1"/>
  <c r="V1742" i="1"/>
  <c r="W1742" i="1"/>
  <c r="X1742" i="1"/>
  <c r="Y1742" i="1"/>
  <c r="Z1742" i="1"/>
  <c r="AA1742" i="1"/>
  <c r="AB1742" i="1"/>
  <c r="AC1742" i="1"/>
  <c r="AD1742" i="1"/>
  <c r="AE1742" i="1"/>
  <c r="AF1742" i="1"/>
  <c r="L1743" i="1"/>
  <c r="M1743" i="1"/>
  <c r="N1743" i="1"/>
  <c r="O1743" i="1"/>
  <c r="P1743" i="1"/>
  <c r="Q1743" i="1"/>
  <c r="R1743" i="1"/>
  <c r="S1743" i="1"/>
  <c r="T1743" i="1"/>
  <c r="U1743" i="1"/>
  <c r="V1743" i="1"/>
  <c r="W1743" i="1"/>
  <c r="X1743" i="1"/>
  <c r="Y1743" i="1"/>
  <c r="Z1743" i="1"/>
  <c r="AA1743" i="1"/>
  <c r="AB1743" i="1"/>
  <c r="AC1743" i="1"/>
  <c r="AD1743" i="1"/>
  <c r="AE1743" i="1"/>
  <c r="AF1743" i="1"/>
  <c r="L1744" i="1"/>
  <c r="M1744" i="1"/>
  <c r="N1744" i="1"/>
  <c r="O1744" i="1"/>
  <c r="P1744" i="1"/>
  <c r="Q1744" i="1"/>
  <c r="R1744" i="1"/>
  <c r="S1744" i="1"/>
  <c r="T1744" i="1"/>
  <c r="U1744" i="1"/>
  <c r="V1744" i="1"/>
  <c r="W1744" i="1"/>
  <c r="X1744" i="1"/>
  <c r="Y1744" i="1"/>
  <c r="Z1744" i="1"/>
  <c r="AA1744" i="1"/>
  <c r="AB1744" i="1"/>
  <c r="AC1744" i="1"/>
  <c r="AD1744" i="1"/>
  <c r="AE1744" i="1"/>
  <c r="AF1744" i="1"/>
  <c r="L1745" i="1"/>
  <c r="M1745" i="1"/>
  <c r="N1745" i="1"/>
  <c r="O1745" i="1"/>
  <c r="P1745" i="1"/>
  <c r="Q1745" i="1"/>
  <c r="R1745" i="1"/>
  <c r="S1745" i="1"/>
  <c r="T1745" i="1"/>
  <c r="U1745" i="1"/>
  <c r="V1745" i="1"/>
  <c r="W1745" i="1"/>
  <c r="X1745" i="1"/>
  <c r="Y1745" i="1"/>
  <c r="Z1745" i="1"/>
  <c r="AA1745" i="1"/>
  <c r="AB1745" i="1"/>
  <c r="AC1745" i="1"/>
  <c r="AD1745" i="1"/>
  <c r="AE1745" i="1"/>
  <c r="AF1745" i="1"/>
  <c r="L1746" i="1"/>
  <c r="M1746" i="1"/>
  <c r="N1746" i="1"/>
  <c r="O1746" i="1"/>
  <c r="P1746" i="1"/>
  <c r="Q1746" i="1"/>
  <c r="R1746" i="1"/>
  <c r="S1746" i="1"/>
  <c r="T1746" i="1"/>
  <c r="U1746" i="1"/>
  <c r="V1746" i="1"/>
  <c r="W1746" i="1"/>
  <c r="X1746" i="1"/>
  <c r="Y1746" i="1"/>
  <c r="Z1746" i="1"/>
  <c r="AA1746" i="1"/>
  <c r="AB1746" i="1"/>
  <c r="AC1746" i="1"/>
  <c r="AD1746" i="1"/>
  <c r="AE1746" i="1"/>
  <c r="AF1746" i="1"/>
  <c r="L1747" i="1"/>
  <c r="M1747" i="1"/>
  <c r="N1747" i="1"/>
  <c r="O1747" i="1"/>
  <c r="P1747" i="1"/>
  <c r="Q1747" i="1"/>
  <c r="R1747" i="1"/>
  <c r="S1747" i="1"/>
  <c r="T1747" i="1"/>
  <c r="U1747" i="1"/>
  <c r="V1747" i="1"/>
  <c r="W1747" i="1"/>
  <c r="X1747" i="1"/>
  <c r="Y1747" i="1"/>
  <c r="Z1747" i="1"/>
  <c r="AA1747" i="1"/>
  <c r="AB1747" i="1"/>
  <c r="AC1747" i="1"/>
  <c r="AD1747" i="1"/>
  <c r="AE1747" i="1"/>
  <c r="AF1747" i="1"/>
  <c r="L1748" i="1"/>
  <c r="M1748" i="1"/>
  <c r="N1748" i="1"/>
  <c r="O1748" i="1"/>
  <c r="P1748" i="1"/>
  <c r="Q1748" i="1"/>
  <c r="R1748" i="1"/>
  <c r="S1748" i="1"/>
  <c r="T1748" i="1"/>
  <c r="U1748" i="1"/>
  <c r="V1748" i="1"/>
  <c r="W1748" i="1"/>
  <c r="X1748" i="1"/>
  <c r="Y1748" i="1"/>
  <c r="Z1748" i="1"/>
  <c r="AA1748" i="1"/>
  <c r="AB1748" i="1"/>
  <c r="AC1748" i="1"/>
  <c r="AD1748" i="1"/>
  <c r="AE1748" i="1"/>
  <c r="AF1748" i="1"/>
  <c r="L1749" i="1"/>
  <c r="M1749" i="1"/>
  <c r="N1749" i="1"/>
  <c r="O1749" i="1"/>
  <c r="P1749" i="1"/>
  <c r="Q1749" i="1"/>
  <c r="R1749" i="1"/>
  <c r="S1749" i="1"/>
  <c r="T1749" i="1"/>
  <c r="U1749" i="1"/>
  <c r="V1749" i="1"/>
  <c r="W1749" i="1"/>
  <c r="X1749" i="1"/>
  <c r="Y1749" i="1"/>
  <c r="Z1749" i="1"/>
  <c r="AA1749" i="1"/>
  <c r="AB1749" i="1"/>
  <c r="AC1749" i="1"/>
  <c r="AD1749" i="1"/>
  <c r="AE1749" i="1"/>
  <c r="AF1749" i="1"/>
  <c r="L1750" i="1"/>
  <c r="M1750" i="1"/>
  <c r="N1750" i="1"/>
  <c r="O1750" i="1"/>
  <c r="P1750" i="1"/>
  <c r="Q1750" i="1"/>
  <c r="R1750" i="1"/>
  <c r="S1750" i="1"/>
  <c r="T1750" i="1"/>
  <c r="U1750" i="1"/>
  <c r="V1750" i="1"/>
  <c r="W1750" i="1"/>
  <c r="X1750" i="1"/>
  <c r="Y1750" i="1"/>
  <c r="Z1750" i="1"/>
  <c r="AA1750" i="1"/>
  <c r="AB1750" i="1"/>
  <c r="AC1750" i="1"/>
  <c r="AD1750" i="1"/>
  <c r="AE1750" i="1"/>
  <c r="AF1750" i="1"/>
  <c r="L1751" i="1"/>
  <c r="M1751" i="1"/>
  <c r="N1751" i="1"/>
  <c r="O1751" i="1"/>
  <c r="P1751" i="1"/>
  <c r="Q1751" i="1"/>
  <c r="R1751" i="1"/>
  <c r="S1751" i="1"/>
  <c r="T1751" i="1"/>
  <c r="U1751" i="1"/>
  <c r="V1751" i="1"/>
  <c r="W1751" i="1"/>
  <c r="X1751" i="1"/>
  <c r="Y1751" i="1"/>
  <c r="Z1751" i="1"/>
  <c r="AA1751" i="1"/>
  <c r="AB1751" i="1"/>
  <c r="AC1751" i="1"/>
  <c r="AD1751" i="1"/>
  <c r="AE1751" i="1"/>
  <c r="AF1751" i="1"/>
  <c r="L1752" i="1"/>
  <c r="M1752" i="1"/>
  <c r="N1752" i="1"/>
  <c r="O1752" i="1"/>
  <c r="P1752" i="1"/>
  <c r="Q1752" i="1"/>
  <c r="R1752" i="1"/>
  <c r="S1752" i="1"/>
  <c r="T1752" i="1"/>
  <c r="U1752" i="1"/>
  <c r="V1752" i="1"/>
  <c r="W1752" i="1"/>
  <c r="X1752" i="1"/>
  <c r="Y1752" i="1"/>
  <c r="Z1752" i="1"/>
  <c r="AA1752" i="1"/>
  <c r="AB1752" i="1"/>
  <c r="AC1752" i="1"/>
  <c r="AD1752" i="1"/>
  <c r="AE1752" i="1"/>
  <c r="AF1752" i="1"/>
  <c r="L1753" i="1"/>
  <c r="M1753" i="1"/>
  <c r="N1753" i="1"/>
  <c r="O1753" i="1"/>
  <c r="P1753" i="1"/>
  <c r="Q1753" i="1"/>
  <c r="R1753" i="1"/>
  <c r="S1753" i="1"/>
  <c r="T1753" i="1"/>
  <c r="U1753" i="1"/>
  <c r="V1753" i="1"/>
  <c r="W1753" i="1"/>
  <c r="X1753" i="1"/>
  <c r="Y1753" i="1"/>
  <c r="Z1753" i="1"/>
  <c r="AA1753" i="1"/>
  <c r="AB1753" i="1"/>
  <c r="AC1753" i="1"/>
  <c r="AD1753" i="1"/>
  <c r="AE1753" i="1"/>
  <c r="AF1753" i="1"/>
  <c r="L1754" i="1"/>
  <c r="M1754" i="1"/>
  <c r="N1754" i="1"/>
  <c r="O1754" i="1"/>
  <c r="P1754" i="1"/>
  <c r="Q1754" i="1"/>
  <c r="R1754" i="1"/>
  <c r="S1754" i="1"/>
  <c r="T1754" i="1"/>
  <c r="U1754" i="1"/>
  <c r="V1754" i="1"/>
  <c r="W1754" i="1"/>
  <c r="X1754" i="1"/>
  <c r="Y1754" i="1"/>
  <c r="Z1754" i="1"/>
  <c r="AA1754" i="1"/>
  <c r="AB1754" i="1"/>
  <c r="AC1754" i="1"/>
  <c r="AD1754" i="1"/>
  <c r="AE1754" i="1"/>
  <c r="AF1754" i="1"/>
  <c r="L1755" i="1"/>
  <c r="M1755" i="1"/>
  <c r="N1755" i="1"/>
  <c r="O1755" i="1"/>
  <c r="P1755" i="1"/>
  <c r="Q1755" i="1"/>
  <c r="R1755" i="1"/>
  <c r="S1755" i="1"/>
  <c r="T1755" i="1"/>
  <c r="U1755" i="1"/>
  <c r="V1755" i="1"/>
  <c r="W1755" i="1"/>
  <c r="X1755" i="1"/>
  <c r="Y1755" i="1"/>
  <c r="Z1755" i="1"/>
  <c r="AA1755" i="1"/>
  <c r="AB1755" i="1"/>
  <c r="AC1755" i="1"/>
  <c r="AD1755" i="1"/>
  <c r="AE1755" i="1"/>
  <c r="AF1755" i="1"/>
  <c r="L1756" i="1"/>
  <c r="M1756" i="1"/>
  <c r="N1756" i="1"/>
  <c r="O1756" i="1"/>
  <c r="P1756" i="1"/>
  <c r="Q1756" i="1"/>
  <c r="R1756" i="1"/>
  <c r="S1756" i="1"/>
  <c r="T1756" i="1"/>
  <c r="U1756" i="1"/>
  <c r="V1756" i="1"/>
  <c r="W1756" i="1"/>
  <c r="X1756" i="1"/>
  <c r="Y1756" i="1"/>
  <c r="Z1756" i="1"/>
  <c r="AA1756" i="1"/>
  <c r="AB1756" i="1"/>
  <c r="AC1756" i="1"/>
  <c r="AD1756" i="1"/>
  <c r="AE1756" i="1"/>
  <c r="AF1756" i="1"/>
  <c r="L1757" i="1"/>
  <c r="M1757" i="1"/>
  <c r="N1757" i="1"/>
  <c r="O1757" i="1"/>
  <c r="P1757" i="1"/>
  <c r="Q1757" i="1"/>
  <c r="R1757" i="1"/>
  <c r="S1757" i="1"/>
  <c r="T1757" i="1"/>
  <c r="U1757" i="1"/>
  <c r="V1757" i="1"/>
  <c r="W1757" i="1"/>
  <c r="X1757" i="1"/>
  <c r="Y1757" i="1"/>
  <c r="Z1757" i="1"/>
  <c r="AA1757" i="1"/>
  <c r="AB1757" i="1"/>
  <c r="AC1757" i="1"/>
  <c r="AD1757" i="1"/>
  <c r="AE1757" i="1"/>
  <c r="AF1757" i="1"/>
  <c r="L1758" i="1"/>
  <c r="M1758" i="1"/>
  <c r="N1758" i="1"/>
  <c r="O1758" i="1"/>
  <c r="P1758" i="1"/>
  <c r="Q1758" i="1"/>
  <c r="R1758" i="1"/>
  <c r="S1758" i="1"/>
  <c r="T1758" i="1"/>
  <c r="U1758" i="1"/>
  <c r="V1758" i="1"/>
  <c r="W1758" i="1"/>
  <c r="X1758" i="1"/>
  <c r="Y1758" i="1"/>
  <c r="Z1758" i="1"/>
  <c r="AA1758" i="1"/>
  <c r="AB1758" i="1"/>
  <c r="AC1758" i="1"/>
  <c r="AD1758" i="1"/>
  <c r="AE1758" i="1"/>
  <c r="AF1758" i="1"/>
  <c r="L1759" i="1"/>
  <c r="M1759" i="1"/>
  <c r="N1759" i="1"/>
  <c r="O1759" i="1"/>
  <c r="P1759" i="1"/>
  <c r="Q1759" i="1"/>
  <c r="R1759" i="1"/>
  <c r="S1759" i="1"/>
  <c r="T1759" i="1"/>
  <c r="U1759" i="1"/>
  <c r="V1759" i="1"/>
  <c r="W1759" i="1"/>
  <c r="X1759" i="1"/>
  <c r="Y1759" i="1"/>
  <c r="Z1759" i="1"/>
  <c r="AA1759" i="1"/>
  <c r="AB1759" i="1"/>
  <c r="AC1759" i="1"/>
  <c r="AD1759" i="1"/>
  <c r="AE1759" i="1"/>
  <c r="AF1759" i="1"/>
  <c r="L1760" i="1"/>
  <c r="M1760" i="1"/>
  <c r="N1760" i="1"/>
  <c r="O1760" i="1"/>
  <c r="P1760" i="1"/>
  <c r="Q1760" i="1"/>
  <c r="R1760" i="1"/>
  <c r="S1760" i="1"/>
  <c r="T1760" i="1"/>
  <c r="U1760" i="1"/>
  <c r="V1760" i="1"/>
  <c r="W1760" i="1"/>
  <c r="X1760" i="1"/>
  <c r="Y1760" i="1"/>
  <c r="Z1760" i="1"/>
  <c r="AA1760" i="1"/>
  <c r="AB1760" i="1"/>
  <c r="AC1760" i="1"/>
  <c r="AD1760" i="1"/>
  <c r="AE1760" i="1"/>
  <c r="AF1760" i="1"/>
  <c r="L1761" i="1"/>
  <c r="M1761" i="1"/>
  <c r="N1761" i="1"/>
  <c r="O1761" i="1"/>
  <c r="P1761" i="1"/>
  <c r="Q1761" i="1"/>
  <c r="R1761" i="1"/>
  <c r="S1761" i="1"/>
  <c r="T1761" i="1"/>
  <c r="U1761" i="1"/>
  <c r="V1761" i="1"/>
  <c r="W1761" i="1"/>
  <c r="X1761" i="1"/>
  <c r="Y1761" i="1"/>
  <c r="Z1761" i="1"/>
  <c r="AA1761" i="1"/>
  <c r="AB1761" i="1"/>
  <c r="AC1761" i="1"/>
  <c r="AD1761" i="1"/>
  <c r="AE1761" i="1"/>
  <c r="AF1761" i="1"/>
  <c r="L1762" i="1"/>
  <c r="M1762" i="1"/>
  <c r="N1762" i="1"/>
  <c r="O1762" i="1"/>
  <c r="P1762" i="1"/>
  <c r="Q1762" i="1"/>
  <c r="R1762" i="1"/>
  <c r="S1762" i="1"/>
  <c r="T1762" i="1"/>
  <c r="U1762" i="1"/>
  <c r="V1762" i="1"/>
  <c r="W1762" i="1"/>
  <c r="X1762" i="1"/>
  <c r="Y1762" i="1"/>
  <c r="Z1762" i="1"/>
  <c r="AA1762" i="1"/>
  <c r="AB1762" i="1"/>
  <c r="AC1762" i="1"/>
  <c r="AD1762" i="1"/>
  <c r="AE1762" i="1"/>
  <c r="AF1762" i="1"/>
  <c r="L1763" i="1"/>
  <c r="M1763" i="1"/>
  <c r="N1763" i="1"/>
  <c r="O1763" i="1"/>
  <c r="P1763" i="1"/>
  <c r="Q1763" i="1"/>
  <c r="R1763" i="1"/>
  <c r="S1763" i="1"/>
  <c r="T1763" i="1"/>
  <c r="U1763" i="1"/>
  <c r="V1763" i="1"/>
  <c r="W1763" i="1"/>
  <c r="X1763" i="1"/>
  <c r="Y1763" i="1"/>
  <c r="Z1763" i="1"/>
  <c r="AA1763" i="1"/>
  <c r="AB1763" i="1"/>
  <c r="AC1763" i="1"/>
  <c r="AD1763" i="1"/>
  <c r="AE1763" i="1"/>
  <c r="AF1763" i="1"/>
  <c r="L1764" i="1"/>
  <c r="M1764" i="1"/>
  <c r="N1764" i="1"/>
  <c r="O1764" i="1"/>
  <c r="P1764" i="1"/>
  <c r="Q1764" i="1"/>
  <c r="R1764" i="1"/>
  <c r="S1764" i="1"/>
  <c r="T1764" i="1"/>
  <c r="U1764" i="1"/>
  <c r="V1764" i="1"/>
  <c r="W1764" i="1"/>
  <c r="X1764" i="1"/>
  <c r="Y1764" i="1"/>
  <c r="Z1764" i="1"/>
  <c r="AA1764" i="1"/>
  <c r="AB1764" i="1"/>
  <c r="AC1764" i="1"/>
  <c r="AD1764" i="1"/>
  <c r="AE1764" i="1"/>
  <c r="AF1764" i="1"/>
  <c r="L1765" i="1"/>
  <c r="M1765" i="1"/>
  <c r="N1765" i="1"/>
  <c r="O1765" i="1"/>
  <c r="P1765" i="1"/>
  <c r="Q1765" i="1"/>
  <c r="R1765" i="1"/>
  <c r="S1765" i="1"/>
  <c r="T1765" i="1"/>
  <c r="U1765" i="1"/>
  <c r="V1765" i="1"/>
  <c r="W1765" i="1"/>
  <c r="X1765" i="1"/>
  <c r="Y1765" i="1"/>
  <c r="Z1765" i="1"/>
  <c r="AA1765" i="1"/>
  <c r="AB1765" i="1"/>
  <c r="AC1765" i="1"/>
  <c r="AD1765" i="1"/>
  <c r="AE1765" i="1"/>
  <c r="AF1765" i="1"/>
  <c r="L1766" i="1"/>
  <c r="M1766" i="1"/>
  <c r="N1766" i="1"/>
  <c r="O1766" i="1"/>
  <c r="P1766" i="1"/>
  <c r="Q1766" i="1"/>
  <c r="R1766" i="1"/>
  <c r="S1766" i="1"/>
  <c r="T1766" i="1"/>
  <c r="U1766" i="1"/>
  <c r="V1766" i="1"/>
  <c r="W1766" i="1"/>
  <c r="X1766" i="1"/>
  <c r="Y1766" i="1"/>
  <c r="Z1766" i="1"/>
  <c r="AA1766" i="1"/>
  <c r="AB1766" i="1"/>
  <c r="AC1766" i="1"/>
  <c r="AD1766" i="1"/>
  <c r="AE1766" i="1"/>
  <c r="AF1766" i="1"/>
  <c r="L1767" i="1"/>
  <c r="M1767" i="1"/>
  <c r="N1767" i="1"/>
  <c r="O1767" i="1"/>
  <c r="P1767" i="1"/>
  <c r="Q1767" i="1"/>
  <c r="R1767" i="1"/>
  <c r="S1767" i="1"/>
  <c r="T1767" i="1"/>
  <c r="U1767" i="1"/>
  <c r="V1767" i="1"/>
  <c r="W1767" i="1"/>
  <c r="X1767" i="1"/>
  <c r="Y1767" i="1"/>
  <c r="Z1767" i="1"/>
  <c r="AA1767" i="1"/>
  <c r="AB1767" i="1"/>
  <c r="AC1767" i="1"/>
  <c r="AD1767" i="1"/>
  <c r="AE1767" i="1"/>
  <c r="AF1767" i="1"/>
  <c r="L1768" i="1"/>
  <c r="M1768" i="1"/>
  <c r="N1768" i="1"/>
  <c r="O1768" i="1"/>
  <c r="P1768" i="1"/>
  <c r="Q1768" i="1"/>
  <c r="R1768" i="1"/>
  <c r="S1768" i="1"/>
  <c r="T1768" i="1"/>
  <c r="U1768" i="1"/>
  <c r="V1768" i="1"/>
  <c r="W1768" i="1"/>
  <c r="X1768" i="1"/>
  <c r="Y1768" i="1"/>
  <c r="Z1768" i="1"/>
  <c r="AA1768" i="1"/>
  <c r="AB1768" i="1"/>
  <c r="AC1768" i="1"/>
  <c r="AD1768" i="1"/>
  <c r="AE1768" i="1"/>
  <c r="AF1768" i="1"/>
  <c r="L1769" i="1"/>
  <c r="M1769" i="1"/>
  <c r="N1769" i="1"/>
  <c r="O1769" i="1"/>
  <c r="P1769" i="1"/>
  <c r="Q1769" i="1"/>
  <c r="R1769" i="1"/>
  <c r="S1769" i="1"/>
  <c r="T1769" i="1"/>
  <c r="U1769" i="1"/>
  <c r="V1769" i="1"/>
  <c r="W1769" i="1"/>
  <c r="X1769" i="1"/>
  <c r="Y1769" i="1"/>
  <c r="Z1769" i="1"/>
  <c r="AA1769" i="1"/>
  <c r="AB1769" i="1"/>
  <c r="AC1769" i="1"/>
  <c r="AD1769" i="1"/>
  <c r="AE1769" i="1"/>
  <c r="AF1769" i="1"/>
  <c r="L1770" i="1"/>
  <c r="M1770" i="1"/>
  <c r="N1770" i="1"/>
  <c r="O1770" i="1"/>
  <c r="P1770" i="1"/>
  <c r="Q1770" i="1"/>
  <c r="R1770" i="1"/>
  <c r="S1770" i="1"/>
  <c r="T1770" i="1"/>
  <c r="U1770" i="1"/>
  <c r="V1770" i="1"/>
  <c r="W1770" i="1"/>
  <c r="X1770" i="1"/>
  <c r="Y1770" i="1"/>
  <c r="Z1770" i="1"/>
  <c r="AA1770" i="1"/>
  <c r="AB1770" i="1"/>
  <c r="AC1770" i="1"/>
  <c r="AD1770" i="1"/>
  <c r="AE1770" i="1"/>
  <c r="AF1770" i="1"/>
  <c r="L1771" i="1"/>
  <c r="M1771" i="1"/>
  <c r="N1771" i="1"/>
  <c r="O1771" i="1"/>
  <c r="P1771" i="1"/>
  <c r="Q1771" i="1"/>
  <c r="R1771" i="1"/>
  <c r="S1771" i="1"/>
  <c r="T1771" i="1"/>
  <c r="U1771" i="1"/>
  <c r="V1771" i="1"/>
  <c r="W1771" i="1"/>
  <c r="X1771" i="1"/>
  <c r="Y1771" i="1"/>
  <c r="Z1771" i="1"/>
  <c r="AA1771" i="1"/>
  <c r="AB1771" i="1"/>
  <c r="AC1771" i="1"/>
  <c r="AD1771" i="1"/>
  <c r="AE1771" i="1"/>
  <c r="AF1771" i="1"/>
  <c r="L1772" i="1"/>
  <c r="M1772" i="1"/>
  <c r="N1772" i="1"/>
  <c r="O1772" i="1"/>
  <c r="P1772" i="1"/>
  <c r="Q1772" i="1"/>
  <c r="R1772" i="1"/>
  <c r="S1772" i="1"/>
  <c r="T1772" i="1"/>
  <c r="U1772" i="1"/>
  <c r="V1772" i="1"/>
  <c r="W1772" i="1"/>
  <c r="X1772" i="1"/>
  <c r="Y1772" i="1"/>
  <c r="Z1772" i="1"/>
  <c r="AA1772" i="1"/>
  <c r="AB1772" i="1"/>
  <c r="AC1772" i="1"/>
  <c r="AD1772" i="1"/>
  <c r="AE1772" i="1"/>
  <c r="AF1772" i="1"/>
  <c r="L1773" i="1"/>
  <c r="M1773" i="1"/>
  <c r="N1773" i="1"/>
  <c r="O1773" i="1"/>
  <c r="P1773" i="1"/>
  <c r="Q1773" i="1"/>
  <c r="R1773" i="1"/>
  <c r="S1773" i="1"/>
  <c r="T1773" i="1"/>
  <c r="U1773" i="1"/>
  <c r="V1773" i="1"/>
  <c r="W1773" i="1"/>
  <c r="X1773" i="1"/>
  <c r="Y1773" i="1"/>
  <c r="Z1773" i="1"/>
  <c r="AA1773" i="1"/>
  <c r="AB1773" i="1"/>
  <c r="AC1773" i="1"/>
  <c r="AD1773" i="1"/>
  <c r="AE1773" i="1"/>
  <c r="AF1773" i="1"/>
  <c r="L1774" i="1"/>
  <c r="M1774" i="1"/>
  <c r="N1774" i="1"/>
  <c r="O1774" i="1"/>
  <c r="P1774" i="1"/>
  <c r="Q1774" i="1"/>
  <c r="R1774" i="1"/>
  <c r="S1774" i="1"/>
  <c r="T1774" i="1"/>
  <c r="U1774" i="1"/>
  <c r="V1774" i="1"/>
  <c r="W1774" i="1"/>
  <c r="X1774" i="1"/>
  <c r="Y1774" i="1"/>
  <c r="Z1774" i="1"/>
  <c r="AA1774" i="1"/>
  <c r="AB1774" i="1"/>
  <c r="AC1774" i="1"/>
  <c r="AD1774" i="1"/>
  <c r="AE1774" i="1"/>
  <c r="AF1774" i="1"/>
  <c r="L1775" i="1"/>
  <c r="M1775" i="1"/>
  <c r="N1775" i="1"/>
  <c r="O1775" i="1"/>
  <c r="P1775" i="1"/>
  <c r="Q1775" i="1"/>
  <c r="R1775" i="1"/>
  <c r="S1775" i="1"/>
  <c r="T1775" i="1"/>
  <c r="U1775" i="1"/>
  <c r="V1775" i="1"/>
  <c r="W1775" i="1"/>
  <c r="X1775" i="1"/>
  <c r="Y1775" i="1"/>
  <c r="Z1775" i="1"/>
  <c r="AA1775" i="1"/>
  <c r="AB1775" i="1"/>
  <c r="AC1775" i="1"/>
  <c r="AD1775" i="1"/>
  <c r="AE1775" i="1"/>
  <c r="AF1775" i="1"/>
  <c r="L1776" i="1"/>
  <c r="M1776" i="1"/>
  <c r="N1776" i="1"/>
  <c r="O1776" i="1"/>
  <c r="P1776" i="1"/>
  <c r="Q1776" i="1"/>
  <c r="R1776" i="1"/>
  <c r="S1776" i="1"/>
  <c r="T1776" i="1"/>
  <c r="U1776" i="1"/>
  <c r="V1776" i="1"/>
  <c r="W1776" i="1"/>
  <c r="X1776" i="1"/>
  <c r="Y1776" i="1"/>
  <c r="Z1776" i="1"/>
  <c r="AA1776" i="1"/>
  <c r="AB1776" i="1"/>
  <c r="AC1776" i="1"/>
  <c r="AD1776" i="1"/>
  <c r="AE1776" i="1"/>
  <c r="AF1776" i="1"/>
  <c r="L1777" i="1"/>
  <c r="M1777" i="1"/>
  <c r="N1777" i="1"/>
  <c r="O1777" i="1"/>
  <c r="P1777" i="1"/>
  <c r="Q1777" i="1"/>
  <c r="R1777" i="1"/>
  <c r="S1777" i="1"/>
  <c r="T1777" i="1"/>
  <c r="U1777" i="1"/>
  <c r="V1777" i="1"/>
  <c r="W1777" i="1"/>
  <c r="X1777" i="1"/>
  <c r="Y1777" i="1"/>
  <c r="Z1777" i="1"/>
  <c r="AA1777" i="1"/>
  <c r="AB1777" i="1"/>
  <c r="AC1777" i="1"/>
  <c r="AD1777" i="1"/>
  <c r="AE1777" i="1"/>
  <c r="AF1777" i="1"/>
  <c r="L1636" i="1"/>
  <c r="M1636" i="1"/>
  <c r="N1636" i="1"/>
  <c r="O1636" i="1"/>
  <c r="P1636" i="1"/>
  <c r="Q1636" i="1"/>
  <c r="R1636" i="1"/>
  <c r="S1636" i="1"/>
  <c r="T1636" i="1"/>
  <c r="U1636" i="1"/>
  <c r="V1636" i="1"/>
  <c r="W1636" i="1"/>
  <c r="X1636" i="1"/>
  <c r="Y1636" i="1"/>
  <c r="Z1636" i="1"/>
  <c r="AA1636" i="1"/>
  <c r="AB1636" i="1"/>
  <c r="AC1636" i="1"/>
  <c r="AD1636" i="1"/>
  <c r="AE1636" i="1"/>
  <c r="AF1636" i="1"/>
  <c r="L1637" i="1"/>
  <c r="M1637" i="1"/>
  <c r="N1637" i="1"/>
  <c r="O1637" i="1"/>
  <c r="P1637" i="1"/>
  <c r="Q1637" i="1"/>
  <c r="R1637" i="1"/>
  <c r="S1637" i="1"/>
  <c r="T1637" i="1"/>
  <c r="U1637" i="1"/>
  <c r="V1637" i="1"/>
  <c r="W1637" i="1"/>
  <c r="X1637" i="1"/>
  <c r="Y1637" i="1"/>
  <c r="Z1637" i="1"/>
  <c r="AA1637" i="1"/>
  <c r="AB1637" i="1"/>
  <c r="AC1637" i="1"/>
  <c r="AD1637" i="1"/>
  <c r="AE1637" i="1"/>
  <c r="AF1637" i="1"/>
  <c r="L1638" i="1"/>
  <c r="M1638" i="1"/>
  <c r="N1638" i="1"/>
  <c r="O1638" i="1"/>
  <c r="P1638" i="1"/>
  <c r="Q1638" i="1"/>
  <c r="R1638" i="1"/>
  <c r="S1638" i="1"/>
  <c r="T1638" i="1"/>
  <c r="U1638" i="1"/>
  <c r="V1638" i="1"/>
  <c r="W1638" i="1"/>
  <c r="X1638" i="1"/>
  <c r="Y1638" i="1"/>
  <c r="Z1638" i="1"/>
  <c r="AA1638" i="1"/>
  <c r="AB1638" i="1"/>
  <c r="AC1638" i="1"/>
  <c r="AD1638" i="1"/>
  <c r="AE1638" i="1"/>
  <c r="AF1638" i="1"/>
  <c r="L1639" i="1"/>
  <c r="M1639" i="1"/>
  <c r="N1639" i="1"/>
  <c r="O1639" i="1"/>
  <c r="P1639" i="1"/>
  <c r="Q1639" i="1"/>
  <c r="R1639" i="1"/>
  <c r="S1639" i="1"/>
  <c r="T1639" i="1"/>
  <c r="U1639" i="1"/>
  <c r="V1639" i="1"/>
  <c r="W1639" i="1"/>
  <c r="X1639" i="1"/>
  <c r="Y1639" i="1"/>
  <c r="Z1639" i="1"/>
  <c r="AA1639" i="1"/>
  <c r="AB1639" i="1"/>
  <c r="AC1639" i="1"/>
  <c r="AD1639" i="1"/>
  <c r="AE1639" i="1"/>
  <c r="AF1639" i="1"/>
  <c r="L1640" i="1"/>
  <c r="M1640" i="1"/>
  <c r="N1640" i="1"/>
  <c r="O1640" i="1"/>
  <c r="P1640" i="1"/>
  <c r="Q1640" i="1"/>
  <c r="R1640" i="1"/>
  <c r="S1640" i="1"/>
  <c r="T1640" i="1"/>
  <c r="U1640" i="1"/>
  <c r="V1640" i="1"/>
  <c r="W1640" i="1"/>
  <c r="X1640" i="1"/>
  <c r="Y1640" i="1"/>
  <c r="Z1640" i="1"/>
  <c r="AA1640" i="1"/>
  <c r="AB1640" i="1"/>
  <c r="AC1640" i="1"/>
  <c r="AD1640" i="1"/>
  <c r="AE1640" i="1"/>
  <c r="AF1640" i="1"/>
  <c r="L1641" i="1"/>
  <c r="M1641" i="1"/>
  <c r="N1641" i="1"/>
  <c r="O1641" i="1"/>
  <c r="P1641" i="1"/>
  <c r="Q1641" i="1"/>
  <c r="R1641" i="1"/>
  <c r="S1641" i="1"/>
  <c r="T1641" i="1"/>
  <c r="U1641" i="1"/>
  <c r="V1641" i="1"/>
  <c r="W1641" i="1"/>
  <c r="X1641" i="1"/>
  <c r="Y1641" i="1"/>
  <c r="Z1641" i="1"/>
  <c r="AA1641" i="1"/>
  <c r="AB1641" i="1"/>
  <c r="AC1641" i="1"/>
  <c r="AD1641" i="1"/>
  <c r="AE1641" i="1"/>
  <c r="AF1641" i="1"/>
  <c r="L1642" i="1"/>
  <c r="M1642" i="1"/>
  <c r="N1642" i="1"/>
  <c r="O1642" i="1"/>
  <c r="P1642" i="1"/>
  <c r="Q1642" i="1"/>
  <c r="R1642" i="1"/>
  <c r="S1642" i="1"/>
  <c r="T1642" i="1"/>
  <c r="U1642" i="1"/>
  <c r="V1642" i="1"/>
  <c r="W1642" i="1"/>
  <c r="X1642" i="1"/>
  <c r="Y1642" i="1"/>
  <c r="Z1642" i="1"/>
  <c r="AA1642" i="1"/>
  <c r="AB1642" i="1"/>
  <c r="AC1642" i="1"/>
  <c r="AD1642" i="1"/>
  <c r="AE1642" i="1"/>
  <c r="AF1642" i="1"/>
  <c r="L1643" i="1"/>
  <c r="M1643" i="1"/>
  <c r="N1643" i="1"/>
  <c r="O1643" i="1"/>
  <c r="P1643" i="1"/>
  <c r="Q1643" i="1"/>
  <c r="R1643" i="1"/>
  <c r="S1643" i="1"/>
  <c r="T1643" i="1"/>
  <c r="U1643" i="1"/>
  <c r="V1643" i="1"/>
  <c r="W1643" i="1"/>
  <c r="X1643" i="1"/>
  <c r="Y1643" i="1"/>
  <c r="Z1643" i="1"/>
  <c r="AA1643" i="1"/>
  <c r="AB1643" i="1"/>
  <c r="AC1643" i="1"/>
  <c r="AD1643" i="1"/>
  <c r="AE1643" i="1"/>
  <c r="AF1643" i="1"/>
  <c r="L1644" i="1"/>
  <c r="M1644" i="1"/>
  <c r="N1644" i="1"/>
  <c r="O1644" i="1"/>
  <c r="P1644" i="1"/>
  <c r="Q1644" i="1"/>
  <c r="R1644" i="1"/>
  <c r="S1644" i="1"/>
  <c r="T1644" i="1"/>
  <c r="U1644" i="1"/>
  <c r="V1644" i="1"/>
  <c r="W1644" i="1"/>
  <c r="X1644" i="1"/>
  <c r="Y1644" i="1"/>
  <c r="Z1644" i="1"/>
  <c r="AA1644" i="1"/>
  <c r="AB1644" i="1"/>
  <c r="AC1644" i="1"/>
  <c r="AD1644" i="1"/>
  <c r="AE1644" i="1"/>
  <c r="AF1644" i="1"/>
  <c r="L1645" i="1"/>
  <c r="M1645" i="1"/>
  <c r="N1645" i="1"/>
  <c r="O1645" i="1"/>
  <c r="P1645" i="1"/>
  <c r="Q1645" i="1"/>
  <c r="R1645" i="1"/>
  <c r="S1645" i="1"/>
  <c r="T1645" i="1"/>
  <c r="U1645" i="1"/>
  <c r="V1645" i="1"/>
  <c r="W1645" i="1"/>
  <c r="X1645" i="1"/>
  <c r="Y1645" i="1"/>
  <c r="Z1645" i="1"/>
  <c r="AA1645" i="1"/>
  <c r="AB1645" i="1"/>
  <c r="AC1645" i="1"/>
  <c r="AD1645" i="1"/>
  <c r="AE1645" i="1"/>
  <c r="AF1645" i="1"/>
  <c r="L1646" i="1"/>
  <c r="M1646" i="1"/>
  <c r="N1646" i="1"/>
  <c r="O1646" i="1"/>
  <c r="P1646" i="1"/>
  <c r="Q1646" i="1"/>
  <c r="R1646" i="1"/>
  <c r="S1646" i="1"/>
  <c r="T1646" i="1"/>
  <c r="U1646" i="1"/>
  <c r="V1646" i="1"/>
  <c r="W1646" i="1"/>
  <c r="X1646" i="1"/>
  <c r="Y1646" i="1"/>
  <c r="Z1646" i="1"/>
  <c r="AA1646" i="1"/>
  <c r="AB1646" i="1"/>
  <c r="AC1646" i="1"/>
  <c r="AD1646" i="1"/>
  <c r="AE1646" i="1"/>
  <c r="AF1646" i="1"/>
  <c r="L1647" i="1"/>
  <c r="M1647" i="1"/>
  <c r="N1647" i="1"/>
  <c r="O1647" i="1"/>
  <c r="P1647" i="1"/>
  <c r="Q1647" i="1"/>
  <c r="R1647" i="1"/>
  <c r="S1647" i="1"/>
  <c r="T1647" i="1"/>
  <c r="U1647" i="1"/>
  <c r="V1647" i="1"/>
  <c r="W1647" i="1"/>
  <c r="X1647" i="1"/>
  <c r="Y1647" i="1"/>
  <c r="Z1647" i="1"/>
  <c r="AA1647" i="1"/>
  <c r="AB1647" i="1"/>
  <c r="AC1647" i="1"/>
  <c r="AD1647" i="1"/>
  <c r="AE1647" i="1"/>
  <c r="AF1647" i="1"/>
  <c r="L1648" i="1"/>
  <c r="M1648" i="1"/>
  <c r="N1648" i="1"/>
  <c r="O1648" i="1"/>
  <c r="P1648" i="1"/>
  <c r="Q1648" i="1"/>
  <c r="R1648" i="1"/>
  <c r="S1648" i="1"/>
  <c r="T1648" i="1"/>
  <c r="U1648" i="1"/>
  <c r="V1648" i="1"/>
  <c r="W1648" i="1"/>
  <c r="X1648" i="1"/>
  <c r="Y1648" i="1"/>
  <c r="Z1648" i="1"/>
  <c r="AA1648" i="1"/>
  <c r="AB1648" i="1"/>
  <c r="AC1648" i="1"/>
  <c r="AD1648" i="1"/>
  <c r="AE1648" i="1"/>
  <c r="AF1648" i="1"/>
  <c r="L1649" i="1"/>
  <c r="M1649" i="1"/>
  <c r="N1649" i="1"/>
  <c r="O1649" i="1"/>
  <c r="P1649" i="1"/>
  <c r="Q1649" i="1"/>
  <c r="R1649" i="1"/>
  <c r="S1649" i="1"/>
  <c r="T1649" i="1"/>
  <c r="U1649" i="1"/>
  <c r="V1649" i="1"/>
  <c r="W1649" i="1"/>
  <c r="X1649" i="1"/>
  <c r="Y1649" i="1"/>
  <c r="Z1649" i="1"/>
  <c r="AA1649" i="1"/>
  <c r="AB1649" i="1"/>
  <c r="AC1649" i="1"/>
  <c r="AD1649" i="1"/>
  <c r="AE1649" i="1"/>
  <c r="AF1649" i="1"/>
  <c r="L1650" i="1"/>
  <c r="M1650" i="1"/>
  <c r="N1650" i="1"/>
  <c r="O1650" i="1"/>
  <c r="P1650" i="1"/>
  <c r="Q1650" i="1"/>
  <c r="R1650" i="1"/>
  <c r="S1650" i="1"/>
  <c r="T1650" i="1"/>
  <c r="U1650" i="1"/>
  <c r="V1650" i="1"/>
  <c r="W1650" i="1"/>
  <c r="X1650" i="1"/>
  <c r="Y1650" i="1"/>
  <c r="Z1650" i="1"/>
  <c r="AA1650" i="1"/>
  <c r="AB1650" i="1"/>
  <c r="AC1650" i="1"/>
  <c r="AD1650" i="1"/>
  <c r="AE1650" i="1"/>
  <c r="AF1650" i="1"/>
  <c r="L1651" i="1"/>
  <c r="M1651" i="1"/>
  <c r="N1651" i="1"/>
  <c r="O1651" i="1"/>
  <c r="P1651" i="1"/>
  <c r="Q1651" i="1"/>
  <c r="R1651" i="1"/>
  <c r="S1651" i="1"/>
  <c r="T1651" i="1"/>
  <c r="U1651" i="1"/>
  <c r="V1651" i="1"/>
  <c r="W1651" i="1"/>
  <c r="X1651" i="1"/>
  <c r="Y1651" i="1"/>
  <c r="Z1651" i="1"/>
  <c r="AA1651" i="1"/>
  <c r="AB1651" i="1"/>
  <c r="AC1651" i="1"/>
  <c r="AD1651" i="1"/>
  <c r="AE1651" i="1"/>
  <c r="AF1651" i="1"/>
  <c r="L1652" i="1"/>
  <c r="M1652" i="1"/>
  <c r="N1652" i="1"/>
  <c r="O1652" i="1"/>
  <c r="P1652" i="1"/>
  <c r="Q1652" i="1"/>
  <c r="R1652" i="1"/>
  <c r="S1652" i="1"/>
  <c r="T1652" i="1"/>
  <c r="U1652" i="1"/>
  <c r="V1652" i="1"/>
  <c r="W1652" i="1"/>
  <c r="X1652" i="1"/>
  <c r="Y1652" i="1"/>
  <c r="Z1652" i="1"/>
  <c r="AA1652" i="1"/>
  <c r="AB1652" i="1"/>
  <c r="AC1652" i="1"/>
  <c r="AD1652" i="1"/>
  <c r="AE1652" i="1"/>
  <c r="AF1652" i="1"/>
  <c r="L1653" i="1"/>
  <c r="M1653" i="1"/>
  <c r="N1653" i="1"/>
  <c r="O1653" i="1"/>
  <c r="P1653" i="1"/>
  <c r="Q1653" i="1"/>
  <c r="R1653" i="1"/>
  <c r="S1653" i="1"/>
  <c r="T1653" i="1"/>
  <c r="U1653" i="1"/>
  <c r="V1653" i="1"/>
  <c r="W1653" i="1"/>
  <c r="X1653" i="1"/>
  <c r="Y1653" i="1"/>
  <c r="Z1653" i="1"/>
  <c r="AA1653" i="1"/>
  <c r="AB1653" i="1"/>
  <c r="AC1653" i="1"/>
  <c r="AD1653" i="1"/>
  <c r="AE1653" i="1"/>
  <c r="AF1653" i="1"/>
  <c r="L1654" i="1"/>
  <c r="M1654" i="1"/>
  <c r="N1654" i="1"/>
  <c r="O1654" i="1"/>
  <c r="P1654" i="1"/>
  <c r="Q1654" i="1"/>
  <c r="R1654" i="1"/>
  <c r="S1654" i="1"/>
  <c r="T1654" i="1"/>
  <c r="U1654" i="1"/>
  <c r="V1654" i="1"/>
  <c r="W1654" i="1"/>
  <c r="X1654" i="1"/>
  <c r="Y1654" i="1"/>
  <c r="Z1654" i="1"/>
  <c r="AA1654" i="1"/>
  <c r="AB1654" i="1"/>
  <c r="AC1654" i="1"/>
  <c r="AD1654" i="1"/>
  <c r="AE1654" i="1"/>
  <c r="AF1654" i="1"/>
  <c r="L1655" i="1"/>
  <c r="M1655" i="1"/>
  <c r="N1655" i="1"/>
  <c r="O1655" i="1"/>
  <c r="P1655" i="1"/>
  <c r="Q1655" i="1"/>
  <c r="R1655" i="1"/>
  <c r="S1655" i="1"/>
  <c r="T1655" i="1"/>
  <c r="U1655" i="1"/>
  <c r="V1655" i="1"/>
  <c r="W1655" i="1"/>
  <c r="X1655" i="1"/>
  <c r="Y1655" i="1"/>
  <c r="Z1655" i="1"/>
  <c r="AA1655" i="1"/>
  <c r="AB1655" i="1"/>
  <c r="AC1655" i="1"/>
  <c r="AD1655" i="1"/>
  <c r="AE1655" i="1"/>
  <c r="AF1655" i="1"/>
  <c r="L1656" i="1"/>
  <c r="M1656" i="1"/>
  <c r="N1656" i="1"/>
  <c r="O1656" i="1"/>
  <c r="P1656" i="1"/>
  <c r="Q1656" i="1"/>
  <c r="R1656" i="1"/>
  <c r="S1656" i="1"/>
  <c r="T1656" i="1"/>
  <c r="U1656" i="1"/>
  <c r="V1656" i="1"/>
  <c r="W1656" i="1"/>
  <c r="X1656" i="1"/>
  <c r="Y1656" i="1"/>
  <c r="Z1656" i="1"/>
  <c r="AA1656" i="1"/>
  <c r="AB1656" i="1"/>
  <c r="AC1656" i="1"/>
  <c r="AD1656" i="1"/>
  <c r="AE1656" i="1"/>
  <c r="AF1656" i="1"/>
  <c r="L1657" i="1"/>
  <c r="M1657" i="1"/>
  <c r="N1657" i="1"/>
  <c r="O1657" i="1"/>
  <c r="P1657" i="1"/>
  <c r="Q1657" i="1"/>
  <c r="R1657" i="1"/>
  <c r="S1657" i="1"/>
  <c r="T1657" i="1"/>
  <c r="U1657" i="1"/>
  <c r="V1657" i="1"/>
  <c r="W1657" i="1"/>
  <c r="X1657" i="1"/>
  <c r="Y1657" i="1"/>
  <c r="Z1657" i="1"/>
  <c r="AA1657" i="1"/>
  <c r="AB1657" i="1"/>
  <c r="AC1657" i="1"/>
  <c r="AD1657" i="1"/>
  <c r="AE1657" i="1"/>
  <c r="AF1657" i="1"/>
  <c r="L1658" i="1"/>
  <c r="M1658" i="1"/>
  <c r="N1658" i="1"/>
  <c r="O1658" i="1"/>
  <c r="P1658" i="1"/>
  <c r="Q1658" i="1"/>
  <c r="R1658" i="1"/>
  <c r="S1658" i="1"/>
  <c r="T1658" i="1"/>
  <c r="U1658" i="1"/>
  <c r="V1658" i="1"/>
  <c r="W1658" i="1"/>
  <c r="X1658" i="1"/>
  <c r="Y1658" i="1"/>
  <c r="Z1658" i="1"/>
  <c r="AA1658" i="1"/>
  <c r="AB1658" i="1"/>
  <c r="AC1658" i="1"/>
  <c r="AD1658" i="1"/>
  <c r="AE1658" i="1"/>
  <c r="AF1658" i="1"/>
  <c r="L1659" i="1"/>
  <c r="M1659" i="1"/>
  <c r="N1659" i="1"/>
  <c r="O1659" i="1"/>
  <c r="P1659" i="1"/>
  <c r="Q1659" i="1"/>
  <c r="R1659" i="1"/>
  <c r="S1659" i="1"/>
  <c r="T1659" i="1"/>
  <c r="U1659" i="1"/>
  <c r="V1659" i="1"/>
  <c r="W1659" i="1"/>
  <c r="X1659" i="1"/>
  <c r="Y1659" i="1"/>
  <c r="Z1659" i="1"/>
  <c r="AA1659" i="1"/>
  <c r="AB1659" i="1"/>
  <c r="AC1659" i="1"/>
  <c r="AD1659" i="1"/>
  <c r="AE1659" i="1"/>
  <c r="AF1659" i="1"/>
  <c r="L1660" i="1"/>
  <c r="M1660" i="1"/>
  <c r="N1660" i="1"/>
  <c r="O1660" i="1"/>
  <c r="P1660" i="1"/>
  <c r="Q1660" i="1"/>
  <c r="R1660" i="1"/>
  <c r="S1660" i="1"/>
  <c r="T1660" i="1"/>
  <c r="U1660" i="1"/>
  <c r="V1660" i="1"/>
  <c r="W1660" i="1"/>
  <c r="X1660" i="1"/>
  <c r="Y1660" i="1"/>
  <c r="Z1660" i="1"/>
  <c r="AA1660" i="1"/>
  <c r="AB1660" i="1"/>
  <c r="AC1660" i="1"/>
  <c r="AD1660" i="1"/>
  <c r="AE1660" i="1"/>
  <c r="AF1660" i="1"/>
  <c r="L1661" i="1"/>
  <c r="M1661" i="1"/>
  <c r="N1661" i="1"/>
  <c r="O1661" i="1"/>
  <c r="P1661" i="1"/>
  <c r="Q1661" i="1"/>
  <c r="R1661" i="1"/>
  <c r="S1661" i="1"/>
  <c r="T1661" i="1"/>
  <c r="U1661" i="1"/>
  <c r="V1661" i="1"/>
  <c r="W1661" i="1"/>
  <c r="X1661" i="1"/>
  <c r="Y1661" i="1"/>
  <c r="Z1661" i="1"/>
  <c r="AA1661" i="1"/>
  <c r="AB1661" i="1"/>
  <c r="AC1661" i="1"/>
  <c r="AD1661" i="1"/>
  <c r="AE1661" i="1"/>
  <c r="AF1661" i="1"/>
  <c r="L1662" i="1"/>
  <c r="M1662" i="1"/>
  <c r="N1662" i="1"/>
  <c r="O1662" i="1"/>
  <c r="P1662" i="1"/>
  <c r="Q1662" i="1"/>
  <c r="R1662" i="1"/>
  <c r="S1662" i="1"/>
  <c r="T1662" i="1"/>
  <c r="U1662" i="1"/>
  <c r="V1662" i="1"/>
  <c r="W1662" i="1"/>
  <c r="X1662" i="1"/>
  <c r="Y1662" i="1"/>
  <c r="Z1662" i="1"/>
  <c r="AA1662" i="1"/>
  <c r="AB1662" i="1"/>
  <c r="AC1662" i="1"/>
  <c r="AD1662" i="1"/>
  <c r="AE1662" i="1"/>
  <c r="AF1662" i="1"/>
  <c r="L1663" i="1"/>
  <c r="M1663" i="1"/>
  <c r="N1663" i="1"/>
  <c r="O1663" i="1"/>
  <c r="P1663" i="1"/>
  <c r="Q1663" i="1"/>
  <c r="R1663" i="1"/>
  <c r="S1663" i="1"/>
  <c r="T1663" i="1"/>
  <c r="U1663" i="1"/>
  <c r="V1663" i="1"/>
  <c r="W1663" i="1"/>
  <c r="X1663" i="1"/>
  <c r="Y1663" i="1"/>
  <c r="Z1663" i="1"/>
  <c r="AA1663" i="1"/>
  <c r="AB1663" i="1"/>
  <c r="AC1663" i="1"/>
  <c r="AD1663" i="1"/>
  <c r="AE1663" i="1"/>
  <c r="AF1663" i="1"/>
  <c r="L1664" i="1"/>
  <c r="M1664" i="1"/>
  <c r="N1664" i="1"/>
  <c r="O1664" i="1"/>
  <c r="P1664" i="1"/>
  <c r="Q1664" i="1"/>
  <c r="R1664" i="1"/>
  <c r="S1664" i="1"/>
  <c r="T1664" i="1"/>
  <c r="U1664" i="1"/>
  <c r="V1664" i="1"/>
  <c r="W1664" i="1"/>
  <c r="X1664" i="1"/>
  <c r="Y1664" i="1"/>
  <c r="Z1664" i="1"/>
  <c r="AA1664" i="1"/>
  <c r="AB1664" i="1"/>
  <c r="AC1664" i="1"/>
  <c r="AD1664" i="1"/>
  <c r="AE1664" i="1"/>
  <c r="AF1664" i="1"/>
  <c r="L1665" i="1"/>
  <c r="M1665" i="1"/>
  <c r="N1665" i="1"/>
  <c r="O1665" i="1"/>
  <c r="P1665" i="1"/>
  <c r="Q1665" i="1"/>
  <c r="R1665" i="1"/>
  <c r="S1665" i="1"/>
  <c r="T1665" i="1"/>
  <c r="U1665" i="1"/>
  <c r="V1665" i="1"/>
  <c r="W1665" i="1"/>
  <c r="X1665" i="1"/>
  <c r="Y1665" i="1"/>
  <c r="Z1665" i="1"/>
  <c r="AA1665" i="1"/>
  <c r="AB1665" i="1"/>
  <c r="AC1665" i="1"/>
  <c r="AD1665" i="1"/>
  <c r="AE1665" i="1"/>
  <c r="AF1665" i="1"/>
  <c r="L1666" i="1"/>
  <c r="M1666" i="1"/>
  <c r="N1666" i="1"/>
  <c r="O1666" i="1"/>
  <c r="P1666" i="1"/>
  <c r="Q1666" i="1"/>
  <c r="R1666" i="1"/>
  <c r="S1666" i="1"/>
  <c r="T1666" i="1"/>
  <c r="U1666" i="1"/>
  <c r="V1666" i="1"/>
  <c r="W1666" i="1"/>
  <c r="X1666" i="1"/>
  <c r="Y1666" i="1"/>
  <c r="Z1666" i="1"/>
  <c r="AA1666" i="1"/>
  <c r="AB1666" i="1"/>
  <c r="AC1666" i="1"/>
  <c r="AD1666" i="1"/>
  <c r="AE1666" i="1"/>
  <c r="AF1666" i="1"/>
  <c r="L1667" i="1"/>
  <c r="M1667" i="1"/>
  <c r="N1667" i="1"/>
  <c r="O1667" i="1"/>
  <c r="P1667" i="1"/>
  <c r="Q1667" i="1"/>
  <c r="R1667" i="1"/>
  <c r="S1667" i="1"/>
  <c r="T1667" i="1"/>
  <c r="U1667" i="1"/>
  <c r="V1667" i="1"/>
  <c r="W1667" i="1"/>
  <c r="X1667" i="1"/>
  <c r="Y1667" i="1"/>
  <c r="Z1667" i="1"/>
  <c r="AA1667" i="1"/>
  <c r="AB1667" i="1"/>
  <c r="AC1667" i="1"/>
  <c r="AD1667" i="1"/>
  <c r="AE1667" i="1"/>
  <c r="AF1667" i="1"/>
  <c r="L1668" i="1"/>
  <c r="M1668" i="1"/>
  <c r="N1668" i="1"/>
  <c r="O1668" i="1"/>
  <c r="P1668" i="1"/>
  <c r="Q1668" i="1"/>
  <c r="R1668" i="1"/>
  <c r="S1668" i="1"/>
  <c r="T1668" i="1"/>
  <c r="U1668" i="1"/>
  <c r="V1668" i="1"/>
  <c r="W1668" i="1"/>
  <c r="X1668" i="1"/>
  <c r="Y1668" i="1"/>
  <c r="Z1668" i="1"/>
  <c r="AA1668" i="1"/>
  <c r="AB1668" i="1"/>
  <c r="AC1668" i="1"/>
  <c r="AD1668" i="1"/>
  <c r="AE1668" i="1"/>
  <c r="AF1668" i="1"/>
  <c r="L1669" i="1"/>
  <c r="M1669" i="1"/>
  <c r="N1669" i="1"/>
  <c r="O1669" i="1"/>
  <c r="P1669" i="1"/>
  <c r="Q1669" i="1"/>
  <c r="R1669" i="1"/>
  <c r="S1669" i="1"/>
  <c r="T1669" i="1"/>
  <c r="U1669" i="1"/>
  <c r="V1669" i="1"/>
  <c r="W1669" i="1"/>
  <c r="X1669" i="1"/>
  <c r="Y1669" i="1"/>
  <c r="Z1669" i="1"/>
  <c r="AA1669" i="1"/>
  <c r="AB1669" i="1"/>
  <c r="AC1669" i="1"/>
  <c r="AD1669" i="1"/>
  <c r="AE1669" i="1"/>
  <c r="AF1669" i="1"/>
  <c r="L1670" i="1"/>
  <c r="M1670" i="1"/>
  <c r="N1670" i="1"/>
  <c r="O1670" i="1"/>
  <c r="P1670" i="1"/>
  <c r="Q1670" i="1"/>
  <c r="R1670" i="1"/>
  <c r="S1670" i="1"/>
  <c r="T1670" i="1"/>
  <c r="U1670" i="1"/>
  <c r="V1670" i="1"/>
  <c r="W1670" i="1"/>
  <c r="X1670" i="1"/>
  <c r="Y1670" i="1"/>
  <c r="Z1670" i="1"/>
  <c r="AA1670" i="1"/>
  <c r="AB1670" i="1"/>
  <c r="AC1670" i="1"/>
  <c r="AD1670" i="1"/>
  <c r="AE1670" i="1"/>
  <c r="AF1670" i="1"/>
  <c r="L1671" i="1"/>
  <c r="M1671" i="1"/>
  <c r="N1671" i="1"/>
  <c r="O1671" i="1"/>
  <c r="P1671" i="1"/>
  <c r="Q1671" i="1"/>
  <c r="R1671" i="1"/>
  <c r="S1671" i="1"/>
  <c r="T1671" i="1"/>
  <c r="U1671" i="1"/>
  <c r="V1671" i="1"/>
  <c r="W1671" i="1"/>
  <c r="X1671" i="1"/>
  <c r="Y1671" i="1"/>
  <c r="Z1671" i="1"/>
  <c r="AA1671" i="1"/>
  <c r="AB1671" i="1"/>
  <c r="AC1671" i="1"/>
  <c r="AD1671" i="1"/>
  <c r="AE1671" i="1"/>
  <c r="AF1671" i="1"/>
  <c r="L1672" i="1"/>
  <c r="M1672" i="1"/>
  <c r="N1672" i="1"/>
  <c r="O1672" i="1"/>
  <c r="P1672" i="1"/>
  <c r="Q1672" i="1"/>
  <c r="R1672" i="1"/>
  <c r="S1672" i="1"/>
  <c r="T1672" i="1"/>
  <c r="U1672" i="1"/>
  <c r="V1672" i="1"/>
  <c r="W1672" i="1"/>
  <c r="X1672" i="1"/>
  <c r="Y1672" i="1"/>
  <c r="Z1672" i="1"/>
  <c r="AA1672" i="1"/>
  <c r="AB1672" i="1"/>
  <c r="AC1672" i="1"/>
  <c r="AD1672" i="1"/>
  <c r="AE1672" i="1"/>
  <c r="AF1672" i="1"/>
  <c r="L1673" i="1"/>
  <c r="M1673" i="1"/>
  <c r="N1673" i="1"/>
  <c r="O1673" i="1"/>
  <c r="P1673" i="1"/>
  <c r="Q1673" i="1"/>
  <c r="R1673" i="1"/>
  <c r="S1673" i="1"/>
  <c r="T1673" i="1"/>
  <c r="U1673" i="1"/>
  <c r="V1673" i="1"/>
  <c r="W1673" i="1"/>
  <c r="X1673" i="1"/>
  <c r="Y1673" i="1"/>
  <c r="Z1673" i="1"/>
  <c r="AA1673" i="1"/>
  <c r="AB1673" i="1"/>
  <c r="AC1673" i="1"/>
  <c r="AD1673" i="1"/>
  <c r="AE1673" i="1"/>
  <c r="AF1673" i="1"/>
  <c r="L1674" i="1"/>
  <c r="M1674" i="1"/>
  <c r="N1674" i="1"/>
  <c r="O1674" i="1"/>
  <c r="P1674" i="1"/>
  <c r="Q1674" i="1"/>
  <c r="R1674" i="1"/>
  <c r="S1674" i="1"/>
  <c r="T1674" i="1"/>
  <c r="U1674" i="1"/>
  <c r="V1674" i="1"/>
  <c r="W1674" i="1"/>
  <c r="X1674" i="1"/>
  <c r="Y1674" i="1"/>
  <c r="Z1674" i="1"/>
  <c r="AA1674" i="1"/>
  <c r="AB1674" i="1"/>
  <c r="AC1674" i="1"/>
  <c r="AD1674" i="1"/>
  <c r="AE1674" i="1"/>
  <c r="AF1674" i="1"/>
  <c r="L1675" i="1"/>
  <c r="M1675" i="1"/>
  <c r="N1675" i="1"/>
  <c r="O1675" i="1"/>
  <c r="P1675" i="1"/>
  <c r="Q1675" i="1"/>
  <c r="R1675" i="1"/>
  <c r="S1675" i="1"/>
  <c r="T1675" i="1"/>
  <c r="U1675" i="1"/>
  <c r="V1675" i="1"/>
  <c r="W1675" i="1"/>
  <c r="X1675" i="1"/>
  <c r="Y1675" i="1"/>
  <c r="Z1675" i="1"/>
  <c r="AA1675" i="1"/>
  <c r="AB1675" i="1"/>
  <c r="AC1675" i="1"/>
  <c r="AD1675" i="1"/>
  <c r="AE1675" i="1"/>
  <c r="AF1675" i="1"/>
  <c r="L1676" i="1"/>
  <c r="M1676" i="1"/>
  <c r="N1676" i="1"/>
  <c r="O1676" i="1"/>
  <c r="P1676" i="1"/>
  <c r="Q1676" i="1"/>
  <c r="R1676" i="1"/>
  <c r="S1676" i="1"/>
  <c r="T1676" i="1"/>
  <c r="U1676" i="1"/>
  <c r="V1676" i="1"/>
  <c r="W1676" i="1"/>
  <c r="X1676" i="1"/>
  <c r="Y1676" i="1"/>
  <c r="Z1676" i="1"/>
  <c r="AA1676" i="1"/>
  <c r="AB1676" i="1"/>
  <c r="AC1676" i="1"/>
  <c r="AD1676" i="1"/>
  <c r="AE1676" i="1"/>
  <c r="AF1676" i="1"/>
  <c r="L1677" i="1"/>
  <c r="M1677" i="1"/>
  <c r="N1677" i="1"/>
  <c r="O1677" i="1"/>
  <c r="P1677" i="1"/>
  <c r="Q1677" i="1"/>
  <c r="R1677" i="1"/>
  <c r="S1677" i="1"/>
  <c r="T1677" i="1"/>
  <c r="U1677" i="1"/>
  <c r="V1677" i="1"/>
  <c r="W1677" i="1"/>
  <c r="X1677" i="1"/>
  <c r="Y1677" i="1"/>
  <c r="Z1677" i="1"/>
  <c r="AA1677" i="1"/>
  <c r="AB1677" i="1"/>
  <c r="AC1677" i="1"/>
  <c r="AD1677" i="1"/>
  <c r="AE1677" i="1"/>
  <c r="AF1677" i="1"/>
  <c r="L1678" i="1"/>
  <c r="M1678" i="1"/>
  <c r="N1678" i="1"/>
  <c r="O1678" i="1"/>
  <c r="P1678" i="1"/>
  <c r="Q1678" i="1"/>
  <c r="R1678" i="1"/>
  <c r="S1678" i="1"/>
  <c r="T1678" i="1"/>
  <c r="U1678" i="1"/>
  <c r="V1678" i="1"/>
  <c r="W1678" i="1"/>
  <c r="X1678" i="1"/>
  <c r="Y1678" i="1"/>
  <c r="Z1678" i="1"/>
  <c r="AA1678" i="1"/>
  <c r="AB1678" i="1"/>
  <c r="AC1678" i="1"/>
  <c r="AD1678" i="1"/>
  <c r="AE1678" i="1"/>
  <c r="AF1678" i="1"/>
  <c r="L1679" i="1"/>
  <c r="M1679" i="1"/>
  <c r="N1679" i="1"/>
  <c r="O1679" i="1"/>
  <c r="P1679" i="1"/>
  <c r="Q1679" i="1"/>
  <c r="R1679" i="1"/>
  <c r="S1679" i="1"/>
  <c r="T1679" i="1"/>
  <c r="U1679" i="1"/>
  <c r="V1679" i="1"/>
  <c r="W1679" i="1"/>
  <c r="X1679" i="1"/>
  <c r="Y1679" i="1"/>
  <c r="Z1679" i="1"/>
  <c r="AA1679" i="1"/>
  <c r="AB1679" i="1"/>
  <c r="AC1679" i="1"/>
  <c r="AD1679" i="1"/>
  <c r="AE1679" i="1"/>
  <c r="AF1679" i="1"/>
  <c r="L1680" i="1"/>
  <c r="M1680" i="1"/>
  <c r="N1680" i="1"/>
  <c r="O1680" i="1"/>
  <c r="P1680" i="1"/>
  <c r="Q1680" i="1"/>
  <c r="R1680" i="1"/>
  <c r="S1680" i="1"/>
  <c r="T1680" i="1"/>
  <c r="U1680" i="1"/>
  <c r="V1680" i="1"/>
  <c r="W1680" i="1"/>
  <c r="X1680" i="1"/>
  <c r="Y1680" i="1"/>
  <c r="Z1680" i="1"/>
  <c r="AA1680" i="1"/>
  <c r="AB1680" i="1"/>
  <c r="AC1680" i="1"/>
  <c r="AD1680" i="1"/>
  <c r="AE1680" i="1"/>
  <c r="AF1680" i="1"/>
  <c r="L1681" i="1"/>
  <c r="M1681" i="1"/>
  <c r="N1681" i="1"/>
  <c r="O1681" i="1"/>
  <c r="P1681" i="1"/>
  <c r="Q1681" i="1"/>
  <c r="R1681" i="1"/>
  <c r="S1681" i="1"/>
  <c r="T1681" i="1"/>
  <c r="U1681" i="1"/>
  <c r="V1681" i="1"/>
  <c r="W1681" i="1"/>
  <c r="X1681" i="1"/>
  <c r="Y1681" i="1"/>
  <c r="Z1681" i="1"/>
  <c r="AA1681" i="1"/>
  <c r="AB1681" i="1"/>
  <c r="AC1681" i="1"/>
  <c r="AD1681" i="1"/>
  <c r="AE1681" i="1"/>
  <c r="AF1681" i="1"/>
  <c r="L1682" i="1"/>
  <c r="M1682" i="1"/>
  <c r="N1682" i="1"/>
  <c r="O1682" i="1"/>
  <c r="P1682" i="1"/>
  <c r="Q1682" i="1"/>
  <c r="R1682" i="1"/>
  <c r="S1682" i="1"/>
  <c r="T1682" i="1"/>
  <c r="U1682" i="1"/>
  <c r="V1682" i="1"/>
  <c r="W1682" i="1"/>
  <c r="X1682" i="1"/>
  <c r="Y1682" i="1"/>
  <c r="Z1682" i="1"/>
  <c r="AA1682" i="1"/>
  <c r="AB1682" i="1"/>
  <c r="AC1682" i="1"/>
  <c r="AD1682" i="1"/>
  <c r="AE1682" i="1"/>
  <c r="AF1682" i="1"/>
  <c r="L1683" i="1"/>
  <c r="M1683" i="1"/>
  <c r="N1683" i="1"/>
  <c r="O1683" i="1"/>
  <c r="P1683" i="1"/>
  <c r="Q1683" i="1"/>
  <c r="R1683" i="1"/>
  <c r="S1683" i="1"/>
  <c r="T1683" i="1"/>
  <c r="U1683" i="1"/>
  <c r="V1683" i="1"/>
  <c r="W1683" i="1"/>
  <c r="X1683" i="1"/>
  <c r="Y1683" i="1"/>
  <c r="Z1683" i="1"/>
  <c r="AA1683" i="1"/>
  <c r="AB1683" i="1"/>
  <c r="AC1683" i="1"/>
  <c r="AD1683" i="1"/>
  <c r="AE1683" i="1"/>
  <c r="AF1683" i="1"/>
  <c r="L1684" i="1"/>
  <c r="M1684" i="1"/>
  <c r="N1684" i="1"/>
  <c r="O1684" i="1"/>
  <c r="P1684" i="1"/>
  <c r="Q1684" i="1"/>
  <c r="R1684" i="1"/>
  <c r="S1684" i="1"/>
  <c r="T1684" i="1"/>
  <c r="U1684" i="1"/>
  <c r="V1684" i="1"/>
  <c r="W1684" i="1"/>
  <c r="X1684" i="1"/>
  <c r="Y1684" i="1"/>
  <c r="Z1684" i="1"/>
  <c r="AA1684" i="1"/>
  <c r="AB1684" i="1"/>
  <c r="AC1684" i="1"/>
  <c r="AD1684" i="1"/>
  <c r="AE1684" i="1"/>
  <c r="AF1684" i="1"/>
  <c r="L1685" i="1"/>
  <c r="M1685" i="1"/>
  <c r="N1685" i="1"/>
  <c r="O1685" i="1"/>
  <c r="P1685" i="1"/>
  <c r="Q1685" i="1"/>
  <c r="R1685" i="1"/>
  <c r="S1685" i="1"/>
  <c r="T1685" i="1"/>
  <c r="U1685" i="1"/>
  <c r="V1685" i="1"/>
  <c r="W1685" i="1"/>
  <c r="X1685" i="1"/>
  <c r="Y1685" i="1"/>
  <c r="Z1685" i="1"/>
  <c r="AA1685" i="1"/>
  <c r="AB1685" i="1"/>
  <c r="AC1685" i="1"/>
  <c r="AD1685" i="1"/>
  <c r="AE1685" i="1"/>
  <c r="AF1685" i="1"/>
  <c r="L1686" i="1"/>
  <c r="M1686" i="1"/>
  <c r="N1686" i="1"/>
  <c r="O1686" i="1"/>
  <c r="P1686" i="1"/>
  <c r="Q1686" i="1"/>
  <c r="R1686" i="1"/>
  <c r="S1686" i="1"/>
  <c r="T1686" i="1"/>
  <c r="U1686" i="1"/>
  <c r="V1686" i="1"/>
  <c r="W1686" i="1"/>
  <c r="X1686" i="1"/>
  <c r="Y1686" i="1"/>
  <c r="Z1686" i="1"/>
  <c r="AA1686" i="1"/>
  <c r="AB1686" i="1"/>
  <c r="AC1686" i="1"/>
  <c r="AD1686" i="1"/>
  <c r="AE1686" i="1"/>
  <c r="AF1686" i="1"/>
  <c r="L1687" i="1"/>
  <c r="M1687" i="1"/>
  <c r="N1687" i="1"/>
  <c r="O1687" i="1"/>
  <c r="P1687" i="1"/>
  <c r="Q1687" i="1"/>
  <c r="R1687" i="1"/>
  <c r="S1687" i="1"/>
  <c r="T1687" i="1"/>
  <c r="U1687" i="1"/>
  <c r="V1687" i="1"/>
  <c r="W1687" i="1"/>
  <c r="X1687" i="1"/>
  <c r="Y1687" i="1"/>
  <c r="Z1687" i="1"/>
  <c r="AA1687" i="1"/>
  <c r="AB1687" i="1"/>
  <c r="AC1687" i="1"/>
  <c r="AD1687" i="1"/>
  <c r="AE1687" i="1"/>
  <c r="AF1687" i="1"/>
  <c r="L1688" i="1"/>
  <c r="M1688" i="1"/>
  <c r="N1688" i="1"/>
  <c r="O1688" i="1"/>
  <c r="P1688" i="1"/>
  <c r="Q1688" i="1"/>
  <c r="R1688" i="1"/>
  <c r="S1688" i="1"/>
  <c r="T1688" i="1"/>
  <c r="U1688" i="1"/>
  <c r="V1688" i="1"/>
  <c r="W1688" i="1"/>
  <c r="X1688" i="1"/>
  <c r="Y1688" i="1"/>
  <c r="Z1688" i="1"/>
  <c r="AA1688" i="1"/>
  <c r="AB1688" i="1"/>
  <c r="AC1688" i="1"/>
  <c r="AD1688" i="1"/>
  <c r="AE1688" i="1"/>
  <c r="AF1688" i="1"/>
  <c r="L1689" i="1"/>
  <c r="M1689" i="1"/>
  <c r="N1689" i="1"/>
  <c r="O1689" i="1"/>
  <c r="P1689" i="1"/>
  <c r="Q1689" i="1"/>
  <c r="R1689" i="1"/>
  <c r="S1689" i="1"/>
  <c r="T1689" i="1"/>
  <c r="U1689" i="1"/>
  <c r="V1689" i="1"/>
  <c r="W1689" i="1"/>
  <c r="X1689" i="1"/>
  <c r="Y1689" i="1"/>
  <c r="Z1689" i="1"/>
  <c r="AA1689" i="1"/>
  <c r="AB1689" i="1"/>
  <c r="AC1689" i="1"/>
  <c r="AD1689" i="1"/>
  <c r="AE1689" i="1"/>
  <c r="AF1689" i="1"/>
  <c r="L1690" i="1"/>
  <c r="M1690" i="1"/>
  <c r="N1690" i="1"/>
  <c r="O1690" i="1"/>
  <c r="P1690" i="1"/>
  <c r="Q1690" i="1"/>
  <c r="R1690" i="1"/>
  <c r="S1690" i="1"/>
  <c r="T1690" i="1"/>
  <c r="U1690" i="1"/>
  <c r="V1690" i="1"/>
  <c r="W1690" i="1"/>
  <c r="X1690" i="1"/>
  <c r="Y1690" i="1"/>
  <c r="Z1690" i="1"/>
  <c r="AA1690" i="1"/>
  <c r="AB1690" i="1"/>
  <c r="AC1690" i="1"/>
  <c r="AD1690" i="1"/>
  <c r="AE1690" i="1"/>
  <c r="AF1690" i="1"/>
  <c r="L1691" i="1"/>
  <c r="M1691" i="1"/>
  <c r="N1691" i="1"/>
  <c r="O1691" i="1"/>
  <c r="P1691" i="1"/>
  <c r="Q1691" i="1"/>
  <c r="R1691" i="1"/>
  <c r="S1691" i="1"/>
  <c r="T1691" i="1"/>
  <c r="U1691" i="1"/>
  <c r="V1691" i="1"/>
  <c r="W1691" i="1"/>
  <c r="X1691" i="1"/>
  <c r="Y1691" i="1"/>
  <c r="Z1691" i="1"/>
  <c r="AA1691" i="1"/>
  <c r="AB1691" i="1"/>
  <c r="AC1691" i="1"/>
  <c r="AD1691" i="1"/>
  <c r="AE1691" i="1"/>
  <c r="AF1691" i="1"/>
  <c r="L1692" i="1"/>
  <c r="M1692" i="1"/>
  <c r="N1692" i="1"/>
  <c r="O1692" i="1"/>
  <c r="P1692" i="1"/>
  <c r="Q1692" i="1"/>
  <c r="R1692" i="1"/>
  <c r="S1692" i="1"/>
  <c r="T1692" i="1"/>
  <c r="U1692" i="1"/>
  <c r="V1692" i="1"/>
  <c r="W1692" i="1"/>
  <c r="X1692" i="1"/>
  <c r="Y1692" i="1"/>
  <c r="Z1692" i="1"/>
  <c r="AA1692" i="1"/>
  <c r="AB1692" i="1"/>
  <c r="AC1692" i="1"/>
  <c r="AD1692" i="1"/>
  <c r="AE1692" i="1"/>
  <c r="AF1692" i="1"/>
  <c r="L1693" i="1"/>
  <c r="M1693" i="1"/>
  <c r="N1693" i="1"/>
  <c r="O1693" i="1"/>
  <c r="P1693" i="1"/>
  <c r="Q1693" i="1"/>
  <c r="R1693" i="1"/>
  <c r="S1693" i="1"/>
  <c r="T1693" i="1"/>
  <c r="U1693" i="1"/>
  <c r="V1693" i="1"/>
  <c r="W1693" i="1"/>
  <c r="X1693" i="1"/>
  <c r="Y1693" i="1"/>
  <c r="Z1693" i="1"/>
  <c r="AA1693" i="1"/>
  <c r="AB1693" i="1"/>
  <c r="AC1693" i="1"/>
  <c r="AD1693" i="1"/>
  <c r="AE1693" i="1"/>
  <c r="AF1693" i="1"/>
  <c r="L1694" i="1"/>
  <c r="M1694" i="1"/>
  <c r="N1694" i="1"/>
  <c r="O1694" i="1"/>
  <c r="P1694" i="1"/>
  <c r="Q1694" i="1"/>
  <c r="R1694" i="1"/>
  <c r="S1694" i="1"/>
  <c r="T1694" i="1"/>
  <c r="U1694" i="1"/>
  <c r="V1694" i="1"/>
  <c r="W1694" i="1"/>
  <c r="X1694" i="1"/>
  <c r="Y1694" i="1"/>
  <c r="Z1694" i="1"/>
  <c r="AA1694" i="1"/>
  <c r="AB1694" i="1"/>
  <c r="AC1694" i="1"/>
  <c r="AD1694" i="1"/>
  <c r="AE1694" i="1"/>
  <c r="AF1694" i="1"/>
  <c r="L1695" i="1"/>
  <c r="M1695" i="1"/>
  <c r="N1695" i="1"/>
  <c r="O1695" i="1"/>
  <c r="P1695" i="1"/>
  <c r="Q1695" i="1"/>
  <c r="R1695" i="1"/>
  <c r="S1695" i="1"/>
  <c r="T1695" i="1"/>
  <c r="U1695" i="1"/>
  <c r="V1695" i="1"/>
  <c r="W1695" i="1"/>
  <c r="X1695" i="1"/>
  <c r="Y1695" i="1"/>
  <c r="Z1695" i="1"/>
  <c r="AA1695" i="1"/>
  <c r="AB1695" i="1"/>
  <c r="AC1695" i="1"/>
  <c r="AD1695" i="1"/>
  <c r="AE1695" i="1"/>
  <c r="AF1695" i="1"/>
  <c r="L1696" i="1"/>
  <c r="M1696" i="1"/>
  <c r="N1696" i="1"/>
  <c r="O1696" i="1"/>
  <c r="P1696" i="1"/>
  <c r="Q1696" i="1"/>
  <c r="R1696" i="1"/>
  <c r="S1696" i="1"/>
  <c r="T1696" i="1"/>
  <c r="U1696" i="1"/>
  <c r="V1696" i="1"/>
  <c r="W1696" i="1"/>
  <c r="X1696" i="1"/>
  <c r="Y1696" i="1"/>
  <c r="Z1696" i="1"/>
  <c r="AA1696" i="1"/>
  <c r="AB1696" i="1"/>
  <c r="AC1696" i="1"/>
  <c r="AD1696" i="1"/>
  <c r="AE1696" i="1"/>
  <c r="AF1696" i="1"/>
  <c r="L1697" i="1"/>
  <c r="M1697" i="1"/>
  <c r="N1697" i="1"/>
  <c r="O1697" i="1"/>
  <c r="P1697" i="1"/>
  <c r="Q1697" i="1"/>
  <c r="R1697" i="1"/>
  <c r="S1697" i="1"/>
  <c r="T1697" i="1"/>
  <c r="U1697" i="1"/>
  <c r="V1697" i="1"/>
  <c r="W1697" i="1"/>
  <c r="X1697" i="1"/>
  <c r="Y1697" i="1"/>
  <c r="Z1697" i="1"/>
  <c r="AA1697" i="1"/>
  <c r="AB1697" i="1"/>
  <c r="AC1697" i="1"/>
  <c r="AD1697" i="1"/>
  <c r="AE1697" i="1"/>
  <c r="AF1697" i="1"/>
  <c r="L1698" i="1"/>
  <c r="M1698" i="1"/>
  <c r="N1698" i="1"/>
  <c r="O1698" i="1"/>
  <c r="P1698" i="1"/>
  <c r="Q1698" i="1"/>
  <c r="R1698" i="1"/>
  <c r="S1698" i="1"/>
  <c r="T1698" i="1"/>
  <c r="U1698" i="1"/>
  <c r="V1698" i="1"/>
  <c r="W1698" i="1"/>
  <c r="X1698" i="1"/>
  <c r="Y1698" i="1"/>
  <c r="Z1698" i="1"/>
  <c r="AA1698" i="1"/>
  <c r="AB1698" i="1"/>
  <c r="AC1698" i="1"/>
  <c r="AD1698" i="1"/>
  <c r="AE1698" i="1"/>
  <c r="AF1698" i="1"/>
  <c r="L1699" i="1"/>
  <c r="M1699" i="1"/>
  <c r="N1699" i="1"/>
  <c r="O1699" i="1"/>
  <c r="P1699" i="1"/>
  <c r="Q1699" i="1"/>
  <c r="R1699" i="1"/>
  <c r="S1699" i="1"/>
  <c r="T1699" i="1"/>
  <c r="U1699" i="1"/>
  <c r="V1699" i="1"/>
  <c r="W1699" i="1"/>
  <c r="X1699" i="1"/>
  <c r="Y1699" i="1"/>
  <c r="Z1699" i="1"/>
  <c r="AA1699" i="1"/>
  <c r="AB1699" i="1"/>
  <c r="AC1699" i="1"/>
  <c r="AD1699" i="1"/>
  <c r="AE1699" i="1"/>
  <c r="AF1699" i="1"/>
  <c r="L1700" i="1"/>
  <c r="M1700" i="1"/>
  <c r="N1700" i="1"/>
  <c r="O1700" i="1"/>
  <c r="P1700" i="1"/>
  <c r="Q1700" i="1"/>
  <c r="R1700" i="1"/>
  <c r="S1700" i="1"/>
  <c r="T1700" i="1"/>
  <c r="U1700" i="1"/>
  <c r="V1700" i="1"/>
  <c r="W1700" i="1"/>
  <c r="X1700" i="1"/>
  <c r="Y1700" i="1"/>
  <c r="Z1700" i="1"/>
  <c r="AA1700" i="1"/>
  <c r="AB1700" i="1"/>
  <c r="AC1700" i="1"/>
  <c r="AD1700" i="1"/>
  <c r="AE1700" i="1"/>
  <c r="AF1700" i="1"/>
  <c r="L1701" i="1"/>
  <c r="M1701" i="1"/>
  <c r="N1701" i="1"/>
  <c r="O1701" i="1"/>
  <c r="P1701" i="1"/>
  <c r="Q1701" i="1"/>
  <c r="R1701" i="1"/>
  <c r="S1701" i="1"/>
  <c r="T1701" i="1"/>
  <c r="U1701" i="1"/>
  <c r="V1701" i="1"/>
  <c r="W1701" i="1"/>
  <c r="X1701" i="1"/>
  <c r="Y1701" i="1"/>
  <c r="Z1701" i="1"/>
  <c r="AA1701" i="1"/>
  <c r="AB1701" i="1"/>
  <c r="AC1701" i="1"/>
  <c r="AD1701" i="1"/>
  <c r="AE1701" i="1"/>
  <c r="AF1701" i="1"/>
  <c r="L1702" i="1"/>
  <c r="M1702" i="1"/>
  <c r="N1702" i="1"/>
  <c r="O1702" i="1"/>
  <c r="P1702" i="1"/>
  <c r="Q1702" i="1"/>
  <c r="R1702" i="1"/>
  <c r="S1702" i="1"/>
  <c r="T1702" i="1"/>
  <c r="U1702" i="1"/>
  <c r="V1702" i="1"/>
  <c r="W1702" i="1"/>
  <c r="X1702" i="1"/>
  <c r="Y1702" i="1"/>
  <c r="Z1702" i="1"/>
  <c r="AA1702" i="1"/>
  <c r="AB1702" i="1"/>
  <c r="AC1702" i="1"/>
  <c r="AD1702" i="1"/>
  <c r="AE1702" i="1"/>
  <c r="AF1702" i="1"/>
  <c r="L1703" i="1"/>
  <c r="M1703" i="1"/>
  <c r="N1703" i="1"/>
  <c r="O1703" i="1"/>
  <c r="P1703" i="1"/>
  <c r="Q1703" i="1"/>
  <c r="R1703" i="1"/>
  <c r="S1703" i="1"/>
  <c r="T1703" i="1"/>
  <c r="U1703" i="1"/>
  <c r="V1703" i="1"/>
  <c r="W1703" i="1"/>
  <c r="X1703" i="1"/>
  <c r="Y1703" i="1"/>
  <c r="Z1703" i="1"/>
  <c r="AA1703" i="1"/>
  <c r="AB1703" i="1"/>
  <c r="AC1703" i="1"/>
  <c r="AD1703" i="1"/>
  <c r="AE1703" i="1"/>
  <c r="AF1703" i="1"/>
  <c r="L1704" i="1"/>
  <c r="M1704" i="1"/>
  <c r="N1704" i="1"/>
  <c r="O1704" i="1"/>
  <c r="P1704" i="1"/>
  <c r="Q1704" i="1"/>
  <c r="R1704" i="1"/>
  <c r="S1704" i="1"/>
  <c r="T1704" i="1"/>
  <c r="U1704" i="1"/>
  <c r="V1704" i="1"/>
  <c r="W1704" i="1"/>
  <c r="X1704" i="1"/>
  <c r="Y1704" i="1"/>
  <c r="Z1704" i="1"/>
  <c r="AA1704" i="1"/>
  <c r="AB1704" i="1"/>
  <c r="AC1704" i="1"/>
  <c r="AD1704" i="1"/>
  <c r="AE1704" i="1"/>
  <c r="AF1704" i="1"/>
  <c r="L1705" i="1"/>
  <c r="M1705" i="1"/>
  <c r="N1705" i="1"/>
  <c r="O1705" i="1"/>
  <c r="P1705" i="1"/>
  <c r="Q1705" i="1"/>
  <c r="R1705" i="1"/>
  <c r="S1705" i="1"/>
  <c r="T1705" i="1"/>
  <c r="U1705" i="1"/>
  <c r="V1705" i="1"/>
  <c r="W1705" i="1"/>
  <c r="X1705" i="1"/>
  <c r="Y1705" i="1"/>
  <c r="Z1705" i="1"/>
  <c r="AA1705" i="1"/>
  <c r="AB1705" i="1"/>
  <c r="AC1705" i="1"/>
  <c r="AD1705" i="1"/>
  <c r="AE1705" i="1"/>
  <c r="AF1705" i="1"/>
  <c r="L1706" i="1"/>
  <c r="M1706" i="1"/>
  <c r="N1706" i="1"/>
  <c r="O1706" i="1"/>
  <c r="P1706" i="1"/>
  <c r="Q1706" i="1"/>
  <c r="R1706" i="1"/>
  <c r="S1706" i="1"/>
  <c r="T1706" i="1"/>
  <c r="U1706" i="1"/>
  <c r="V1706" i="1"/>
  <c r="W1706" i="1"/>
  <c r="X1706" i="1"/>
  <c r="Y1706" i="1"/>
  <c r="Z1706" i="1"/>
  <c r="AA1706" i="1"/>
  <c r="AB1706" i="1"/>
  <c r="AC1706" i="1"/>
  <c r="AD1706" i="1"/>
  <c r="AE1706" i="1"/>
  <c r="AF1706" i="1"/>
  <c r="L1565" i="1"/>
  <c r="M1565" i="1"/>
  <c r="N1565" i="1"/>
  <c r="O1565" i="1"/>
  <c r="P1565" i="1"/>
  <c r="Q1565" i="1"/>
  <c r="R1565" i="1"/>
  <c r="S1565" i="1"/>
  <c r="T1565" i="1"/>
  <c r="U1565" i="1"/>
  <c r="V1565" i="1"/>
  <c r="W1565" i="1"/>
  <c r="X1565" i="1"/>
  <c r="Y1565" i="1"/>
  <c r="Z1565" i="1"/>
  <c r="AA1565" i="1"/>
  <c r="AB1565" i="1"/>
  <c r="AC1565" i="1"/>
  <c r="AD1565" i="1"/>
  <c r="AE1565" i="1"/>
  <c r="AF1565" i="1"/>
  <c r="L1566" i="1"/>
  <c r="M1566" i="1"/>
  <c r="N1566" i="1"/>
  <c r="O1566" i="1"/>
  <c r="P1566" i="1"/>
  <c r="Q1566" i="1"/>
  <c r="R1566" i="1"/>
  <c r="S1566" i="1"/>
  <c r="T1566" i="1"/>
  <c r="U1566" i="1"/>
  <c r="V1566" i="1"/>
  <c r="W1566" i="1"/>
  <c r="X1566" i="1"/>
  <c r="Y1566" i="1"/>
  <c r="Z1566" i="1"/>
  <c r="AA1566" i="1"/>
  <c r="AB1566" i="1"/>
  <c r="AC1566" i="1"/>
  <c r="AD1566" i="1"/>
  <c r="AE1566" i="1"/>
  <c r="AF1566" i="1"/>
  <c r="L1567" i="1"/>
  <c r="M1567" i="1"/>
  <c r="N1567" i="1"/>
  <c r="O1567" i="1"/>
  <c r="P1567" i="1"/>
  <c r="Q1567" i="1"/>
  <c r="R1567" i="1"/>
  <c r="S1567" i="1"/>
  <c r="T1567" i="1"/>
  <c r="U1567" i="1"/>
  <c r="V1567" i="1"/>
  <c r="W1567" i="1"/>
  <c r="X1567" i="1"/>
  <c r="Y1567" i="1"/>
  <c r="Z1567" i="1"/>
  <c r="AA1567" i="1"/>
  <c r="AB1567" i="1"/>
  <c r="AC1567" i="1"/>
  <c r="AD1567" i="1"/>
  <c r="AE1567" i="1"/>
  <c r="AF1567" i="1"/>
  <c r="L1568" i="1"/>
  <c r="M1568" i="1"/>
  <c r="N1568" i="1"/>
  <c r="O1568" i="1"/>
  <c r="P1568" i="1"/>
  <c r="Q1568" i="1"/>
  <c r="R1568" i="1"/>
  <c r="S1568" i="1"/>
  <c r="T1568" i="1"/>
  <c r="U1568" i="1"/>
  <c r="V1568" i="1"/>
  <c r="W1568" i="1"/>
  <c r="X1568" i="1"/>
  <c r="Y1568" i="1"/>
  <c r="Z1568" i="1"/>
  <c r="AA1568" i="1"/>
  <c r="AB1568" i="1"/>
  <c r="AC1568" i="1"/>
  <c r="AD1568" i="1"/>
  <c r="AE1568" i="1"/>
  <c r="AF1568" i="1"/>
  <c r="L1569" i="1"/>
  <c r="M1569" i="1"/>
  <c r="N1569" i="1"/>
  <c r="O1569" i="1"/>
  <c r="P1569" i="1"/>
  <c r="Q1569" i="1"/>
  <c r="R1569" i="1"/>
  <c r="S1569" i="1"/>
  <c r="T1569" i="1"/>
  <c r="U1569" i="1"/>
  <c r="V1569" i="1"/>
  <c r="W1569" i="1"/>
  <c r="X1569" i="1"/>
  <c r="Y1569" i="1"/>
  <c r="Z1569" i="1"/>
  <c r="AA1569" i="1"/>
  <c r="AB1569" i="1"/>
  <c r="AC1569" i="1"/>
  <c r="AD1569" i="1"/>
  <c r="AE1569" i="1"/>
  <c r="AF1569" i="1"/>
  <c r="L1570" i="1"/>
  <c r="M1570" i="1"/>
  <c r="N1570" i="1"/>
  <c r="O1570" i="1"/>
  <c r="P1570" i="1"/>
  <c r="Q1570" i="1"/>
  <c r="R1570" i="1"/>
  <c r="S1570" i="1"/>
  <c r="T1570" i="1"/>
  <c r="U1570" i="1"/>
  <c r="V1570" i="1"/>
  <c r="W1570" i="1"/>
  <c r="X1570" i="1"/>
  <c r="Y1570" i="1"/>
  <c r="Z1570" i="1"/>
  <c r="AA1570" i="1"/>
  <c r="AB1570" i="1"/>
  <c r="AC1570" i="1"/>
  <c r="AD1570" i="1"/>
  <c r="AE1570" i="1"/>
  <c r="AF1570" i="1"/>
  <c r="L1571" i="1"/>
  <c r="M1571" i="1"/>
  <c r="N1571" i="1"/>
  <c r="O1571" i="1"/>
  <c r="P1571" i="1"/>
  <c r="Q1571" i="1"/>
  <c r="R1571" i="1"/>
  <c r="S1571" i="1"/>
  <c r="T1571" i="1"/>
  <c r="U1571" i="1"/>
  <c r="V1571" i="1"/>
  <c r="W1571" i="1"/>
  <c r="X1571" i="1"/>
  <c r="Y1571" i="1"/>
  <c r="Z1571" i="1"/>
  <c r="AA1571" i="1"/>
  <c r="AB1571" i="1"/>
  <c r="AC1571" i="1"/>
  <c r="AD1571" i="1"/>
  <c r="AE1571" i="1"/>
  <c r="AF1571" i="1"/>
  <c r="L1572" i="1"/>
  <c r="M1572" i="1"/>
  <c r="N1572" i="1"/>
  <c r="O1572" i="1"/>
  <c r="P1572" i="1"/>
  <c r="Q1572" i="1"/>
  <c r="R1572" i="1"/>
  <c r="S1572" i="1"/>
  <c r="T1572" i="1"/>
  <c r="U1572" i="1"/>
  <c r="V1572" i="1"/>
  <c r="W1572" i="1"/>
  <c r="X1572" i="1"/>
  <c r="Y1572" i="1"/>
  <c r="Z1572" i="1"/>
  <c r="AA1572" i="1"/>
  <c r="AB1572" i="1"/>
  <c r="AC1572" i="1"/>
  <c r="AD1572" i="1"/>
  <c r="AE1572" i="1"/>
  <c r="AF1572" i="1"/>
  <c r="L1573" i="1"/>
  <c r="M1573" i="1"/>
  <c r="N1573" i="1"/>
  <c r="O1573" i="1"/>
  <c r="P1573" i="1"/>
  <c r="Q1573" i="1"/>
  <c r="R1573" i="1"/>
  <c r="S1573" i="1"/>
  <c r="T1573" i="1"/>
  <c r="U1573" i="1"/>
  <c r="V1573" i="1"/>
  <c r="W1573" i="1"/>
  <c r="X1573" i="1"/>
  <c r="Y1573" i="1"/>
  <c r="Z1573" i="1"/>
  <c r="AA1573" i="1"/>
  <c r="AB1573" i="1"/>
  <c r="AC1573" i="1"/>
  <c r="AD1573" i="1"/>
  <c r="AE1573" i="1"/>
  <c r="AF1573" i="1"/>
  <c r="L1574" i="1"/>
  <c r="M1574" i="1"/>
  <c r="N1574" i="1"/>
  <c r="O1574" i="1"/>
  <c r="P1574" i="1"/>
  <c r="Q1574" i="1"/>
  <c r="R1574" i="1"/>
  <c r="S1574" i="1"/>
  <c r="T1574" i="1"/>
  <c r="U1574" i="1"/>
  <c r="V1574" i="1"/>
  <c r="W1574" i="1"/>
  <c r="X1574" i="1"/>
  <c r="Y1574" i="1"/>
  <c r="Z1574" i="1"/>
  <c r="AA1574" i="1"/>
  <c r="AB1574" i="1"/>
  <c r="AC1574" i="1"/>
  <c r="AD1574" i="1"/>
  <c r="AE1574" i="1"/>
  <c r="AF1574" i="1"/>
  <c r="L1575" i="1"/>
  <c r="M1575" i="1"/>
  <c r="N1575" i="1"/>
  <c r="O1575" i="1"/>
  <c r="P1575" i="1"/>
  <c r="Q1575" i="1"/>
  <c r="R1575" i="1"/>
  <c r="S1575" i="1"/>
  <c r="T1575" i="1"/>
  <c r="U1575" i="1"/>
  <c r="V1575" i="1"/>
  <c r="W1575" i="1"/>
  <c r="X1575" i="1"/>
  <c r="Y1575" i="1"/>
  <c r="Z1575" i="1"/>
  <c r="AA1575" i="1"/>
  <c r="AB1575" i="1"/>
  <c r="AC1575" i="1"/>
  <c r="AD1575" i="1"/>
  <c r="AE1575" i="1"/>
  <c r="AF1575" i="1"/>
  <c r="L1576" i="1"/>
  <c r="M1576" i="1"/>
  <c r="N1576" i="1"/>
  <c r="O1576" i="1"/>
  <c r="P1576" i="1"/>
  <c r="Q1576" i="1"/>
  <c r="R1576" i="1"/>
  <c r="S1576" i="1"/>
  <c r="T1576" i="1"/>
  <c r="U1576" i="1"/>
  <c r="V1576" i="1"/>
  <c r="W1576" i="1"/>
  <c r="X1576" i="1"/>
  <c r="Y1576" i="1"/>
  <c r="Z1576" i="1"/>
  <c r="AA1576" i="1"/>
  <c r="AB1576" i="1"/>
  <c r="AC1576" i="1"/>
  <c r="AD1576" i="1"/>
  <c r="AE1576" i="1"/>
  <c r="AF1576" i="1"/>
  <c r="L1577" i="1"/>
  <c r="M1577" i="1"/>
  <c r="N1577" i="1"/>
  <c r="O1577" i="1"/>
  <c r="P1577" i="1"/>
  <c r="Q1577" i="1"/>
  <c r="R1577" i="1"/>
  <c r="S1577" i="1"/>
  <c r="T1577" i="1"/>
  <c r="U1577" i="1"/>
  <c r="V1577" i="1"/>
  <c r="W1577" i="1"/>
  <c r="X1577" i="1"/>
  <c r="Y1577" i="1"/>
  <c r="Z1577" i="1"/>
  <c r="AA1577" i="1"/>
  <c r="AB1577" i="1"/>
  <c r="AC1577" i="1"/>
  <c r="AD1577" i="1"/>
  <c r="AE1577" i="1"/>
  <c r="AF1577" i="1"/>
  <c r="L1578" i="1"/>
  <c r="M1578" i="1"/>
  <c r="N1578" i="1"/>
  <c r="O1578" i="1"/>
  <c r="P1578" i="1"/>
  <c r="Q1578" i="1"/>
  <c r="R1578" i="1"/>
  <c r="S1578" i="1"/>
  <c r="T1578" i="1"/>
  <c r="U1578" i="1"/>
  <c r="V1578" i="1"/>
  <c r="W1578" i="1"/>
  <c r="X1578" i="1"/>
  <c r="Y1578" i="1"/>
  <c r="Z1578" i="1"/>
  <c r="AA1578" i="1"/>
  <c r="AB1578" i="1"/>
  <c r="AC1578" i="1"/>
  <c r="AD1578" i="1"/>
  <c r="AE1578" i="1"/>
  <c r="AF1578" i="1"/>
  <c r="L1579" i="1"/>
  <c r="M1579" i="1"/>
  <c r="N1579" i="1"/>
  <c r="O1579" i="1"/>
  <c r="P1579" i="1"/>
  <c r="Q1579" i="1"/>
  <c r="R1579" i="1"/>
  <c r="S1579" i="1"/>
  <c r="T1579" i="1"/>
  <c r="U1579" i="1"/>
  <c r="V1579" i="1"/>
  <c r="W1579" i="1"/>
  <c r="X1579" i="1"/>
  <c r="Y1579" i="1"/>
  <c r="Z1579" i="1"/>
  <c r="AA1579" i="1"/>
  <c r="AB1579" i="1"/>
  <c r="AC1579" i="1"/>
  <c r="AD1579" i="1"/>
  <c r="AE1579" i="1"/>
  <c r="AF1579" i="1"/>
  <c r="L1580" i="1"/>
  <c r="M1580" i="1"/>
  <c r="N1580" i="1"/>
  <c r="O1580" i="1"/>
  <c r="P1580" i="1"/>
  <c r="Q1580" i="1"/>
  <c r="R1580" i="1"/>
  <c r="S1580" i="1"/>
  <c r="T1580" i="1"/>
  <c r="U1580" i="1"/>
  <c r="V1580" i="1"/>
  <c r="W1580" i="1"/>
  <c r="X1580" i="1"/>
  <c r="Y1580" i="1"/>
  <c r="Z1580" i="1"/>
  <c r="AA1580" i="1"/>
  <c r="AB1580" i="1"/>
  <c r="AC1580" i="1"/>
  <c r="AD1580" i="1"/>
  <c r="AE1580" i="1"/>
  <c r="AF1580" i="1"/>
  <c r="L1581" i="1"/>
  <c r="M1581" i="1"/>
  <c r="N1581" i="1"/>
  <c r="O1581" i="1"/>
  <c r="P1581" i="1"/>
  <c r="Q1581" i="1"/>
  <c r="R1581" i="1"/>
  <c r="S1581" i="1"/>
  <c r="T1581" i="1"/>
  <c r="U1581" i="1"/>
  <c r="V1581" i="1"/>
  <c r="W1581" i="1"/>
  <c r="X1581" i="1"/>
  <c r="Y1581" i="1"/>
  <c r="Z1581" i="1"/>
  <c r="AA1581" i="1"/>
  <c r="AB1581" i="1"/>
  <c r="AC1581" i="1"/>
  <c r="AD1581" i="1"/>
  <c r="AE1581" i="1"/>
  <c r="AF1581" i="1"/>
  <c r="L1582" i="1"/>
  <c r="M1582" i="1"/>
  <c r="N1582" i="1"/>
  <c r="O1582" i="1"/>
  <c r="P1582" i="1"/>
  <c r="Q1582" i="1"/>
  <c r="R1582" i="1"/>
  <c r="S1582" i="1"/>
  <c r="T1582" i="1"/>
  <c r="U1582" i="1"/>
  <c r="V1582" i="1"/>
  <c r="W1582" i="1"/>
  <c r="X1582" i="1"/>
  <c r="Y1582" i="1"/>
  <c r="Z1582" i="1"/>
  <c r="AA1582" i="1"/>
  <c r="AB1582" i="1"/>
  <c r="AC1582" i="1"/>
  <c r="AD1582" i="1"/>
  <c r="AE1582" i="1"/>
  <c r="AF1582" i="1"/>
  <c r="L1583" i="1"/>
  <c r="M1583" i="1"/>
  <c r="N1583" i="1"/>
  <c r="O1583" i="1"/>
  <c r="P1583" i="1"/>
  <c r="Q1583" i="1"/>
  <c r="R1583" i="1"/>
  <c r="S1583" i="1"/>
  <c r="T1583" i="1"/>
  <c r="U1583" i="1"/>
  <c r="V1583" i="1"/>
  <c r="W1583" i="1"/>
  <c r="X1583" i="1"/>
  <c r="Y1583" i="1"/>
  <c r="Z1583" i="1"/>
  <c r="AA1583" i="1"/>
  <c r="AB1583" i="1"/>
  <c r="AC1583" i="1"/>
  <c r="AD1583" i="1"/>
  <c r="AE1583" i="1"/>
  <c r="AF1583" i="1"/>
  <c r="L1584" i="1"/>
  <c r="M1584" i="1"/>
  <c r="N1584" i="1"/>
  <c r="O1584" i="1"/>
  <c r="P1584" i="1"/>
  <c r="Q1584" i="1"/>
  <c r="R1584" i="1"/>
  <c r="S1584" i="1"/>
  <c r="T1584" i="1"/>
  <c r="U1584" i="1"/>
  <c r="V1584" i="1"/>
  <c r="W1584" i="1"/>
  <c r="X1584" i="1"/>
  <c r="Y1584" i="1"/>
  <c r="Z1584" i="1"/>
  <c r="AA1584" i="1"/>
  <c r="AB1584" i="1"/>
  <c r="AC1584" i="1"/>
  <c r="AD1584" i="1"/>
  <c r="AE1584" i="1"/>
  <c r="AF1584" i="1"/>
  <c r="L1585" i="1"/>
  <c r="M1585" i="1"/>
  <c r="N1585" i="1"/>
  <c r="O1585" i="1"/>
  <c r="P1585" i="1"/>
  <c r="Q1585" i="1"/>
  <c r="R1585" i="1"/>
  <c r="S1585" i="1"/>
  <c r="T1585" i="1"/>
  <c r="U1585" i="1"/>
  <c r="V1585" i="1"/>
  <c r="W1585" i="1"/>
  <c r="X1585" i="1"/>
  <c r="Y1585" i="1"/>
  <c r="Z1585" i="1"/>
  <c r="AA1585" i="1"/>
  <c r="AB1585" i="1"/>
  <c r="AC1585" i="1"/>
  <c r="AD1585" i="1"/>
  <c r="AE1585" i="1"/>
  <c r="AF1585" i="1"/>
  <c r="L1586" i="1"/>
  <c r="M1586" i="1"/>
  <c r="N1586" i="1"/>
  <c r="O1586" i="1"/>
  <c r="P1586" i="1"/>
  <c r="Q1586" i="1"/>
  <c r="R1586" i="1"/>
  <c r="S1586" i="1"/>
  <c r="T1586" i="1"/>
  <c r="U1586" i="1"/>
  <c r="V1586" i="1"/>
  <c r="W1586" i="1"/>
  <c r="X1586" i="1"/>
  <c r="Y1586" i="1"/>
  <c r="Z1586" i="1"/>
  <c r="AA1586" i="1"/>
  <c r="AB1586" i="1"/>
  <c r="AC1586" i="1"/>
  <c r="AD1586" i="1"/>
  <c r="AE1586" i="1"/>
  <c r="AF1586" i="1"/>
  <c r="L1587" i="1"/>
  <c r="M1587" i="1"/>
  <c r="N1587" i="1"/>
  <c r="O1587" i="1"/>
  <c r="P1587" i="1"/>
  <c r="Q1587" i="1"/>
  <c r="R1587" i="1"/>
  <c r="S1587" i="1"/>
  <c r="T1587" i="1"/>
  <c r="U1587" i="1"/>
  <c r="V1587" i="1"/>
  <c r="W1587" i="1"/>
  <c r="X1587" i="1"/>
  <c r="Y1587" i="1"/>
  <c r="Z1587" i="1"/>
  <c r="AA1587" i="1"/>
  <c r="AB1587" i="1"/>
  <c r="AC1587" i="1"/>
  <c r="AD1587" i="1"/>
  <c r="AE1587" i="1"/>
  <c r="AF1587" i="1"/>
  <c r="L1588" i="1"/>
  <c r="M1588" i="1"/>
  <c r="N1588" i="1"/>
  <c r="O1588" i="1"/>
  <c r="P1588" i="1"/>
  <c r="Q1588" i="1"/>
  <c r="R1588" i="1"/>
  <c r="S1588" i="1"/>
  <c r="T1588" i="1"/>
  <c r="U1588" i="1"/>
  <c r="V1588" i="1"/>
  <c r="W1588" i="1"/>
  <c r="X1588" i="1"/>
  <c r="Y1588" i="1"/>
  <c r="Z1588" i="1"/>
  <c r="AA1588" i="1"/>
  <c r="AB1588" i="1"/>
  <c r="AC1588" i="1"/>
  <c r="AD1588" i="1"/>
  <c r="AE1588" i="1"/>
  <c r="AF1588" i="1"/>
  <c r="L1589" i="1"/>
  <c r="M1589" i="1"/>
  <c r="N1589" i="1"/>
  <c r="O1589" i="1"/>
  <c r="P1589" i="1"/>
  <c r="Q1589" i="1"/>
  <c r="R1589" i="1"/>
  <c r="S1589" i="1"/>
  <c r="T1589" i="1"/>
  <c r="U1589" i="1"/>
  <c r="V1589" i="1"/>
  <c r="W1589" i="1"/>
  <c r="X1589" i="1"/>
  <c r="Y1589" i="1"/>
  <c r="Z1589" i="1"/>
  <c r="AA1589" i="1"/>
  <c r="AB1589" i="1"/>
  <c r="AC1589" i="1"/>
  <c r="AD1589" i="1"/>
  <c r="AE1589" i="1"/>
  <c r="AF1589" i="1"/>
  <c r="L1590" i="1"/>
  <c r="M1590" i="1"/>
  <c r="N1590" i="1"/>
  <c r="O1590" i="1"/>
  <c r="P1590" i="1"/>
  <c r="Q1590" i="1"/>
  <c r="R1590" i="1"/>
  <c r="S1590" i="1"/>
  <c r="T1590" i="1"/>
  <c r="U1590" i="1"/>
  <c r="V1590" i="1"/>
  <c r="W1590" i="1"/>
  <c r="X1590" i="1"/>
  <c r="Y1590" i="1"/>
  <c r="Z1590" i="1"/>
  <c r="AA1590" i="1"/>
  <c r="AB1590" i="1"/>
  <c r="AC1590" i="1"/>
  <c r="AD1590" i="1"/>
  <c r="AE1590" i="1"/>
  <c r="AF1590" i="1"/>
  <c r="L1591" i="1"/>
  <c r="M1591" i="1"/>
  <c r="N1591" i="1"/>
  <c r="O1591" i="1"/>
  <c r="P1591" i="1"/>
  <c r="Q1591" i="1"/>
  <c r="R1591" i="1"/>
  <c r="S1591" i="1"/>
  <c r="T1591" i="1"/>
  <c r="U1591" i="1"/>
  <c r="V1591" i="1"/>
  <c r="W1591" i="1"/>
  <c r="X1591" i="1"/>
  <c r="Y1591" i="1"/>
  <c r="Z1591" i="1"/>
  <c r="AA1591" i="1"/>
  <c r="AB1591" i="1"/>
  <c r="AC1591" i="1"/>
  <c r="AD1591" i="1"/>
  <c r="AE1591" i="1"/>
  <c r="AF1591" i="1"/>
  <c r="L1592" i="1"/>
  <c r="M1592" i="1"/>
  <c r="N1592" i="1"/>
  <c r="O1592" i="1"/>
  <c r="P1592" i="1"/>
  <c r="Q1592" i="1"/>
  <c r="R1592" i="1"/>
  <c r="S1592" i="1"/>
  <c r="T1592" i="1"/>
  <c r="U1592" i="1"/>
  <c r="V1592" i="1"/>
  <c r="W1592" i="1"/>
  <c r="X1592" i="1"/>
  <c r="Y1592" i="1"/>
  <c r="Z1592" i="1"/>
  <c r="AA1592" i="1"/>
  <c r="AB1592" i="1"/>
  <c r="AC1592" i="1"/>
  <c r="AD1592" i="1"/>
  <c r="AE1592" i="1"/>
  <c r="AF1592" i="1"/>
  <c r="L1593" i="1"/>
  <c r="M1593" i="1"/>
  <c r="N1593" i="1"/>
  <c r="O1593" i="1"/>
  <c r="P1593" i="1"/>
  <c r="Q1593" i="1"/>
  <c r="R1593" i="1"/>
  <c r="S1593" i="1"/>
  <c r="T1593" i="1"/>
  <c r="U1593" i="1"/>
  <c r="V1593" i="1"/>
  <c r="W1593" i="1"/>
  <c r="X1593" i="1"/>
  <c r="Y1593" i="1"/>
  <c r="Z1593" i="1"/>
  <c r="AA1593" i="1"/>
  <c r="AB1593" i="1"/>
  <c r="AC1593" i="1"/>
  <c r="AD1593" i="1"/>
  <c r="AE1593" i="1"/>
  <c r="AF1593" i="1"/>
  <c r="L1594" i="1"/>
  <c r="M1594" i="1"/>
  <c r="N1594" i="1"/>
  <c r="O1594" i="1"/>
  <c r="P1594" i="1"/>
  <c r="Q1594" i="1"/>
  <c r="R1594" i="1"/>
  <c r="S1594" i="1"/>
  <c r="T1594" i="1"/>
  <c r="U1594" i="1"/>
  <c r="V1594" i="1"/>
  <c r="W1594" i="1"/>
  <c r="X1594" i="1"/>
  <c r="Y1594" i="1"/>
  <c r="Z1594" i="1"/>
  <c r="AA1594" i="1"/>
  <c r="AB1594" i="1"/>
  <c r="AC1594" i="1"/>
  <c r="AD1594" i="1"/>
  <c r="AE1594" i="1"/>
  <c r="AF1594" i="1"/>
  <c r="L1595" i="1"/>
  <c r="M1595" i="1"/>
  <c r="N1595" i="1"/>
  <c r="O1595" i="1"/>
  <c r="P1595" i="1"/>
  <c r="Q1595" i="1"/>
  <c r="R1595" i="1"/>
  <c r="S1595" i="1"/>
  <c r="T1595" i="1"/>
  <c r="U1595" i="1"/>
  <c r="V1595" i="1"/>
  <c r="W1595" i="1"/>
  <c r="X1595" i="1"/>
  <c r="Y1595" i="1"/>
  <c r="Z1595" i="1"/>
  <c r="AA1595" i="1"/>
  <c r="AB1595" i="1"/>
  <c r="AC1595" i="1"/>
  <c r="AD1595" i="1"/>
  <c r="AE1595" i="1"/>
  <c r="AF1595" i="1"/>
  <c r="L1596" i="1"/>
  <c r="M1596" i="1"/>
  <c r="N1596" i="1"/>
  <c r="O1596" i="1"/>
  <c r="P1596" i="1"/>
  <c r="Q1596" i="1"/>
  <c r="R1596" i="1"/>
  <c r="S1596" i="1"/>
  <c r="T1596" i="1"/>
  <c r="U1596" i="1"/>
  <c r="V1596" i="1"/>
  <c r="W1596" i="1"/>
  <c r="X1596" i="1"/>
  <c r="Y1596" i="1"/>
  <c r="Z1596" i="1"/>
  <c r="AA1596" i="1"/>
  <c r="AB1596" i="1"/>
  <c r="AC1596" i="1"/>
  <c r="AD1596" i="1"/>
  <c r="AE1596" i="1"/>
  <c r="AF1596" i="1"/>
  <c r="L1597" i="1"/>
  <c r="M1597" i="1"/>
  <c r="N1597" i="1"/>
  <c r="O1597" i="1"/>
  <c r="P1597" i="1"/>
  <c r="Q1597" i="1"/>
  <c r="R1597" i="1"/>
  <c r="S1597" i="1"/>
  <c r="T1597" i="1"/>
  <c r="U1597" i="1"/>
  <c r="V1597" i="1"/>
  <c r="W1597" i="1"/>
  <c r="X1597" i="1"/>
  <c r="Y1597" i="1"/>
  <c r="Z1597" i="1"/>
  <c r="AA1597" i="1"/>
  <c r="AB1597" i="1"/>
  <c r="AC1597" i="1"/>
  <c r="AD1597" i="1"/>
  <c r="AE1597" i="1"/>
  <c r="AF1597" i="1"/>
  <c r="L1598" i="1"/>
  <c r="M1598" i="1"/>
  <c r="N1598" i="1"/>
  <c r="O1598" i="1"/>
  <c r="P1598" i="1"/>
  <c r="Q1598" i="1"/>
  <c r="R1598" i="1"/>
  <c r="S1598" i="1"/>
  <c r="T1598" i="1"/>
  <c r="U1598" i="1"/>
  <c r="V1598" i="1"/>
  <c r="W1598" i="1"/>
  <c r="X1598" i="1"/>
  <c r="Y1598" i="1"/>
  <c r="Z1598" i="1"/>
  <c r="AA1598" i="1"/>
  <c r="AB1598" i="1"/>
  <c r="AC1598" i="1"/>
  <c r="AD1598" i="1"/>
  <c r="AE1598" i="1"/>
  <c r="AF1598" i="1"/>
  <c r="L1599" i="1"/>
  <c r="M1599" i="1"/>
  <c r="N1599" i="1"/>
  <c r="O1599" i="1"/>
  <c r="P1599" i="1"/>
  <c r="Q1599" i="1"/>
  <c r="R1599" i="1"/>
  <c r="S1599" i="1"/>
  <c r="T1599" i="1"/>
  <c r="U1599" i="1"/>
  <c r="V1599" i="1"/>
  <c r="W1599" i="1"/>
  <c r="X1599" i="1"/>
  <c r="Y1599" i="1"/>
  <c r="Z1599" i="1"/>
  <c r="AA1599" i="1"/>
  <c r="AB1599" i="1"/>
  <c r="AC1599" i="1"/>
  <c r="AD1599" i="1"/>
  <c r="AE1599" i="1"/>
  <c r="AF1599" i="1"/>
  <c r="L1600" i="1"/>
  <c r="M1600" i="1"/>
  <c r="N1600" i="1"/>
  <c r="O1600" i="1"/>
  <c r="P1600" i="1"/>
  <c r="Q1600" i="1"/>
  <c r="R1600" i="1"/>
  <c r="S1600" i="1"/>
  <c r="T1600" i="1"/>
  <c r="U1600" i="1"/>
  <c r="V1600" i="1"/>
  <c r="W1600" i="1"/>
  <c r="X1600" i="1"/>
  <c r="Y1600" i="1"/>
  <c r="Z1600" i="1"/>
  <c r="AA1600" i="1"/>
  <c r="AB1600" i="1"/>
  <c r="AC1600" i="1"/>
  <c r="AD1600" i="1"/>
  <c r="AE1600" i="1"/>
  <c r="AF1600" i="1"/>
  <c r="L1601" i="1"/>
  <c r="M1601" i="1"/>
  <c r="N1601" i="1"/>
  <c r="O1601" i="1"/>
  <c r="P1601" i="1"/>
  <c r="Q1601" i="1"/>
  <c r="R1601" i="1"/>
  <c r="S1601" i="1"/>
  <c r="T1601" i="1"/>
  <c r="U1601" i="1"/>
  <c r="V1601" i="1"/>
  <c r="W1601" i="1"/>
  <c r="X1601" i="1"/>
  <c r="Y1601" i="1"/>
  <c r="Z1601" i="1"/>
  <c r="AA1601" i="1"/>
  <c r="AB1601" i="1"/>
  <c r="AC1601" i="1"/>
  <c r="AD1601" i="1"/>
  <c r="AE1601" i="1"/>
  <c r="AF1601" i="1"/>
  <c r="L1602" i="1"/>
  <c r="M1602" i="1"/>
  <c r="N1602" i="1"/>
  <c r="O1602" i="1"/>
  <c r="P1602" i="1"/>
  <c r="Q1602" i="1"/>
  <c r="R1602" i="1"/>
  <c r="S1602" i="1"/>
  <c r="T1602" i="1"/>
  <c r="U1602" i="1"/>
  <c r="V1602" i="1"/>
  <c r="W1602" i="1"/>
  <c r="X1602" i="1"/>
  <c r="Y1602" i="1"/>
  <c r="Z1602" i="1"/>
  <c r="AA1602" i="1"/>
  <c r="AB1602" i="1"/>
  <c r="AC1602" i="1"/>
  <c r="AD1602" i="1"/>
  <c r="AE1602" i="1"/>
  <c r="AF1602" i="1"/>
  <c r="L1603" i="1"/>
  <c r="M1603" i="1"/>
  <c r="N1603" i="1"/>
  <c r="O1603" i="1"/>
  <c r="P1603" i="1"/>
  <c r="Q1603" i="1"/>
  <c r="R1603" i="1"/>
  <c r="S1603" i="1"/>
  <c r="T1603" i="1"/>
  <c r="U1603" i="1"/>
  <c r="V1603" i="1"/>
  <c r="W1603" i="1"/>
  <c r="X1603" i="1"/>
  <c r="Y1603" i="1"/>
  <c r="Z1603" i="1"/>
  <c r="AA1603" i="1"/>
  <c r="AB1603" i="1"/>
  <c r="AC1603" i="1"/>
  <c r="AD1603" i="1"/>
  <c r="AE1603" i="1"/>
  <c r="AF1603" i="1"/>
  <c r="L1604" i="1"/>
  <c r="M1604" i="1"/>
  <c r="N1604" i="1"/>
  <c r="O1604" i="1"/>
  <c r="P1604" i="1"/>
  <c r="Q1604" i="1"/>
  <c r="R1604" i="1"/>
  <c r="S1604" i="1"/>
  <c r="T1604" i="1"/>
  <c r="U1604" i="1"/>
  <c r="V1604" i="1"/>
  <c r="W1604" i="1"/>
  <c r="X1604" i="1"/>
  <c r="Y1604" i="1"/>
  <c r="Z1604" i="1"/>
  <c r="AA1604" i="1"/>
  <c r="AB1604" i="1"/>
  <c r="AC1604" i="1"/>
  <c r="AD1604" i="1"/>
  <c r="AE1604" i="1"/>
  <c r="AF1604" i="1"/>
  <c r="L1605" i="1"/>
  <c r="M1605" i="1"/>
  <c r="N1605" i="1"/>
  <c r="O1605" i="1"/>
  <c r="P1605" i="1"/>
  <c r="Q1605" i="1"/>
  <c r="R1605" i="1"/>
  <c r="S1605" i="1"/>
  <c r="T1605" i="1"/>
  <c r="U1605" i="1"/>
  <c r="V1605" i="1"/>
  <c r="W1605" i="1"/>
  <c r="X1605" i="1"/>
  <c r="Y1605" i="1"/>
  <c r="Z1605" i="1"/>
  <c r="AA1605" i="1"/>
  <c r="AB1605" i="1"/>
  <c r="AC1605" i="1"/>
  <c r="AD1605" i="1"/>
  <c r="AE1605" i="1"/>
  <c r="AF1605" i="1"/>
  <c r="L1606" i="1"/>
  <c r="M1606" i="1"/>
  <c r="N1606" i="1"/>
  <c r="O1606" i="1"/>
  <c r="P1606" i="1"/>
  <c r="Q1606" i="1"/>
  <c r="R1606" i="1"/>
  <c r="S1606" i="1"/>
  <c r="T1606" i="1"/>
  <c r="U1606" i="1"/>
  <c r="V1606" i="1"/>
  <c r="W1606" i="1"/>
  <c r="X1606" i="1"/>
  <c r="Y1606" i="1"/>
  <c r="Z1606" i="1"/>
  <c r="AA1606" i="1"/>
  <c r="AB1606" i="1"/>
  <c r="AC1606" i="1"/>
  <c r="AD1606" i="1"/>
  <c r="AE1606" i="1"/>
  <c r="AF1606" i="1"/>
  <c r="L1607" i="1"/>
  <c r="M1607" i="1"/>
  <c r="N1607" i="1"/>
  <c r="O1607" i="1"/>
  <c r="P1607" i="1"/>
  <c r="Q1607" i="1"/>
  <c r="R1607" i="1"/>
  <c r="S1607" i="1"/>
  <c r="T1607" i="1"/>
  <c r="U1607" i="1"/>
  <c r="V1607" i="1"/>
  <c r="W1607" i="1"/>
  <c r="X1607" i="1"/>
  <c r="Y1607" i="1"/>
  <c r="Z1607" i="1"/>
  <c r="AA1607" i="1"/>
  <c r="AB1607" i="1"/>
  <c r="AC1607" i="1"/>
  <c r="AD1607" i="1"/>
  <c r="AE1607" i="1"/>
  <c r="AF1607" i="1"/>
  <c r="L1608" i="1"/>
  <c r="M1608" i="1"/>
  <c r="N1608" i="1"/>
  <c r="O1608" i="1"/>
  <c r="P1608" i="1"/>
  <c r="Q1608" i="1"/>
  <c r="R1608" i="1"/>
  <c r="S1608" i="1"/>
  <c r="T1608" i="1"/>
  <c r="U1608" i="1"/>
  <c r="V1608" i="1"/>
  <c r="W1608" i="1"/>
  <c r="X1608" i="1"/>
  <c r="Y1608" i="1"/>
  <c r="Z1608" i="1"/>
  <c r="AA1608" i="1"/>
  <c r="AB1608" i="1"/>
  <c r="AC1608" i="1"/>
  <c r="AD1608" i="1"/>
  <c r="AE1608" i="1"/>
  <c r="AF1608" i="1"/>
  <c r="L1609" i="1"/>
  <c r="M1609" i="1"/>
  <c r="N1609" i="1"/>
  <c r="O1609" i="1"/>
  <c r="P1609" i="1"/>
  <c r="Q1609" i="1"/>
  <c r="R1609" i="1"/>
  <c r="S1609" i="1"/>
  <c r="T1609" i="1"/>
  <c r="U1609" i="1"/>
  <c r="V1609" i="1"/>
  <c r="W1609" i="1"/>
  <c r="X1609" i="1"/>
  <c r="Y1609" i="1"/>
  <c r="Z1609" i="1"/>
  <c r="AA1609" i="1"/>
  <c r="AB1609" i="1"/>
  <c r="AC1609" i="1"/>
  <c r="AD1609" i="1"/>
  <c r="AE1609" i="1"/>
  <c r="AF1609" i="1"/>
  <c r="L1610" i="1"/>
  <c r="M1610" i="1"/>
  <c r="N1610" i="1"/>
  <c r="O1610" i="1"/>
  <c r="P1610" i="1"/>
  <c r="Q1610" i="1"/>
  <c r="R1610" i="1"/>
  <c r="S1610" i="1"/>
  <c r="T1610" i="1"/>
  <c r="U1610" i="1"/>
  <c r="V1610" i="1"/>
  <c r="W1610" i="1"/>
  <c r="X1610" i="1"/>
  <c r="Y1610" i="1"/>
  <c r="Z1610" i="1"/>
  <c r="AA1610" i="1"/>
  <c r="AB1610" i="1"/>
  <c r="AC1610" i="1"/>
  <c r="AD1610" i="1"/>
  <c r="AE1610" i="1"/>
  <c r="AF1610" i="1"/>
  <c r="L1611" i="1"/>
  <c r="M1611" i="1"/>
  <c r="N1611" i="1"/>
  <c r="O1611" i="1"/>
  <c r="P1611" i="1"/>
  <c r="Q1611" i="1"/>
  <c r="R1611" i="1"/>
  <c r="S1611" i="1"/>
  <c r="T1611" i="1"/>
  <c r="U1611" i="1"/>
  <c r="V1611" i="1"/>
  <c r="W1611" i="1"/>
  <c r="X1611" i="1"/>
  <c r="Y1611" i="1"/>
  <c r="Z1611" i="1"/>
  <c r="AA1611" i="1"/>
  <c r="AB1611" i="1"/>
  <c r="AC1611" i="1"/>
  <c r="AD1611" i="1"/>
  <c r="AE1611" i="1"/>
  <c r="AF1611" i="1"/>
  <c r="L1612" i="1"/>
  <c r="M1612" i="1"/>
  <c r="N1612" i="1"/>
  <c r="O1612" i="1"/>
  <c r="P1612" i="1"/>
  <c r="Q1612" i="1"/>
  <c r="R1612" i="1"/>
  <c r="S1612" i="1"/>
  <c r="T1612" i="1"/>
  <c r="U1612" i="1"/>
  <c r="V1612" i="1"/>
  <c r="W1612" i="1"/>
  <c r="X1612" i="1"/>
  <c r="Y1612" i="1"/>
  <c r="Z1612" i="1"/>
  <c r="AA1612" i="1"/>
  <c r="AB1612" i="1"/>
  <c r="AC1612" i="1"/>
  <c r="AD1612" i="1"/>
  <c r="AE1612" i="1"/>
  <c r="AF1612" i="1"/>
  <c r="L1613" i="1"/>
  <c r="M1613" i="1"/>
  <c r="N1613" i="1"/>
  <c r="O1613" i="1"/>
  <c r="P1613" i="1"/>
  <c r="Q1613" i="1"/>
  <c r="R1613" i="1"/>
  <c r="S1613" i="1"/>
  <c r="T1613" i="1"/>
  <c r="U1613" i="1"/>
  <c r="V1613" i="1"/>
  <c r="W1613" i="1"/>
  <c r="X1613" i="1"/>
  <c r="Y1613" i="1"/>
  <c r="Z1613" i="1"/>
  <c r="AA1613" i="1"/>
  <c r="AB1613" i="1"/>
  <c r="AC1613" i="1"/>
  <c r="AD1613" i="1"/>
  <c r="AE1613" i="1"/>
  <c r="AF1613" i="1"/>
  <c r="L1614" i="1"/>
  <c r="M1614" i="1"/>
  <c r="N1614" i="1"/>
  <c r="O1614" i="1"/>
  <c r="P1614" i="1"/>
  <c r="Q1614" i="1"/>
  <c r="R1614" i="1"/>
  <c r="S1614" i="1"/>
  <c r="T1614" i="1"/>
  <c r="U1614" i="1"/>
  <c r="V1614" i="1"/>
  <c r="W1614" i="1"/>
  <c r="X1614" i="1"/>
  <c r="Y1614" i="1"/>
  <c r="Z1614" i="1"/>
  <c r="AA1614" i="1"/>
  <c r="AB1614" i="1"/>
  <c r="AC1614" i="1"/>
  <c r="AD1614" i="1"/>
  <c r="AE1614" i="1"/>
  <c r="AF1614" i="1"/>
  <c r="L1615" i="1"/>
  <c r="M1615" i="1"/>
  <c r="N1615" i="1"/>
  <c r="O1615" i="1"/>
  <c r="P1615" i="1"/>
  <c r="Q1615" i="1"/>
  <c r="R1615" i="1"/>
  <c r="S1615" i="1"/>
  <c r="T1615" i="1"/>
  <c r="U1615" i="1"/>
  <c r="V1615" i="1"/>
  <c r="W1615" i="1"/>
  <c r="X1615" i="1"/>
  <c r="Y1615" i="1"/>
  <c r="Z1615" i="1"/>
  <c r="AA1615" i="1"/>
  <c r="AB1615" i="1"/>
  <c r="AC1615" i="1"/>
  <c r="AD1615" i="1"/>
  <c r="AE1615" i="1"/>
  <c r="AF1615" i="1"/>
  <c r="L1616" i="1"/>
  <c r="M1616" i="1"/>
  <c r="N1616" i="1"/>
  <c r="O1616" i="1"/>
  <c r="P1616" i="1"/>
  <c r="Q1616" i="1"/>
  <c r="R1616" i="1"/>
  <c r="S1616" i="1"/>
  <c r="T1616" i="1"/>
  <c r="U1616" i="1"/>
  <c r="V1616" i="1"/>
  <c r="W1616" i="1"/>
  <c r="X1616" i="1"/>
  <c r="Y1616" i="1"/>
  <c r="Z1616" i="1"/>
  <c r="AA1616" i="1"/>
  <c r="AB1616" i="1"/>
  <c r="AC1616" i="1"/>
  <c r="AD1616" i="1"/>
  <c r="AE1616" i="1"/>
  <c r="AF1616" i="1"/>
  <c r="L1617" i="1"/>
  <c r="M1617" i="1"/>
  <c r="N1617" i="1"/>
  <c r="O1617" i="1"/>
  <c r="P1617" i="1"/>
  <c r="Q1617" i="1"/>
  <c r="R1617" i="1"/>
  <c r="S1617" i="1"/>
  <c r="T1617" i="1"/>
  <c r="U1617" i="1"/>
  <c r="V1617" i="1"/>
  <c r="W1617" i="1"/>
  <c r="X1617" i="1"/>
  <c r="Y1617" i="1"/>
  <c r="Z1617" i="1"/>
  <c r="AA1617" i="1"/>
  <c r="AB1617" i="1"/>
  <c r="AC1617" i="1"/>
  <c r="AD1617" i="1"/>
  <c r="AE1617" i="1"/>
  <c r="AF1617" i="1"/>
  <c r="L1618" i="1"/>
  <c r="M1618" i="1"/>
  <c r="N1618" i="1"/>
  <c r="O1618" i="1"/>
  <c r="P1618" i="1"/>
  <c r="Q1618" i="1"/>
  <c r="R1618" i="1"/>
  <c r="S1618" i="1"/>
  <c r="T1618" i="1"/>
  <c r="U1618" i="1"/>
  <c r="V1618" i="1"/>
  <c r="W1618" i="1"/>
  <c r="X1618" i="1"/>
  <c r="Y1618" i="1"/>
  <c r="Z1618" i="1"/>
  <c r="AA1618" i="1"/>
  <c r="AB1618" i="1"/>
  <c r="AC1618" i="1"/>
  <c r="AD1618" i="1"/>
  <c r="AE1618" i="1"/>
  <c r="AF1618" i="1"/>
  <c r="L1619" i="1"/>
  <c r="M1619" i="1"/>
  <c r="N1619" i="1"/>
  <c r="O1619" i="1"/>
  <c r="P1619" i="1"/>
  <c r="Q1619" i="1"/>
  <c r="R1619" i="1"/>
  <c r="S1619" i="1"/>
  <c r="T1619" i="1"/>
  <c r="U1619" i="1"/>
  <c r="V1619" i="1"/>
  <c r="W1619" i="1"/>
  <c r="X1619" i="1"/>
  <c r="Y1619" i="1"/>
  <c r="Z1619" i="1"/>
  <c r="AA1619" i="1"/>
  <c r="AB1619" i="1"/>
  <c r="AC1619" i="1"/>
  <c r="AD1619" i="1"/>
  <c r="AE1619" i="1"/>
  <c r="AF1619" i="1"/>
  <c r="L1620" i="1"/>
  <c r="M1620" i="1"/>
  <c r="N1620" i="1"/>
  <c r="O1620" i="1"/>
  <c r="P1620" i="1"/>
  <c r="Q1620" i="1"/>
  <c r="R1620" i="1"/>
  <c r="S1620" i="1"/>
  <c r="T1620" i="1"/>
  <c r="U1620" i="1"/>
  <c r="V1620" i="1"/>
  <c r="W1620" i="1"/>
  <c r="X1620" i="1"/>
  <c r="Y1620" i="1"/>
  <c r="Z1620" i="1"/>
  <c r="AA1620" i="1"/>
  <c r="AB1620" i="1"/>
  <c r="AC1620" i="1"/>
  <c r="AD1620" i="1"/>
  <c r="AE1620" i="1"/>
  <c r="AF1620" i="1"/>
  <c r="L1621" i="1"/>
  <c r="M1621" i="1"/>
  <c r="N1621" i="1"/>
  <c r="O1621" i="1"/>
  <c r="P1621" i="1"/>
  <c r="Q1621" i="1"/>
  <c r="R1621" i="1"/>
  <c r="S1621" i="1"/>
  <c r="T1621" i="1"/>
  <c r="U1621" i="1"/>
  <c r="V1621" i="1"/>
  <c r="W1621" i="1"/>
  <c r="X1621" i="1"/>
  <c r="Y1621" i="1"/>
  <c r="Z1621" i="1"/>
  <c r="AA1621" i="1"/>
  <c r="AB1621" i="1"/>
  <c r="AC1621" i="1"/>
  <c r="AD1621" i="1"/>
  <c r="AE1621" i="1"/>
  <c r="AF1621" i="1"/>
  <c r="L1622" i="1"/>
  <c r="M1622" i="1"/>
  <c r="N1622" i="1"/>
  <c r="O1622" i="1"/>
  <c r="P1622" i="1"/>
  <c r="Q1622" i="1"/>
  <c r="R1622" i="1"/>
  <c r="S1622" i="1"/>
  <c r="T1622" i="1"/>
  <c r="U1622" i="1"/>
  <c r="V1622" i="1"/>
  <c r="W1622" i="1"/>
  <c r="X1622" i="1"/>
  <c r="Y1622" i="1"/>
  <c r="Z1622" i="1"/>
  <c r="AA1622" i="1"/>
  <c r="AB1622" i="1"/>
  <c r="AC1622" i="1"/>
  <c r="AD1622" i="1"/>
  <c r="AE1622" i="1"/>
  <c r="AF1622" i="1"/>
  <c r="L1623" i="1"/>
  <c r="M1623" i="1"/>
  <c r="N1623" i="1"/>
  <c r="O1623" i="1"/>
  <c r="P1623" i="1"/>
  <c r="Q1623" i="1"/>
  <c r="R1623" i="1"/>
  <c r="S1623" i="1"/>
  <c r="T1623" i="1"/>
  <c r="U1623" i="1"/>
  <c r="V1623" i="1"/>
  <c r="W1623" i="1"/>
  <c r="X1623" i="1"/>
  <c r="Y1623" i="1"/>
  <c r="Z1623" i="1"/>
  <c r="AA1623" i="1"/>
  <c r="AB1623" i="1"/>
  <c r="AC1623" i="1"/>
  <c r="AD1623" i="1"/>
  <c r="AE1623" i="1"/>
  <c r="AF1623" i="1"/>
  <c r="L1624" i="1"/>
  <c r="M1624" i="1"/>
  <c r="N1624" i="1"/>
  <c r="O1624" i="1"/>
  <c r="P1624" i="1"/>
  <c r="Q1624" i="1"/>
  <c r="R1624" i="1"/>
  <c r="S1624" i="1"/>
  <c r="T1624" i="1"/>
  <c r="U1624" i="1"/>
  <c r="V1624" i="1"/>
  <c r="W1624" i="1"/>
  <c r="X1624" i="1"/>
  <c r="Y1624" i="1"/>
  <c r="Z1624" i="1"/>
  <c r="AA1624" i="1"/>
  <c r="AB1624" i="1"/>
  <c r="AC1624" i="1"/>
  <c r="AD1624" i="1"/>
  <c r="AE1624" i="1"/>
  <c r="AF1624" i="1"/>
  <c r="L1625" i="1"/>
  <c r="M1625" i="1"/>
  <c r="N1625" i="1"/>
  <c r="O1625" i="1"/>
  <c r="P1625" i="1"/>
  <c r="Q1625" i="1"/>
  <c r="R1625" i="1"/>
  <c r="S1625" i="1"/>
  <c r="T1625" i="1"/>
  <c r="U1625" i="1"/>
  <c r="V1625" i="1"/>
  <c r="W1625" i="1"/>
  <c r="X1625" i="1"/>
  <c r="Y1625" i="1"/>
  <c r="Z1625" i="1"/>
  <c r="AA1625" i="1"/>
  <c r="AB1625" i="1"/>
  <c r="AC1625" i="1"/>
  <c r="AD1625" i="1"/>
  <c r="AE1625" i="1"/>
  <c r="AF1625" i="1"/>
  <c r="L1626" i="1"/>
  <c r="M1626" i="1"/>
  <c r="N1626" i="1"/>
  <c r="O1626" i="1"/>
  <c r="P1626" i="1"/>
  <c r="Q1626" i="1"/>
  <c r="R1626" i="1"/>
  <c r="S1626" i="1"/>
  <c r="T1626" i="1"/>
  <c r="U1626" i="1"/>
  <c r="V1626" i="1"/>
  <c r="W1626" i="1"/>
  <c r="X1626" i="1"/>
  <c r="Y1626" i="1"/>
  <c r="Z1626" i="1"/>
  <c r="AA1626" i="1"/>
  <c r="AB1626" i="1"/>
  <c r="AC1626" i="1"/>
  <c r="AD1626" i="1"/>
  <c r="AE1626" i="1"/>
  <c r="AF1626" i="1"/>
  <c r="L1627" i="1"/>
  <c r="M1627" i="1"/>
  <c r="N1627" i="1"/>
  <c r="O1627" i="1"/>
  <c r="P1627" i="1"/>
  <c r="Q1627" i="1"/>
  <c r="R1627" i="1"/>
  <c r="S1627" i="1"/>
  <c r="T1627" i="1"/>
  <c r="U1627" i="1"/>
  <c r="V1627" i="1"/>
  <c r="W1627" i="1"/>
  <c r="X1627" i="1"/>
  <c r="Y1627" i="1"/>
  <c r="Z1627" i="1"/>
  <c r="AA1627" i="1"/>
  <c r="AB1627" i="1"/>
  <c r="AC1627" i="1"/>
  <c r="AD1627" i="1"/>
  <c r="AE1627" i="1"/>
  <c r="AF1627" i="1"/>
  <c r="L1628" i="1"/>
  <c r="M1628" i="1"/>
  <c r="N1628" i="1"/>
  <c r="O1628" i="1"/>
  <c r="P1628" i="1"/>
  <c r="Q1628" i="1"/>
  <c r="R1628" i="1"/>
  <c r="S1628" i="1"/>
  <c r="T1628" i="1"/>
  <c r="U1628" i="1"/>
  <c r="V1628" i="1"/>
  <c r="W1628" i="1"/>
  <c r="X1628" i="1"/>
  <c r="Y1628" i="1"/>
  <c r="Z1628" i="1"/>
  <c r="AA1628" i="1"/>
  <c r="AB1628" i="1"/>
  <c r="AC1628" i="1"/>
  <c r="AD1628" i="1"/>
  <c r="AE1628" i="1"/>
  <c r="AF1628" i="1"/>
  <c r="L1629" i="1"/>
  <c r="M1629" i="1"/>
  <c r="N1629" i="1"/>
  <c r="O1629" i="1"/>
  <c r="P1629" i="1"/>
  <c r="Q1629" i="1"/>
  <c r="R1629" i="1"/>
  <c r="S1629" i="1"/>
  <c r="T1629" i="1"/>
  <c r="U1629" i="1"/>
  <c r="V1629" i="1"/>
  <c r="W1629" i="1"/>
  <c r="X1629" i="1"/>
  <c r="Y1629" i="1"/>
  <c r="Z1629" i="1"/>
  <c r="AA1629" i="1"/>
  <c r="AB1629" i="1"/>
  <c r="AC1629" i="1"/>
  <c r="AD1629" i="1"/>
  <c r="AE1629" i="1"/>
  <c r="AF1629" i="1"/>
  <c r="L1630" i="1"/>
  <c r="M1630" i="1"/>
  <c r="N1630" i="1"/>
  <c r="O1630" i="1"/>
  <c r="P1630" i="1"/>
  <c r="Q1630" i="1"/>
  <c r="R1630" i="1"/>
  <c r="S1630" i="1"/>
  <c r="T1630" i="1"/>
  <c r="U1630" i="1"/>
  <c r="V1630" i="1"/>
  <c r="W1630" i="1"/>
  <c r="X1630" i="1"/>
  <c r="Y1630" i="1"/>
  <c r="Z1630" i="1"/>
  <c r="AA1630" i="1"/>
  <c r="AB1630" i="1"/>
  <c r="AC1630" i="1"/>
  <c r="AD1630" i="1"/>
  <c r="AE1630" i="1"/>
  <c r="AF1630" i="1"/>
  <c r="L1631" i="1"/>
  <c r="M1631" i="1"/>
  <c r="N1631" i="1"/>
  <c r="O1631" i="1"/>
  <c r="P1631" i="1"/>
  <c r="Q1631" i="1"/>
  <c r="R1631" i="1"/>
  <c r="S1631" i="1"/>
  <c r="T1631" i="1"/>
  <c r="U1631" i="1"/>
  <c r="V1631" i="1"/>
  <c r="W1631" i="1"/>
  <c r="X1631" i="1"/>
  <c r="Y1631" i="1"/>
  <c r="Z1631" i="1"/>
  <c r="AA1631" i="1"/>
  <c r="AB1631" i="1"/>
  <c r="AC1631" i="1"/>
  <c r="AD1631" i="1"/>
  <c r="AE1631" i="1"/>
  <c r="AF1631" i="1"/>
  <c r="L1632" i="1"/>
  <c r="M1632" i="1"/>
  <c r="N1632" i="1"/>
  <c r="O1632" i="1"/>
  <c r="P1632" i="1"/>
  <c r="Q1632" i="1"/>
  <c r="R1632" i="1"/>
  <c r="S1632" i="1"/>
  <c r="T1632" i="1"/>
  <c r="U1632" i="1"/>
  <c r="V1632" i="1"/>
  <c r="W1632" i="1"/>
  <c r="X1632" i="1"/>
  <c r="Y1632" i="1"/>
  <c r="Z1632" i="1"/>
  <c r="AA1632" i="1"/>
  <c r="AB1632" i="1"/>
  <c r="AC1632" i="1"/>
  <c r="AD1632" i="1"/>
  <c r="AE1632" i="1"/>
  <c r="AF1632" i="1"/>
  <c r="L1633" i="1"/>
  <c r="M1633" i="1"/>
  <c r="N1633" i="1"/>
  <c r="O1633" i="1"/>
  <c r="P1633" i="1"/>
  <c r="Q1633" i="1"/>
  <c r="R1633" i="1"/>
  <c r="S1633" i="1"/>
  <c r="T1633" i="1"/>
  <c r="U1633" i="1"/>
  <c r="V1633" i="1"/>
  <c r="W1633" i="1"/>
  <c r="X1633" i="1"/>
  <c r="Y1633" i="1"/>
  <c r="Z1633" i="1"/>
  <c r="AA1633" i="1"/>
  <c r="AB1633" i="1"/>
  <c r="AC1633" i="1"/>
  <c r="AD1633" i="1"/>
  <c r="AE1633" i="1"/>
  <c r="AF1633" i="1"/>
  <c r="L1634" i="1"/>
  <c r="M1634" i="1"/>
  <c r="N1634" i="1"/>
  <c r="O1634" i="1"/>
  <c r="P1634" i="1"/>
  <c r="Q1634" i="1"/>
  <c r="R1634" i="1"/>
  <c r="S1634" i="1"/>
  <c r="T1634" i="1"/>
  <c r="U1634" i="1"/>
  <c r="V1634" i="1"/>
  <c r="W1634" i="1"/>
  <c r="X1634" i="1"/>
  <c r="Y1634" i="1"/>
  <c r="Z1634" i="1"/>
  <c r="AA1634" i="1"/>
  <c r="AB1634" i="1"/>
  <c r="AC1634" i="1"/>
  <c r="AD1634" i="1"/>
  <c r="AE1634" i="1"/>
  <c r="AF1634" i="1"/>
  <c r="L1635" i="1"/>
  <c r="M1635" i="1"/>
  <c r="N1635" i="1"/>
  <c r="O1635" i="1"/>
  <c r="P1635" i="1"/>
  <c r="Q1635" i="1"/>
  <c r="R1635" i="1"/>
  <c r="S1635" i="1"/>
  <c r="T1635" i="1"/>
  <c r="U1635" i="1"/>
  <c r="V1635" i="1"/>
  <c r="W1635" i="1"/>
  <c r="X1635" i="1"/>
  <c r="Y1635" i="1"/>
  <c r="Z1635" i="1"/>
  <c r="AA1635" i="1"/>
  <c r="AB1635" i="1"/>
  <c r="AC1635" i="1"/>
  <c r="AD1635" i="1"/>
  <c r="AE1635" i="1"/>
  <c r="AF1635" i="1"/>
  <c r="L1494" i="1"/>
  <c r="M1494" i="1"/>
  <c r="N1494" i="1"/>
  <c r="O1494" i="1"/>
  <c r="P1494" i="1"/>
  <c r="Q1494" i="1"/>
  <c r="R1494" i="1"/>
  <c r="S1494" i="1"/>
  <c r="T1494" i="1"/>
  <c r="U1494" i="1"/>
  <c r="V1494" i="1"/>
  <c r="W1494" i="1"/>
  <c r="X1494" i="1"/>
  <c r="Y1494" i="1"/>
  <c r="Z1494" i="1"/>
  <c r="AA1494" i="1"/>
  <c r="AB1494" i="1"/>
  <c r="AC1494" i="1"/>
  <c r="AD1494" i="1"/>
  <c r="AE1494" i="1"/>
  <c r="AF1494" i="1"/>
  <c r="L1495" i="1"/>
  <c r="M1495" i="1"/>
  <c r="N1495" i="1"/>
  <c r="O1495" i="1"/>
  <c r="P1495" i="1"/>
  <c r="Q1495" i="1"/>
  <c r="R1495" i="1"/>
  <c r="S1495" i="1"/>
  <c r="T1495" i="1"/>
  <c r="U1495" i="1"/>
  <c r="V1495" i="1"/>
  <c r="W1495" i="1"/>
  <c r="X1495" i="1"/>
  <c r="Y1495" i="1"/>
  <c r="Z1495" i="1"/>
  <c r="AA1495" i="1"/>
  <c r="AB1495" i="1"/>
  <c r="AC1495" i="1"/>
  <c r="AD1495" i="1"/>
  <c r="AE1495" i="1"/>
  <c r="AF1495" i="1"/>
  <c r="L1496" i="1"/>
  <c r="M1496" i="1"/>
  <c r="N1496" i="1"/>
  <c r="O1496" i="1"/>
  <c r="P1496" i="1"/>
  <c r="Q1496" i="1"/>
  <c r="R1496" i="1"/>
  <c r="S1496" i="1"/>
  <c r="T1496" i="1"/>
  <c r="U1496" i="1"/>
  <c r="V1496" i="1"/>
  <c r="W1496" i="1"/>
  <c r="X1496" i="1"/>
  <c r="Y1496" i="1"/>
  <c r="Z1496" i="1"/>
  <c r="AA1496" i="1"/>
  <c r="AB1496" i="1"/>
  <c r="AC1496" i="1"/>
  <c r="AD1496" i="1"/>
  <c r="AE1496" i="1"/>
  <c r="AF1496" i="1"/>
  <c r="L1497" i="1"/>
  <c r="M1497" i="1"/>
  <c r="N1497" i="1"/>
  <c r="O1497" i="1"/>
  <c r="P1497" i="1"/>
  <c r="Q1497" i="1"/>
  <c r="R1497" i="1"/>
  <c r="S1497" i="1"/>
  <c r="T1497" i="1"/>
  <c r="U1497" i="1"/>
  <c r="V1497" i="1"/>
  <c r="W1497" i="1"/>
  <c r="X1497" i="1"/>
  <c r="Y1497" i="1"/>
  <c r="Z1497" i="1"/>
  <c r="AA1497" i="1"/>
  <c r="AB1497" i="1"/>
  <c r="AC1497" i="1"/>
  <c r="AD1497" i="1"/>
  <c r="AE1497" i="1"/>
  <c r="AF1497" i="1"/>
  <c r="L1498" i="1"/>
  <c r="M1498" i="1"/>
  <c r="N1498" i="1"/>
  <c r="O1498" i="1"/>
  <c r="P1498" i="1"/>
  <c r="Q1498" i="1"/>
  <c r="R1498" i="1"/>
  <c r="S1498" i="1"/>
  <c r="T1498" i="1"/>
  <c r="U1498" i="1"/>
  <c r="V1498" i="1"/>
  <c r="W1498" i="1"/>
  <c r="X1498" i="1"/>
  <c r="Y1498" i="1"/>
  <c r="Z1498" i="1"/>
  <c r="AA1498" i="1"/>
  <c r="AB1498" i="1"/>
  <c r="AC1498" i="1"/>
  <c r="AD1498" i="1"/>
  <c r="AE1498" i="1"/>
  <c r="AF1498" i="1"/>
  <c r="L1499" i="1"/>
  <c r="M1499" i="1"/>
  <c r="N1499" i="1"/>
  <c r="O1499" i="1"/>
  <c r="P1499" i="1"/>
  <c r="Q1499" i="1"/>
  <c r="R1499" i="1"/>
  <c r="S1499" i="1"/>
  <c r="T1499" i="1"/>
  <c r="U1499" i="1"/>
  <c r="V1499" i="1"/>
  <c r="W1499" i="1"/>
  <c r="X1499" i="1"/>
  <c r="Y1499" i="1"/>
  <c r="Z1499" i="1"/>
  <c r="AA1499" i="1"/>
  <c r="AB1499" i="1"/>
  <c r="AC1499" i="1"/>
  <c r="AD1499" i="1"/>
  <c r="AE1499" i="1"/>
  <c r="AF1499" i="1"/>
  <c r="L1500" i="1"/>
  <c r="M1500" i="1"/>
  <c r="N1500" i="1"/>
  <c r="O1500" i="1"/>
  <c r="P1500" i="1"/>
  <c r="Q1500" i="1"/>
  <c r="R1500" i="1"/>
  <c r="S1500" i="1"/>
  <c r="T1500" i="1"/>
  <c r="U1500" i="1"/>
  <c r="V1500" i="1"/>
  <c r="W1500" i="1"/>
  <c r="X1500" i="1"/>
  <c r="Y1500" i="1"/>
  <c r="Z1500" i="1"/>
  <c r="AA1500" i="1"/>
  <c r="AB1500" i="1"/>
  <c r="AC1500" i="1"/>
  <c r="AD1500" i="1"/>
  <c r="AE1500" i="1"/>
  <c r="AF1500" i="1"/>
  <c r="L1501" i="1"/>
  <c r="M1501" i="1"/>
  <c r="N1501" i="1"/>
  <c r="O1501" i="1"/>
  <c r="P1501" i="1"/>
  <c r="Q1501" i="1"/>
  <c r="R1501" i="1"/>
  <c r="S1501" i="1"/>
  <c r="T1501" i="1"/>
  <c r="U1501" i="1"/>
  <c r="V1501" i="1"/>
  <c r="W1501" i="1"/>
  <c r="X1501" i="1"/>
  <c r="Y1501" i="1"/>
  <c r="Z1501" i="1"/>
  <c r="AA1501" i="1"/>
  <c r="AB1501" i="1"/>
  <c r="AC1501" i="1"/>
  <c r="AD1501" i="1"/>
  <c r="AE1501" i="1"/>
  <c r="AF1501" i="1"/>
  <c r="L1502" i="1"/>
  <c r="M1502" i="1"/>
  <c r="N1502" i="1"/>
  <c r="O1502" i="1"/>
  <c r="P1502" i="1"/>
  <c r="Q1502" i="1"/>
  <c r="R1502" i="1"/>
  <c r="S1502" i="1"/>
  <c r="T1502" i="1"/>
  <c r="U1502" i="1"/>
  <c r="V1502" i="1"/>
  <c r="W1502" i="1"/>
  <c r="X1502" i="1"/>
  <c r="Y1502" i="1"/>
  <c r="Z1502" i="1"/>
  <c r="AA1502" i="1"/>
  <c r="AB1502" i="1"/>
  <c r="AC1502" i="1"/>
  <c r="AD1502" i="1"/>
  <c r="AE1502" i="1"/>
  <c r="AF1502" i="1"/>
  <c r="L1503" i="1"/>
  <c r="M1503" i="1"/>
  <c r="N1503" i="1"/>
  <c r="O1503" i="1"/>
  <c r="P1503" i="1"/>
  <c r="Q1503" i="1"/>
  <c r="R1503" i="1"/>
  <c r="S1503" i="1"/>
  <c r="T1503" i="1"/>
  <c r="U1503" i="1"/>
  <c r="V1503" i="1"/>
  <c r="W1503" i="1"/>
  <c r="X1503" i="1"/>
  <c r="Y1503" i="1"/>
  <c r="Z1503" i="1"/>
  <c r="AA1503" i="1"/>
  <c r="AB1503" i="1"/>
  <c r="AC1503" i="1"/>
  <c r="AD1503" i="1"/>
  <c r="AE1503" i="1"/>
  <c r="AF1503" i="1"/>
  <c r="L1504" i="1"/>
  <c r="M1504" i="1"/>
  <c r="N1504" i="1"/>
  <c r="O1504" i="1"/>
  <c r="P1504" i="1"/>
  <c r="Q1504" i="1"/>
  <c r="R1504" i="1"/>
  <c r="S1504" i="1"/>
  <c r="T1504" i="1"/>
  <c r="U1504" i="1"/>
  <c r="V1504" i="1"/>
  <c r="W1504" i="1"/>
  <c r="X1504" i="1"/>
  <c r="Y1504" i="1"/>
  <c r="Z1504" i="1"/>
  <c r="AA1504" i="1"/>
  <c r="AB1504" i="1"/>
  <c r="AC1504" i="1"/>
  <c r="AD1504" i="1"/>
  <c r="AE1504" i="1"/>
  <c r="AF1504" i="1"/>
  <c r="L1505" i="1"/>
  <c r="M1505" i="1"/>
  <c r="N1505" i="1"/>
  <c r="O1505" i="1"/>
  <c r="P1505" i="1"/>
  <c r="Q1505" i="1"/>
  <c r="R1505" i="1"/>
  <c r="S1505" i="1"/>
  <c r="T1505" i="1"/>
  <c r="U1505" i="1"/>
  <c r="V1505" i="1"/>
  <c r="W1505" i="1"/>
  <c r="X1505" i="1"/>
  <c r="Y1505" i="1"/>
  <c r="Z1505" i="1"/>
  <c r="AA1505" i="1"/>
  <c r="AB1505" i="1"/>
  <c r="AC1505" i="1"/>
  <c r="AD1505" i="1"/>
  <c r="AE1505" i="1"/>
  <c r="AF1505" i="1"/>
  <c r="L1506" i="1"/>
  <c r="M1506" i="1"/>
  <c r="N1506" i="1"/>
  <c r="O1506" i="1"/>
  <c r="P1506" i="1"/>
  <c r="Q1506" i="1"/>
  <c r="R1506" i="1"/>
  <c r="S1506" i="1"/>
  <c r="T1506" i="1"/>
  <c r="U1506" i="1"/>
  <c r="V1506" i="1"/>
  <c r="W1506" i="1"/>
  <c r="X1506" i="1"/>
  <c r="Y1506" i="1"/>
  <c r="Z1506" i="1"/>
  <c r="AA1506" i="1"/>
  <c r="AB1506" i="1"/>
  <c r="AC1506" i="1"/>
  <c r="AD1506" i="1"/>
  <c r="AE1506" i="1"/>
  <c r="AF1506" i="1"/>
  <c r="L1507" i="1"/>
  <c r="M1507" i="1"/>
  <c r="N1507" i="1"/>
  <c r="O1507" i="1"/>
  <c r="P1507" i="1"/>
  <c r="Q1507" i="1"/>
  <c r="R1507" i="1"/>
  <c r="S1507" i="1"/>
  <c r="T1507" i="1"/>
  <c r="U1507" i="1"/>
  <c r="V1507" i="1"/>
  <c r="W1507" i="1"/>
  <c r="X1507" i="1"/>
  <c r="Y1507" i="1"/>
  <c r="Z1507" i="1"/>
  <c r="AA1507" i="1"/>
  <c r="AB1507" i="1"/>
  <c r="AC1507" i="1"/>
  <c r="AD1507" i="1"/>
  <c r="AE1507" i="1"/>
  <c r="AF1507" i="1"/>
  <c r="L1508" i="1"/>
  <c r="M1508" i="1"/>
  <c r="N1508" i="1"/>
  <c r="O1508" i="1"/>
  <c r="P1508" i="1"/>
  <c r="Q1508" i="1"/>
  <c r="R1508" i="1"/>
  <c r="S1508" i="1"/>
  <c r="T1508" i="1"/>
  <c r="U1508" i="1"/>
  <c r="V1508" i="1"/>
  <c r="W1508" i="1"/>
  <c r="X1508" i="1"/>
  <c r="Y1508" i="1"/>
  <c r="Z1508" i="1"/>
  <c r="AA1508" i="1"/>
  <c r="AB1508" i="1"/>
  <c r="AC1508" i="1"/>
  <c r="AD1508" i="1"/>
  <c r="AE1508" i="1"/>
  <c r="AF1508" i="1"/>
  <c r="L1509" i="1"/>
  <c r="M1509" i="1"/>
  <c r="N1509" i="1"/>
  <c r="O1509" i="1"/>
  <c r="P1509" i="1"/>
  <c r="Q1509" i="1"/>
  <c r="R1509" i="1"/>
  <c r="S1509" i="1"/>
  <c r="T1509" i="1"/>
  <c r="U1509" i="1"/>
  <c r="V1509" i="1"/>
  <c r="W1509" i="1"/>
  <c r="X1509" i="1"/>
  <c r="Y1509" i="1"/>
  <c r="Z1509" i="1"/>
  <c r="AA1509" i="1"/>
  <c r="AB1509" i="1"/>
  <c r="AC1509" i="1"/>
  <c r="AD1509" i="1"/>
  <c r="AE1509" i="1"/>
  <c r="AF1509" i="1"/>
  <c r="L1510" i="1"/>
  <c r="M1510" i="1"/>
  <c r="N1510" i="1"/>
  <c r="O1510" i="1"/>
  <c r="P1510" i="1"/>
  <c r="Q1510" i="1"/>
  <c r="R1510" i="1"/>
  <c r="S1510" i="1"/>
  <c r="T1510" i="1"/>
  <c r="U1510" i="1"/>
  <c r="V1510" i="1"/>
  <c r="W1510" i="1"/>
  <c r="X1510" i="1"/>
  <c r="Y1510" i="1"/>
  <c r="Z1510" i="1"/>
  <c r="AA1510" i="1"/>
  <c r="AB1510" i="1"/>
  <c r="AC1510" i="1"/>
  <c r="AD1510" i="1"/>
  <c r="AE1510" i="1"/>
  <c r="AF1510" i="1"/>
  <c r="L1511" i="1"/>
  <c r="M1511" i="1"/>
  <c r="N1511" i="1"/>
  <c r="O1511" i="1"/>
  <c r="P1511" i="1"/>
  <c r="Q1511" i="1"/>
  <c r="R1511" i="1"/>
  <c r="S1511" i="1"/>
  <c r="T1511" i="1"/>
  <c r="U1511" i="1"/>
  <c r="V1511" i="1"/>
  <c r="W1511" i="1"/>
  <c r="X1511" i="1"/>
  <c r="Y1511" i="1"/>
  <c r="Z1511" i="1"/>
  <c r="AA1511" i="1"/>
  <c r="AB1511" i="1"/>
  <c r="AC1511" i="1"/>
  <c r="AD1511" i="1"/>
  <c r="AE1511" i="1"/>
  <c r="AF1511" i="1"/>
  <c r="L1512" i="1"/>
  <c r="M1512" i="1"/>
  <c r="N1512" i="1"/>
  <c r="O1512" i="1"/>
  <c r="P1512" i="1"/>
  <c r="Q1512" i="1"/>
  <c r="R1512" i="1"/>
  <c r="S1512" i="1"/>
  <c r="T1512" i="1"/>
  <c r="U1512" i="1"/>
  <c r="V1512" i="1"/>
  <c r="W1512" i="1"/>
  <c r="X1512" i="1"/>
  <c r="Y1512" i="1"/>
  <c r="Z1512" i="1"/>
  <c r="AA1512" i="1"/>
  <c r="AB1512" i="1"/>
  <c r="AC1512" i="1"/>
  <c r="AD1512" i="1"/>
  <c r="AE1512" i="1"/>
  <c r="AF1512" i="1"/>
  <c r="L1513" i="1"/>
  <c r="M1513" i="1"/>
  <c r="N1513" i="1"/>
  <c r="O1513" i="1"/>
  <c r="P1513" i="1"/>
  <c r="Q1513" i="1"/>
  <c r="R1513" i="1"/>
  <c r="S1513" i="1"/>
  <c r="T1513" i="1"/>
  <c r="U1513" i="1"/>
  <c r="V1513" i="1"/>
  <c r="W1513" i="1"/>
  <c r="X1513" i="1"/>
  <c r="Y1513" i="1"/>
  <c r="Z1513" i="1"/>
  <c r="AA1513" i="1"/>
  <c r="AB1513" i="1"/>
  <c r="AC1513" i="1"/>
  <c r="AD1513" i="1"/>
  <c r="AE1513" i="1"/>
  <c r="AF1513" i="1"/>
  <c r="L1514" i="1"/>
  <c r="M1514" i="1"/>
  <c r="N1514" i="1"/>
  <c r="O1514" i="1"/>
  <c r="P1514" i="1"/>
  <c r="Q1514" i="1"/>
  <c r="R1514" i="1"/>
  <c r="S1514" i="1"/>
  <c r="T1514" i="1"/>
  <c r="U1514" i="1"/>
  <c r="V1514" i="1"/>
  <c r="W1514" i="1"/>
  <c r="X1514" i="1"/>
  <c r="Y1514" i="1"/>
  <c r="Z1514" i="1"/>
  <c r="AA1514" i="1"/>
  <c r="AB1514" i="1"/>
  <c r="AC1514" i="1"/>
  <c r="AD1514" i="1"/>
  <c r="AE1514" i="1"/>
  <c r="AF1514" i="1"/>
  <c r="L1515" i="1"/>
  <c r="M1515" i="1"/>
  <c r="N1515" i="1"/>
  <c r="O1515" i="1"/>
  <c r="P1515" i="1"/>
  <c r="Q1515" i="1"/>
  <c r="R1515" i="1"/>
  <c r="S1515" i="1"/>
  <c r="T1515" i="1"/>
  <c r="U1515" i="1"/>
  <c r="V1515" i="1"/>
  <c r="W1515" i="1"/>
  <c r="X1515" i="1"/>
  <c r="Y1515" i="1"/>
  <c r="Z1515" i="1"/>
  <c r="AA1515" i="1"/>
  <c r="AB1515" i="1"/>
  <c r="AC1515" i="1"/>
  <c r="AD1515" i="1"/>
  <c r="AE1515" i="1"/>
  <c r="AF1515" i="1"/>
  <c r="L1516" i="1"/>
  <c r="M1516" i="1"/>
  <c r="N1516" i="1"/>
  <c r="O1516" i="1"/>
  <c r="P1516" i="1"/>
  <c r="Q1516" i="1"/>
  <c r="R1516" i="1"/>
  <c r="S1516" i="1"/>
  <c r="T1516" i="1"/>
  <c r="U1516" i="1"/>
  <c r="V1516" i="1"/>
  <c r="W1516" i="1"/>
  <c r="X1516" i="1"/>
  <c r="Y1516" i="1"/>
  <c r="Z1516" i="1"/>
  <c r="AA1516" i="1"/>
  <c r="AB1516" i="1"/>
  <c r="AC1516" i="1"/>
  <c r="AD1516" i="1"/>
  <c r="AE1516" i="1"/>
  <c r="AF1516" i="1"/>
  <c r="L1517" i="1"/>
  <c r="M1517" i="1"/>
  <c r="N1517" i="1"/>
  <c r="O1517" i="1"/>
  <c r="P1517" i="1"/>
  <c r="Q1517" i="1"/>
  <c r="R1517" i="1"/>
  <c r="S1517" i="1"/>
  <c r="T1517" i="1"/>
  <c r="U1517" i="1"/>
  <c r="V1517" i="1"/>
  <c r="W1517" i="1"/>
  <c r="X1517" i="1"/>
  <c r="Y1517" i="1"/>
  <c r="Z1517" i="1"/>
  <c r="AA1517" i="1"/>
  <c r="AB1517" i="1"/>
  <c r="AC1517" i="1"/>
  <c r="AD1517" i="1"/>
  <c r="AE1517" i="1"/>
  <c r="AF1517" i="1"/>
  <c r="L1518" i="1"/>
  <c r="M1518" i="1"/>
  <c r="N1518" i="1"/>
  <c r="O1518" i="1"/>
  <c r="P1518" i="1"/>
  <c r="Q1518" i="1"/>
  <c r="R1518" i="1"/>
  <c r="S1518" i="1"/>
  <c r="T1518" i="1"/>
  <c r="U1518" i="1"/>
  <c r="V1518" i="1"/>
  <c r="W1518" i="1"/>
  <c r="X1518" i="1"/>
  <c r="Y1518" i="1"/>
  <c r="Z1518" i="1"/>
  <c r="AA1518" i="1"/>
  <c r="AB1518" i="1"/>
  <c r="AC1518" i="1"/>
  <c r="AD1518" i="1"/>
  <c r="AE1518" i="1"/>
  <c r="AF1518" i="1"/>
  <c r="L1519" i="1"/>
  <c r="M1519" i="1"/>
  <c r="N1519" i="1"/>
  <c r="O1519" i="1"/>
  <c r="P1519" i="1"/>
  <c r="Q1519" i="1"/>
  <c r="R1519" i="1"/>
  <c r="S1519" i="1"/>
  <c r="T1519" i="1"/>
  <c r="U1519" i="1"/>
  <c r="V1519" i="1"/>
  <c r="W1519" i="1"/>
  <c r="X1519" i="1"/>
  <c r="Y1519" i="1"/>
  <c r="Z1519" i="1"/>
  <c r="AA1519" i="1"/>
  <c r="AB1519" i="1"/>
  <c r="AC1519" i="1"/>
  <c r="AD1519" i="1"/>
  <c r="AE1519" i="1"/>
  <c r="AF1519" i="1"/>
  <c r="L1520" i="1"/>
  <c r="M1520" i="1"/>
  <c r="N1520" i="1"/>
  <c r="O1520" i="1"/>
  <c r="P1520" i="1"/>
  <c r="Q1520" i="1"/>
  <c r="R1520" i="1"/>
  <c r="S1520" i="1"/>
  <c r="T1520" i="1"/>
  <c r="U1520" i="1"/>
  <c r="V1520" i="1"/>
  <c r="W1520" i="1"/>
  <c r="X1520" i="1"/>
  <c r="Y1520" i="1"/>
  <c r="Z1520" i="1"/>
  <c r="AA1520" i="1"/>
  <c r="AB1520" i="1"/>
  <c r="AC1520" i="1"/>
  <c r="AD1520" i="1"/>
  <c r="AE1520" i="1"/>
  <c r="AF1520" i="1"/>
  <c r="L1521" i="1"/>
  <c r="M1521" i="1"/>
  <c r="N1521" i="1"/>
  <c r="O1521" i="1"/>
  <c r="P1521" i="1"/>
  <c r="Q1521" i="1"/>
  <c r="R1521" i="1"/>
  <c r="S1521" i="1"/>
  <c r="T1521" i="1"/>
  <c r="U1521" i="1"/>
  <c r="V1521" i="1"/>
  <c r="W1521" i="1"/>
  <c r="X1521" i="1"/>
  <c r="Y1521" i="1"/>
  <c r="Z1521" i="1"/>
  <c r="AA1521" i="1"/>
  <c r="AB1521" i="1"/>
  <c r="AC1521" i="1"/>
  <c r="AD1521" i="1"/>
  <c r="AE1521" i="1"/>
  <c r="AF1521" i="1"/>
  <c r="L1522" i="1"/>
  <c r="M1522" i="1"/>
  <c r="N1522" i="1"/>
  <c r="O1522" i="1"/>
  <c r="P1522" i="1"/>
  <c r="Q1522" i="1"/>
  <c r="R1522" i="1"/>
  <c r="S1522" i="1"/>
  <c r="T1522" i="1"/>
  <c r="U1522" i="1"/>
  <c r="V1522" i="1"/>
  <c r="W1522" i="1"/>
  <c r="X1522" i="1"/>
  <c r="Y1522" i="1"/>
  <c r="Z1522" i="1"/>
  <c r="AA1522" i="1"/>
  <c r="AB1522" i="1"/>
  <c r="AC1522" i="1"/>
  <c r="AD1522" i="1"/>
  <c r="AE1522" i="1"/>
  <c r="AF1522" i="1"/>
  <c r="L1523" i="1"/>
  <c r="M1523" i="1"/>
  <c r="N1523" i="1"/>
  <c r="O1523" i="1"/>
  <c r="P1523" i="1"/>
  <c r="Q1523" i="1"/>
  <c r="R1523" i="1"/>
  <c r="S1523" i="1"/>
  <c r="T1523" i="1"/>
  <c r="U1523" i="1"/>
  <c r="V1523" i="1"/>
  <c r="W1523" i="1"/>
  <c r="X1523" i="1"/>
  <c r="Y1523" i="1"/>
  <c r="Z1523" i="1"/>
  <c r="AA1523" i="1"/>
  <c r="AB1523" i="1"/>
  <c r="AC1523" i="1"/>
  <c r="AD1523" i="1"/>
  <c r="AE1523" i="1"/>
  <c r="AF1523" i="1"/>
  <c r="L1524" i="1"/>
  <c r="M1524" i="1"/>
  <c r="N1524" i="1"/>
  <c r="O1524" i="1"/>
  <c r="P1524" i="1"/>
  <c r="Q1524" i="1"/>
  <c r="R1524" i="1"/>
  <c r="S1524" i="1"/>
  <c r="T1524" i="1"/>
  <c r="U1524" i="1"/>
  <c r="V1524" i="1"/>
  <c r="W1524" i="1"/>
  <c r="X1524" i="1"/>
  <c r="Y1524" i="1"/>
  <c r="Z1524" i="1"/>
  <c r="AA1524" i="1"/>
  <c r="AB1524" i="1"/>
  <c r="AC1524" i="1"/>
  <c r="AD1524" i="1"/>
  <c r="AE1524" i="1"/>
  <c r="AF1524" i="1"/>
  <c r="L1525" i="1"/>
  <c r="M1525" i="1"/>
  <c r="N1525" i="1"/>
  <c r="O1525" i="1"/>
  <c r="P1525" i="1"/>
  <c r="Q1525" i="1"/>
  <c r="R1525" i="1"/>
  <c r="S1525" i="1"/>
  <c r="T1525" i="1"/>
  <c r="U1525" i="1"/>
  <c r="V1525" i="1"/>
  <c r="W1525" i="1"/>
  <c r="X1525" i="1"/>
  <c r="Y1525" i="1"/>
  <c r="Z1525" i="1"/>
  <c r="AA1525" i="1"/>
  <c r="AB1525" i="1"/>
  <c r="AC1525" i="1"/>
  <c r="AD1525" i="1"/>
  <c r="AE1525" i="1"/>
  <c r="AF1525" i="1"/>
  <c r="L1526" i="1"/>
  <c r="M1526" i="1"/>
  <c r="N1526" i="1"/>
  <c r="O1526" i="1"/>
  <c r="P1526" i="1"/>
  <c r="Q1526" i="1"/>
  <c r="R1526" i="1"/>
  <c r="S1526" i="1"/>
  <c r="T1526" i="1"/>
  <c r="U1526" i="1"/>
  <c r="V1526" i="1"/>
  <c r="W1526" i="1"/>
  <c r="X1526" i="1"/>
  <c r="Y1526" i="1"/>
  <c r="Z1526" i="1"/>
  <c r="AA1526" i="1"/>
  <c r="AB1526" i="1"/>
  <c r="AC1526" i="1"/>
  <c r="AD1526" i="1"/>
  <c r="AE1526" i="1"/>
  <c r="AF1526" i="1"/>
  <c r="L1527" i="1"/>
  <c r="M1527" i="1"/>
  <c r="N1527" i="1"/>
  <c r="O1527" i="1"/>
  <c r="P1527" i="1"/>
  <c r="Q1527" i="1"/>
  <c r="R1527" i="1"/>
  <c r="S1527" i="1"/>
  <c r="T1527" i="1"/>
  <c r="U1527" i="1"/>
  <c r="V1527" i="1"/>
  <c r="W1527" i="1"/>
  <c r="X1527" i="1"/>
  <c r="Y1527" i="1"/>
  <c r="Z1527" i="1"/>
  <c r="AA1527" i="1"/>
  <c r="AB1527" i="1"/>
  <c r="AC1527" i="1"/>
  <c r="AD1527" i="1"/>
  <c r="AE1527" i="1"/>
  <c r="AF1527" i="1"/>
  <c r="L1528" i="1"/>
  <c r="M1528" i="1"/>
  <c r="N1528" i="1"/>
  <c r="O1528" i="1"/>
  <c r="P1528" i="1"/>
  <c r="Q1528" i="1"/>
  <c r="R1528" i="1"/>
  <c r="S1528" i="1"/>
  <c r="T1528" i="1"/>
  <c r="U1528" i="1"/>
  <c r="V1528" i="1"/>
  <c r="W1528" i="1"/>
  <c r="X1528" i="1"/>
  <c r="Y1528" i="1"/>
  <c r="Z1528" i="1"/>
  <c r="AA1528" i="1"/>
  <c r="AB1528" i="1"/>
  <c r="AC1528" i="1"/>
  <c r="AD1528" i="1"/>
  <c r="AE1528" i="1"/>
  <c r="AF1528" i="1"/>
  <c r="L1529" i="1"/>
  <c r="M1529" i="1"/>
  <c r="N1529" i="1"/>
  <c r="O1529" i="1"/>
  <c r="P1529" i="1"/>
  <c r="Q1529" i="1"/>
  <c r="R1529" i="1"/>
  <c r="S1529" i="1"/>
  <c r="T1529" i="1"/>
  <c r="U1529" i="1"/>
  <c r="V1529" i="1"/>
  <c r="W1529" i="1"/>
  <c r="X1529" i="1"/>
  <c r="Y1529" i="1"/>
  <c r="Z1529" i="1"/>
  <c r="AA1529" i="1"/>
  <c r="AB1529" i="1"/>
  <c r="AC1529" i="1"/>
  <c r="AD1529" i="1"/>
  <c r="AE1529" i="1"/>
  <c r="AF1529" i="1"/>
  <c r="L1530" i="1"/>
  <c r="M1530" i="1"/>
  <c r="N1530" i="1"/>
  <c r="O1530" i="1"/>
  <c r="P1530" i="1"/>
  <c r="Q1530" i="1"/>
  <c r="R1530" i="1"/>
  <c r="S1530" i="1"/>
  <c r="T1530" i="1"/>
  <c r="U1530" i="1"/>
  <c r="V1530" i="1"/>
  <c r="W1530" i="1"/>
  <c r="X1530" i="1"/>
  <c r="Y1530" i="1"/>
  <c r="Z1530" i="1"/>
  <c r="AA1530" i="1"/>
  <c r="AB1530" i="1"/>
  <c r="AC1530" i="1"/>
  <c r="AD1530" i="1"/>
  <c r="AE1530" i="1"/>
  <c r="AF1530" i="1"/>
  <c r="L1531" i="1"/>
  <c r="M1531" i="1"/>
  <c r="N1531" i="1"/>
  <c r="O1531" i="1"/>
  <c r="P1531" i="1"/>
  <c r="Q1531" i="1"/>
  <c r="R1531" i="1"/>
  <c r="S1531" i="1"/>
  <c r="T1531" i="1"/>
  <c r="U1531" i="1"/>
  <c r="V1531" i="1"/>
  <c r="W1531" i="1"/>
  <c r="X1531" i="1"/>
  <c r="Y1531" i="1"/>
  <c r="Z1531" i="1"/>
  <c r="AA1531" i="1"/>
  <c r="AB1531" i="1"/>
  <c r="AC1531" i="1"/>
  <c r="AD1531" i="1"/>
  <c r="AE1531" i="1"/>
  <c r="AF1531" i="1"/>
  <c r="L1532" i="1"/>
  <c r="M1532" i="1"/>
  <c r="N1532" i="1"/>
  <c r="O1532" i="1"/>
  <c r="P1532" i="1"/>
  <c r="Q1532" i="1"/>
  <c r="R1532" i="1"/>
  <c r="S1532" i="1"/>
  <c r="T1532" i="1"/>
  <c r="U1532" i="1"/>
  <c r="V1532" i="1"/>
  <c r="W1532" i="1"/>
  <c r="X1532" i="1"/>
  <c r="Y1532" i="1"/>
  <c r="Z1532" i="1"/>
  <c r="AA1532" i="1"/>
  <c r="AB1532" i="1"/>
  <c r="AC1532" i="1"/>
  <c r="AD1532" i="1"/>
  <c r="AE1532" i="1"/>
  <c r="AF1532" i="1"/>
  <c r="L1533" i="1"/>
  <c r="M1533" i="1"/>
  <c r="N1533" i="1"/>
  <c r="O1533" i="1"/>
  <c r="P1533" i="1"/>
  <c r="Q1533" i="1"/>
  <c r="R1533" i="1"/>
  <c r="S1533" i="1"/>
  <c r="T1533" i="1"/>
  <c r="U1533" i="1"/>
  <c r="V1533" i="1"/>
  <c r="W1533" i="1"/>
  <c r="X1533" i="1"/>
  <c r="Y1533" i="1"/>
  <c r="Z1533" i="1"/>
  <c r="AA1533" i="1"/>
  <c r="AB1533" i="1"/>
  <c r="AC1533" i="1"/>
  <c r="AD1533" i="1"/>
  <c r="AE1533" i="1"/>
  <c r="AF1533" i="1"/>
  <c r="L1534" i="1"/>
  <c r="M1534" i="1"/>
  <c r="N1534" i="1"/>
  <c r="O1534" i="1"/>
  <c r="P1534" i="1"/>
  <c r="Q1534" i="1"/>
  <c r="R1534" i="1"/>
  <c r="S1534" i="1"/>
  <c r="T1534" i="1"/>
  <c r="U1534" i="1"/>
  <c r="V1534" i="1"/>
  <c r="W1534" i="1"/>
  <c r="X1534" i="1"/>
  <c r="Y1534" i="1"/>
  <c r="Z1534" i="1"/>
  <c r="AA1534" i="1"/>
  <c r="AB1534" i="1"/>
  <c r="AC1534" i="1"/>
  <c r="AD1534" i="1"/>
  <c r="AE1534" i="1"/>
  <c r="AF1534" i="1"/>
  <c r="L1535" i="1"/>
  <c r="M1535" i="1"/>
  <c r="N1535" i="1"/>
  <c r="O1535" i="1"/>
  <c r="P1535" i="1"/>
  <c r="Q1535" i="1"/>
  <c r="R1535" i="1"/>
  <c r="S1535" i="1"/>
  <c r="T1535" i="1"/>
  <c r="U1535" i="1"/>
  <c r="V1535" i="1"/>
  <c r="W1535" i="1"/>
  <c r="X1535" i="1"/>
  <c r="Y1535" i="1"/>
  <c r="Z1535" i="1"/>
  <c r="AA1535" i="1"/>
  <c r="AB1535" i="1"/>
  <c r="AC1535" i="1"/>
  <c r="AD1535" i="1"/>
  <c r="AE1535" i="1"/>
  <c r="AF1535" i="1"/>
  <c r="L1536" i="1"/>
  <c r="M1536" i="1"/>
  <c r="N1536" i="1"/>
  <c r="O1536" i="1"/>
  <c r="P1536" i="1"/>
  <c r="Q1536" i="1"/>
  <c r="R1536" i="1"/>
  <c r="S1536" i="1"/>
  <c r="T1536" i="1"/>
  <c r="U1536" i="1"/>
  <c r="V1536" i="1"/>
  <c r="W1536" i="1"/>
  <c r="X1536" i="1"/>
  <c r="Y1536" i="1"/>
  <c r="Z1536" i="1"/>
  <c r="AA1536" i="1"/>
  <c r="AB1536" i="1"/>
  <c r="AC1536" i="1"/>
  <c r="AD1536" i="1"/>
  <c r="AE1536" i="1"/>
  <c r="AF1536" i="1"/>
  <c r="L1537" i="1"/>
  <c r="M1537" i="1"/>
  <c r="N1537" i="1"/>
  <c r="O1537" i="1"/>
  <c r="P1537" i="1"/>
  <c r="Q1537" i="1"/>
  <c r="R1537" i="1"/>
  <c r="S1537" i="1"/>
  <c r="T1537" i="1"/>
  <c r="U1537" i="1"/>
  <c r="V1537" i="1"/>
  <c r="W1537" i="1"/>
  <c r="X1537" i="1"/>
  <c r="Y1537" i="1"/>
  <c r="Z1537" i="1"/>
  <c r="AA1537" i="1"/>
  <c r="AB1537" i="1"/>
  <c r="AC1537" i="1"/>
  <c r="AD1537" i="1"/>
  <c r="AE1537" i="1"/>
  <c r="AF1537" i="1"/>
  <c r="L1538" i="1"/>
  <c r="M1538" i="1"/>
  <c r="N1538" i="1"/>
  <c r="O1538" i="1"/>
  <c r="P1538" i="1"/>
  <c r="Q1538" i="1"/>
  <c r="R1538" i="1"/>
  <c r="S1538" i="1"/>
  <c r="T1538" i="1"/>
  <c r="U1538" i="1"/>
  <c r="V1538" i="1"/>
  <c r="W1538" i="1"/>
  <c r="X1538" i="1"/>
  <c r="Y1538" i="1"/>
  <c r="Z1538" i="1"/>
  <c r="AA1538" i="1"/>
  <c r="AB1538" i="1"/>
  <c r="AC1538" i="1"/>
  <c r="AD1538" i="1"/>
  <c r="AE1538" i="1"/>
  <c r="AF1538" i="1"/>
  <c r="L1539" i="1"/>
  <c r="M1539" i="1"/>
  <c r="N1539" i="1"/>
  <c r="O1539" i="1"/>
  <c r="P1539" i="1"/>
  <c r="Q1539" i="1"/>
  <c r="R1539" i="1"/>
  <c r="S1539" i="1"/>
  <c r="T1539" i="1"/>
  <c r="U1539" i="1"/>
  <c r="V1539" i="1"/>
  <c r="W1539" i="1"/>
  <c r="X1539" i="1"/>
  <c r="Y1539" i="1"/>
  <c r="Z1539" i="1"/>
  <c r="AA1539" i="1"/>
  <c r="AB1539" i="1"/>
  <c r="AC1539" i="1"/>
  <c r="AD1539" i="1"/>
  <c r="AE1539" i="1"/>
  <c r="AF1539" i="1"/>
  <c r="L1540" i="1"/>
  <c r="M1540" i="1"/>
  <c r="N1540" i="1"/>
  <c r="O1540" i="1"/>
  <c r="P1540" i="1"/>
  <c r="Q1540" i="1"/>
  <c r="R1540" i="1"/>
  <c r="S1540" i="1"/>
  <c r="T1540" i="1"/>
  <c r="U1540" i="1"/>
  <c r="V1540" i="1"/>
  <c r="W1540" i="1"/>
  <c r="X1540" i="1"/>
  <c r="Y1540" i="1"/>
  <c r="Z1540" i="1"/>
  <c r="AA1540" i="1"/>
  <c r="AB1540" i="1"/>
  <c r="AC1540" i="1"/>
  <c r="AD1540" i="1"/>
  <c r="AE1540" i="1"/>
  <c r="AF1540" i="1"/>
  <c r="L1541" i="1"/>
  <c r="M1541" i="1"/>
  <c r="N1541" i="1"/>
  <c r="O1541" i="1"/>
  <c r="P1541" i="1"/>
  <c r="Q1541" i="1"/>
  <c r="R1541" i="1"/>
  <c r="S1541" i="1"/>
  <c r="T1541" i="1"/>
  <c r="U1541" i="1"/>
  <c r="V1541" i="1"/>
  <c r="W1541" i="1"/>
  <c r="X1541" i="1"/>
  <c r="Y1541" i="1"/>
  <c r="Z1541" i="1"/>
  <c r="AA1541" i="1"/>
  <c r="AB1541" i="1"/>
  <c r="AC1541" i="1"/>
  <c r="AD1541" i="1"/>
  <c r="AE1541" i="1"/>
  <c r="AF1541" i="1"/>
  <c r="L1542" i="1"/>
  <c r="M1542" i="1"/>
  <c r="N1542" i="1"/>
  <c r="O1542" i="1"/>
  <c r="P1542" i="1"/>
  <c r="Q1542" i="1"/>
  <c r="R1542" i="1"/>
  <c r="S1542" i="1"/>
  <c r="T1542" i="1"/>
  <c r="U1542" i="1"/>
  <c r="V1542" i="1"/>
  <c r="W1542" i="1"/>
  <c r="X1542" i="1"/>
  <c r="Y1542" i="1"/>
  <c r="Z1542" i="1"/>
  <c r="AA1542" i="1"/>
  <c r="AB1542" i="1"/>
  <c r="AC1542" i="1"/>
  <c r="AD1542" i="1"/>
  <c r="AE1542" i="1"/>
  <c r="AF1542" i="1"/>
  <c r="L1543" i="1"/>
  <c r="M1543" i="1"/>
  <c r="N1543" i="1"/>
  <c r="O1543" i="1"/>
  <c r="P1543" i="1"/>
  <c r="Q1543" i="1"/>
  <c r="R1543" i="1"/>
  <c r="S1543" i="1"/>
  <c r="T1543" i="1"/>
  <c r="U1543" i="1"/>
  <c r="V1543" i="1"/>
  <c r="W1543" i="1"/>
  <c r="X1543" i="1"/>
  <c r="Y1543" i="1"/>
  <c r="Z1543" i="1"/>
  <c r="AA1543" i="1"/>
  <c r="AB1543" i="1"/>
  <c r="AC1543" i="1"/>
  <c r="AD1543" i="1"/>
  <c r="AE1543" i="1"/>
  <c r="AF1543" i="1"/>
  <c r="L1544" i="1"/>
  <c r="M1544" i="1"/>
  <c r="N1544" i="1"/>
  <c r="O1544" i="1"/>
  <c r="P1544" i="1"/>
  <c r="Q1544" i="1"/>
  <c r="R1544" i="1"/>
  <c r="S1544" i="1"/>
  <c r="T1544" i="1"/>
  <c r="U1544" i="1"/>
  <c r="V1544" i="1"/>
  <c r="W1544" i="1"/>
  <c r="X1544" i="1"/>
  <c r="Y1544" i="1"/>
  <c r="Z1544" i="1"/>
  <c r="AA1544" i="1"/>
  <c r="AB1544" i="1"/>
  <c r="AC1544" i="1"/>
  <c r="AD1544" i="1"/>
  <c r="AE1544" i="1"/>
  <c r="AF1544" i="1"/>
  <c r="L1545" i="1"/>
  <c r="M1545" i="1"/>
  <c r="N1545" i="1"/>
  <c r="O1545" i="1"/>
  <c r="P1545" i="1"/>
  <c r="Q1545" i="1"/>
  <c r="R1545" i="1"/>
  <c r="S1545" i="1"/>
  <c r="T1545" i="1"/>
  <c r="U1545" i="1"/>
  <c r="V1545" i="1"/>
  <c r="W1545" i="1"/>
  <c r="X1545" i="1"/>
  <c r="Y1545" i="1"/>
  <c r="Z1545" i="1"/>
  <c r="AA1545" i="1"/>
  <c r="AB1545" i="1"/>
  <c r="AC1545" i="1"/>
  <c r="AD1545" i="1"/>
  <c r="AE1545" i="1"/>
  <c r="AF1545" i="1"/>
  <c r="L1546" i="1"/>
  <c r="M1546" i="1"/>
  <c r="N1546" i="1"/>
  <c r="O1546" i="1"/>
  <c r="P1546" i="1"/>
  <c r="Q1546" i="1"/>
  <c r="R1546" i="1"/>
  <c r="S1546" i="1"/>
  <c r="T1546" i="1"/>
  <c r="U1546" i="1"/>
  <c r="V1546" i="1"/>
  <c r="W1546" i="1"/>
  <c r="X1546" i="1"/>
  <c r="Y1546" i="1"/>
  <c r="Z1546" i="1"/>
  <c r="AA1546" i="1"/>
  <c r="AB1546" i="1"/>
  <c r="AC1546" i="1"/>
  <c r="AD1546" i="1"/>
  <c r="AE1546" i="1"/>
  <c r="AF1546" i="1"/>
  <c r="L1547" i="1"/>
  <c r="M1547" i="1"/>
  <c r="N1547" i="1"/>
  <c r="O1547" i="1"/>
  <c r="P1547" i="1"/>
  <c r="Q1547" i="1"/>
  <c r="R1547" i="1"/>
  <c r="S1547" i="1"/>
  <c r="T1547" i="1"/>
  <c r="U1547" i="1"/>
  <c r="V1547" i="1"/>
  <c r="W1547" i="1"/>
  <c r="X1547" i="1"/>
  <c r="Y1547" i="1"/>
  <c r="Z1547" i="1"/>
  <c r="AA1547" i="1"/>
  <c r="AB1547" i="1"/>
  <c r="AC1547" i="1"/>
  <c r="AD1547" i="1"/>
  <c r="AE1547" i="1"/>
  <c r="AF1547" i="1"/>
  <c r="L1548" i="1"/>
  <c r="M1548" i="1"/>
  <c r="N1548" i="1"/>
  <c r="O1548" i="1"/>
  <c r="P1548" i="1"/>
  <c r="Q1548" i="1"/>
  <c r="R1548" i="1"/>
  <c r="S1548" i="1"/>
  <c r="T1548" i="1"/>
  <c r="U1548" i="1"/>
  <c r="V1548" i="1"/>
  <c r="W1548" i="1"/>
  <c r="X1548" i="1"/>
  <c r="Y1548" i="1"/>
  <c r="Z1548" i="1"/>
  <c r="AA1548" i="1"/>
  <c r="AB1548" i="1"/>
  <c r="AC1548" i="1"/>
  <c r="AD1548" i="1"/>
  <c r="AE1548" i="1"/>
  <c r="AF1548" i="1"/>
  <c r="L1549" i="1"/>
  <c r="M1549" i="1"/>
  <c r="N1549" i="1"/>
  <c r="O1549" i="1"/>
  <c r="P1549" i="1"/>
  <c r="Q1549" i="1"/>
  <c r="R1549" i="1"/>
  <c r="S1549" i="1"/>
  <c r="T1549" i="1"/>
  <c r="U1549" i="1"/>
  <c r="V1549" i="1"/>
  <c r="W1549" i="1"/>
  <c r="X1549" i="1"/>
  <c r="Y1549" i="1"/>
  <c r="Z1549" i="1"/>
  <c r="AA1549" i="1"/>
  <c r="AB1549" i="1"/>
  <c r="AC1549" i="1"/>
  <c r="AD1549" i="1"/>
  <c r="AE1549" i="1"/>
  <c r="AF1549" i="1"/>
  <c r="L1550" i="1"/>
  <c r="M1550" i="1"/>
  <c r="N1550" i="1"/>
  <c r="O1550" i="1"/>
  <c r="P1550" i="1"/>
  <c r="Q1550" i="1"/>
  <c r="R1550" i="1"/>
  <c r="S1550" i="1"/>
  <c r="T1550" i="1"/>
  <c r="U1550" i="1"/>
  <c r="V1550" i="1"/>
  <c r="W1550" i="1"/>
  <c r="X1550" i="1"/>
  <c r="Y1550" i="1"/>
  <c r="Z1550" i="1"/>
  <c r="AA1550" i="1"/>
  <c r="AB1550" i="1"/>
  <c r="AC1550" i="1"/>
  <c r="AD1550" i="1"/>
  <c r="AE1550" i="1"/>
  <c r="AF1550" i="1"/>
  <c r="L1551" i="1"/>
  <c r="M1551" i="1"/>
  <c r="N1551" i="1"/>
  <c r="O1551" i="1"/>
  <c r="P1551" i="1"/>
  <c r="Q1551" i="1"/>
  <c r="R1551" i="1"/>
  <c r="S1551" i="1"/>
  <c r="T1551" i="1"/>
  <c r="U1551" i="1"/>
  <c r="V1551" i="1"/>
  <c r="W1551" i="1"/>
  <c r="X1551" i="1"/>
  <c r="Y1551" i="1"/>
  <c r="Z1551" i="1"/>
  <c r="AA1551" i="1"/>
  <c r="AB1551" i="1"/>
  <c r="AC1551" i="1"/>
  <c r="AD1551" i="1"/>
  <c r="AE1551" i="1"/>
  <c r="AF1551" i="1"/>
  <c r="L1552" i="1"/>
  <c r="M1552" i="1"/>
  <c r="N1552" i="1"/>
  <c r="O1552" i="1"/>
  <c r="P1552" i="1"/>
  <c r="Q1552" i="1"/>
  <c r="R1552" i="1"/>
  <c r="S1552" i="1"/>
  <c r="T1552" i="1"/>
  <c r="U1552" i="1"/>
  <c r="V1552" i="1"/>
  <c r="W1552" i="1"/>
  <c r="X1552" i="1"/>
  <c r="Y1552" i="1"/>
  <c r="Z1552" i="1"/>
  <c r="AA1552" i="1"/>
  <c r="AB1552" i="1"/>
  <c r="AC1552" i="1"/>
  <c r="AD1552" i="1"/>
  <c r="AE1552" i="1"/>
  <c r="AF1552" i="1"/>
  <c r="L1553" i="1"/>
  <c r="M1553" i="1"/>
  <c r="N1553" i="1"/>
  <c r="O1553" i="1"/>
  <c r="P1553" i="1"/>
  <c r="Q1553" i="1"/>
  <c r="R1553" i="1"/>
  <c r="S1553" i="1"/>
  <c r="T1553" i="1"/>
  <c r="U1553" i="1"/>
  <c r="V1553" i="1"/>
  <c r="W1553" i="1"/>
  <c r="X1553" i="1"/>
  <c r="Y1553" i="1"/>
  <c r="Z1553" i="1"/>
  <c r="AA1553" i="1"/>
  <c r="AB1553" i="1"/>
  <c r="AC1553" i="1"/>
  <c r="AD1553" i="1"/>
  <c r="AE1553" i="1"/>
  <c r="AF1553" i="1"/>
  <c r="L1554" i="1"/>
  <c r="M1554" i="1"/>
  <c r="N1554" i="1"/>
  <c r="O1554" i="1"/>
  <c r="P1554" i="1"/>
  <c r="Q1554" i="1"/>
  <c r="R1554" i="1"/>
  <c r="S1554" i="1"/>
  <c r="T1554" i="1"/>
  <c r="U1554" i="1"/>
  <c r="V1554" i="1"/>
  <c r="W1554" i="1"/>
  <c r="X1554" i="1"/>
  <c r="Y1554" i="1"/>
  <c r="Z1554" i="1"/>
  <c r="AA1554" i="1"/>
  <c r="AB1554" i="1"/>
  <c r="AC1554" i="1"/>
  <c r="AD1554" i="1"/>
  <c r="AE1554" i="1"/>
  <c r="AF1554" i="1"/>
  <c r="L1555" i="1"/>
  <c r="M1555" i="1"/>
  <c r="N1555" i="1"/>
  <c r="O1555" i="1"/>
  <c r="P1555" i="1"/>
  <c r="Q1555" i="1"/>
  <c r="R1555" i="1"/>
  <c r="S1555" i="1"/>
  <c r="T1555" i="1"/>
  <c r="U1555" i="1"/>
  <c r="V1555" i="1"/>
  <c r="W1555" i="1"/>
  <c r="X1555" i="1"/>
  <c r="Y1555" i="1"/>
  <c r="Z1555" i="1"/>
  <c r="AA1555" i="1"/>
  <c r="AB1555" i="1"/>
  <c r="AC1555" i="1"/>
  <c r="AD1555" i="1"/>
  <c r="AE1555" i="1"/>
  <c r="AF1555" i="1"/>
  <c r="L1556" i="1"/>
  <c r="M1556" i="1"/>
  <c r="N1556" i="1"/>
  <c r="O1556" i="1"/>
  <c r="P1556" i="1"/>
  <c r="Q1556" i="1"/>
  <c r="R1556" i="1"/>
  <c r="S1556" i="1"/>
  <c r="T1556" i="1"/>
  <c r="U1556" i="1"/>
  <c r="V1556" i="1"/>
  <c r="W1556" i="1"/>
  <c r="X1556" i="1"/>
  <c r="Y1556" i="1"/>
  <c r="Z1556" i="1"/>
  <c r="AA1556" i="1"/>
  <c r="AB1556" i="1"/>
  <c r="AC1556" i="1"/>
  <c r="AD1556" i="1"/>
  <c r="AE1556" i="1"/>
  <c r="AF1556" i="1"/>
  <c r="L1557" i="1"/>
  <c r="M1557" i="1"/>
  <c r="N1557" i="1"/>
  <c r="O1557" i="1"/>
  <c r="P1557" i="1"/>
  <c r="Q1557" i="1"/>
  <c r="R1557" i="1"/>
  <c r="S1557" i="1"/>
  <c r="T1557" i="1"/>
  <c r="U1557" i="1"/>
  <c r="V1557" i="1"/>
  <c r="W1557" i="1"/>
  <c r="X1557" i="1"/>
  <c r="Y1557" i="1"/>
  <c r="Z1557" i="1"/>
  <c r="AA1557" i="1"/>
  <c r="AB1557" i="1"/>
  <c r="AC1557" i="1"/>
  <c r="AD1557" i="1"/>
  <c r="AE1557" i="1"/>
  <c r="AF1557" i="1"/>
  <c r="L1558" i="1"/>
  <c r="M1558" i="1"/>
  <c r="N1558" i="1"/>
  <c r="O1558" i="1"/>
  <c r="P1558" i="1"/>
  <c r="Q1558" i="1"/>
  <c r="R1558" i="1"/>
  <c r="S1558" i="1"/>
  <c r="T1558" i="1"/>
  <c r="U1558" i="1"/>
  <c r="V1558" i="1"/>
  <c r="W1558" i="1"/>
  <c r="X1558" i="1"/>
  <c r="Y1558" i="1"/>
  <c r="Z1558" i="1"/>
  <c r="AA1558" i="1"/>
  <c r="AB1558" i="1"/>
  <c r="AC1558" i="1"/>
  <c r="AD1558" i="1"/>
  <c r="AE1558" i="1"/>
  <c r="AF1558" i="1"/>
  <c r="L1559" i="1"/>
  <c r="M1559" i="1"/>
  <c r="N1559" i="1"/>
  <c r="O1559" i="1"/>
  <c r="P1559" i="1"/>
  <c r="Q1559" i="1"/>
  <c r="R1559" i="1"/>
  <c r="S1559" i="1"/>
  <c r="T1559" i="1"/>
  <c r="U1559" i="1"/>
  <c r="V1559" i="1"/>
  <c r="W1559" i="1"/>
  <c r="X1559" i="1"/>
  <c r="Y1559" i="1"/>
  <c r="Z1559" i="1"/>
  <c r="AA1559" i="1"/>
  <c r="AB1559" i="1"/>
  <c r="AC1559" i="1"/>
  <c r="AD1559" i="1"/>
  <c r="AE1559" i="1"/>
  <c r="AF1559" i="1"/>
  <c r="L1560" i="1"/>
  <c r="M1560" i="1"/>
  <c r="N1560" i="1"/>
  <c r="O1560" i="1"/>
  <c r="P1560" i="1"/>
  <c r="Q1560" i="1"/>
  <c r="R1560" i="1"/>
  <c r="S1560" i="1"/>
  <c r="T1560" i="1"/>
  <c r="U1560" i="1"/>
  <c r="V1560" i="1"/>
  <c r="W1560" i="1"/>
  <c r="X1560" i="1"/>
  <c r="Y1560" i="1"/>
  <c r="Z1560" i="1"/>
  <c r="AA1560" i="1"/>
  <c r="AB1560" i="1"/>
  <c r="AC1560" i="1"/>
  <c r="AD1560" i="1"/>
  <c r="AE1560" i="1"/>
  <c r="AF1560" i="1"/>
  <c r="L1561" i="1"/>
  <c r="M1561" i="1"/>
  <c r="N1561" i="1"/>
  <c r="O1561" i="1"/>
  <c r="P1561" i="1"/>
  <c r="Q1561" i="1"/>
  <c r="R1561" i="1"/>
  <c r="S1561" i="1"/>
  <c r="T1561" i="1"/>
  <c r="U1561" i="1"/>
  <c r="V1561" i="1"/>
  <c r="W1561" i="1"/>
  <c r="X1561" i="1"/>
  <c r="Y1561" i="1"/>
  <c r="Z1561" i="1"/>
  <c r="AA1561" i="1"/>
  <c r="AB1561" i="1"/>
  <c r="AC1561" i="1"/>
  <c r="AD1561" i="1"/>
  <c r="AE1561" i="1"/>
  <c r="AF1561" i="1"/>
  <c r="L1562" i="1"/>
  <c r="M1562" i="1"/>
  <c r="N1562" i="1"/>
  <c r="O1562" i="1"/>
  <c r="P1562" i="1"/>
  <c r="Q1562" i="1"/>
  <c r="R1562" i="1"/>
  <c r="S1562" i="1"/>
  <c r="T1562" i="1"/>
  <c r="U1562" i="1"/>
  <c r="V1562" i="1"/>
  <c r="W1562" i="1"/>
  <c r="X1562" i="1"/>
  <c r="Y1562" i="1"/>
  <c r="Z1562" i="1"/>
  <c r="AA1562" i="1"/>
  <c r="AB1562" i="1"/>
  <c r="AC1562" i="1"/>
  <c r="AD1562" i="1"/>
  <c r="AE1562" i="1"/>
  <c r="AF1562" i="1"/>
  <c r="L1563" i="1"/>
  <c r="M1563" i="1"/>
  <c r="N1563" i="1"/>
  <c r="O1563" i="1"/>
  <c r="P1563" i="1"/>
  <c r="Q1563" i="1"/>
  <c r="R1563" i="1"/>
  <c r="S1563" i="1"/>
  <c r="T1563" i="1"/>
  <c r="U1563" i="1"/>
  <c r="V1563" i="1"/>
  <c r="W1563" i="1"/>
  <c r="X1563" i="1"/>
  <c r="Y1563" i="1"/>
  <c r="Z1563" i="1"/>
  <c r="AA1563" i="1"/>
  <c r="AB1563" i="1"/>
  <c r="AC1563" i="1"/>
  <c r="AD1563" i="1"/>
  <c r="AE1563" i="1"/>
  <c r="AF1563" i="1"/>
  <c r="L1564" i="1"/>
  <c r="M1564" i="1"/>
  <c r="N1564" i="1"/>
  <c r="O1564" i="1"/>
  <c r="P1564" i="1"/>
  <c r="Q1564" i="1"/>
  <c r="R1564" i="1"/>
  <c r="S1564" i="1"/>
  <c r="T1564" i="1"/>
  <c r="U1564" i="1"/>
  <c r="V1564" i="1"/>
  <c r="W1564" i="1"/>
  <c r="X1564" i="1"/>
  <c r="Y1564" i="1"/>
  <c r="Z1564" i="1"/>
  <c r="AA1564" i="1"/>
  <c r="AB1564" i="1"/>
  <c r="AC1564" i="1"/>
  <c r="AD1564" i="1"/>
  <c r="AE1564" i="1"/>
  <c r="AF1564" i="1"/>
  <c r="L1423" i="1"/>
  <c r="M1423" i="1"/>
  <c r="N1423" i="1"/>
  <c r="O1423" i="1"/>
  <c r="P1423" i="1"/>
  <c r="Q1423" i="1"/>
  <c r="R1423" i="1"/>
  <c r="S1423" i="1"/>
  <c r="T1423" i="1"/>
  <c r="U1423" i="1"/>
  <c r="V1423" i="1"/>
  <c r="W1423" i="1"/>
  <c r="X1423" i="1"/>
  <c r="Y1423" i="1"/>
  <c r="Z1423" i="1"/>
  <c r="AA1423" i="1"/>
  <c r="AB1423" i="1"/>
  <c r="AC1423" i="1"/>
  <c r="AD1423" i="1"/>
  <c r="AE1423" i="1"/>
  <c r="AF1423" i="1"/>
  <c r="L1424" i="1"/>
  <c r="M1424" i="1"/>
  <c r="N1424" i="1"/>
  <c r="O1424" i="1"/>
  <c r="P1424" i="1"/>
  <c r="Q1424" i="1"/>
  <c r="R1424" i="1"/>
  <c r="S1424" i="1"/>
  <c r="T1424" i="1"/>
  <c r="U1424" i="1"/>
  <c r="V1424" i="1"/>
  <c r="W1424" i="1"/>
  <c r="X1424" i="1"/>
  <c r="Y1424" i="1"/>
  <c r="Z1424" i="1"/>
  <c r="AA1424" i="1"/>
  <c r="AB1424" i="1"/>
  <c r="AC1424" i="1"/>
  <c r="AD1424" i="1"/>
  <c r="AE1424" i="1"/>
  <c r="AF1424" i="1"/>
  <c r="L1425" i="1"/>
  <c r="M1425" i="1"/>
  <c r="N1425" i="1"/>
  <c r="O1425" i="1"/>
  <c r="P1425" i="1"/>
  <c r="Q1425" i="1"/>
  <c r="R1425" i="1"/>
  <c r="S1425" i="1"/>
  <c r="T1425" i="1"/>
  <c r="U1425" i="1"/>
  <c r="V1425" i="1"/>
  <c r="W1425" i="1"/>
  <c r="X1425" i="1"/>
  <c r="Y1425" i="1"/>
  <c r="Z1425" i="1"/>
  <c r="AA1425" i="1"/>
  <c r="AB1425" i="1"/>
  <c r="AC1425" i="1"/>
  <c r="AD1425" i="1"/>
  <c r="AE1425" i="1"/>
  <c r="AF1425" i="1"/>
  <c r="L1426" i="1"/>
  <c r="M1426" i="1"/>
  <c r="N1426" i="1"/>
  <c r="O1426" i="1"/>
  <c r="P1426" i="1"/>
  <c r="Q1426" i="1"/>
  <c r="R1426" i="1"/>
  <c r="S1426" i="1"/>
  <c r="T1426" i="1"/>
  <c r="U1426" i="1"/>
  <c r="V1426" i="1"/>
  <c r="W1426" i="1"/>
  <c r="X1426" i="1"/>
  <c r="Y1426" i="1"/>
  <c r="Z1426" i="1"/>
  <c r="AA1426" i="1"/>
  <c r="AB1426" i="1"/>
  <c r="AC1426" i="1"/>
  <c r="AD1426" i="1"/>
  <c r="AE1426" i="1"/>
  <c r="AF1426" i="1"/>
  <c r="L1427" i="1"/>
  <c r="M1427" i="1"/>
  <c r="N1427" i="1"/>
  <c r="O1427" i="1"/>
  <c r="P1427" i="1"/>
  <c r="Q1427" i="1"/>
  <c r="R1427" i="1"/>
  <c r="S1427" i="1"/>
  <c r="T1427" i="1"/>
  <c r="U1427" i="1"/>
  <c r="V1427" i="1"/>
  <c r="W1427" i="1"/>
  <c r="X1427" i="1"/>
  <c r="Y1427" i="1"/>
  <c r="Z1427" i="1"/>
  <c r="AA1427" i="1"/>
  <c r="AB1427" i="1"/>
  <c r="AC1427" i="1"/>
  <c r="AD1427" i="1"/>
  <c r="AE1427" i="1"/>
  <c r="AF1427" i="1"/>
  <c r="L1428" i="1"/>
  <c r="M1428" i="1"/>
  <c r="N1428" i="1"/>
  <c r="O1428" i="1"/>
  <c r="P1428" i="1"/>
  <c r="Q1428" i="1"/>
  <c r="R1428" i="1"/>
  <c r="S1428" i="1"/>
  <c r="T1428" i="1"/>
  <c r="U1428" i="1"/>
  <c r="V1428" i="1"/>
  <c r="W1428" i="1"/>
  <c r="X1428" i="1"/>
  <c r="Y1428" i="1"/>
  <c r="Z1428" i="1"/>
  <c r="AA1428" i="1"/>
  <c r="AB1428" i="1"/>
  <c r="AC1428" i="1"/>
  <c r="AD1428" i="1"/>
  <c r="AE1428" i="1"/>
  <c r="AF1428" i="1"/>
  <c r="L1429" i="1"/>
  <c r="M1429" i="1"/>
  <c r="N1429" i="1"/>
  <c r="O1429" i="1"/>
  <c r="P1429" i="1"/>
  <c r="Q1429" i="1"/>
  <c r="R1429" i="1"/>
  <c r="S1429" i="1"/>
  <c r="T1429" i="1"/>
  <c r="U1429" i="1"/>
  <c r="V1429" i="1"/>
  <c r="W1429" i="1"/>
  <c r="X1429" i="1"/>
  <c r="Y1429" i="1"/>
  <c r="Z1429" i="1"/>
  <c r="AA1429" i="1"/>
  <c r="AB1429" i="1"/>
  <c r="AC1429" i="1"/>
  <c r="AD1429" i="1"/>
  <c r="AE1429" i="1"/>
  <c r="AF1429" i="1"/>
  <c r="L1430" i="1"/>
  <c r="M1430" i="1"/>
  <c r="N1430" i="1"/>
  <c r="O1430" i="1"/>
  <c r="P1430" i="1"/>
  <c r="Q1430" i="1"/>
  <c r="R1430" i="1"/>
  <c r="S1430" i="1"/>
  <c r="T1430" i="1"/>
  <c r="U1430" i="1"/>
  <c r="V1430" i="1"/>
  <c r="W1430" i="1"/>
  <c r="X1430" i="1"/>
  <c r="Y1430" i="1"/>
  <c r="Z1430" i="1"/>
  <c r="AA1430" i="1"/>
  <c r="AB1430" i="1"/>
  <c r="AC1430" i="1"/>
  <c r="AD1430" i="1"/>
  <c r="AE1430" i="1"/>
  <c r="AF1430" i="1"/>
  <c r="L1431" i="1"/>
  <c r="M1431" i="1"/>
  <c r="N1431" i="1"/>
  <c r="O1431" i="1"/>
  <c r="P1431" i="1"/>
  <c r="Q1431" i="1"/>
  <c r="R1431" i="1"/>
  <c r="S1431" i="1"/>
  <c r="T1431" i="1"/>
  <c r="U1431" i="1"/>
  <c r="V1431" i="1"/>
  <c r="W1431" i="1"/>
  <c r="X1431" i="1"/>
  <c r="Y1431" i="1"/>
  <c r="Z1431" i="1"/>
  <c r="AA1431" i="1"/>
  <c r="AB1431" i="1"/>
  <c r="AC1431" i="1"/>
  <c r="AD1431" i="1"/>
  <c r="AE1431" i="1"/>
  <c r="AF1431" i="1"/>
  <c r="L1432" i="1"/>
  <c r="M1432" i="1"/>
  <c r="N1432" i="1"/>
  <c r="O1432" i="1"/>
  <c r="P1432" i="1"/>
  <c r="Q1432" i="1"/>
  <c r="R1432" i="1"/>
  <c r="S1432" i="1"/>
  <c r="T1432" i="1"/>
  <c r="U1432" i="1"/>
  <c r="V1432" i="1"/>
  <c r="W1432" i="1"/>
  <c r="X1432" i="1"/>
  <c r="Y1432" i="1"/>
  <c r="Z1432" i="1"/>
  <c r="AA1432" i="1"/>
  <c r="AB1432" i="1"/>
  <c r="AC1432" i="1"/>
  <c r="AD1432" i="1"/>
  <c r="AE1432" i="1"/>
  <c r="AF1432" i="1"/>
  <c r="L1433" i="1"/>
  <c r="M1433" i="1"/>
  <c r="N1433" i="1"/>
  <c r="O1433" i="1"/>
  <c r="P1433" i="1"/>
  <c r="Q1433" i="1"/>
  <c r="R1433" i="1"/>
  <c r="S1433" i="1"/>
  <c r="T1433" i="1"/>
  <c r="U1433" i="1"/>
  <c r="V1433" i="1"/>
  <c r="W1433" i="1"/>
  <c r="X1433" i="1"/>
  <c r="Y1433" i="1"/>
  <c r="Z1433" i="1"/>
  <c r="AA1433" i="1"/>
  <c r="AB1433" i="1"/>
  <c r="AC1433" i="1"/>
  <c r="AD1433" i="1"/>
  <c r="AE1433" i="1"/>
  <c r="AF1433" i="1"/>
  <c r="L1434" i="1"/>
  <c r="M1434" i="1"/>
  <c r="N1434" i="1"/>
  <c r="O1434" i="1"/>
  <c r="P1434" i="1"/>
  <c r="Q1434" i="1"/>
  <c r="R1434" i="1"/>
  <c r="S1434" i="1"/>
  <c r="T1434" i="1"/>
  <c r="U1434" i="1"/>
  <c r="V1434" i="1"/>
  <c r="W1434" i="1"/>
  <c r="X1434" i="1"/>
  <c r="Y1434" i="1"/>
  <c r="Z1434" i="1"/>
  <c r="AA1434" i="1"/>
  <c r="AB1434" i="1"/>
  <c r="AC1434" i="1"/>
  <c r="AD1434" i="1"/>
  <c r="AE1434" i="1"/>
  <c r="AF1434" i="1"/>
  <c r="L1435" i="1"/>
  <c r="M1435" i="1"/>
  <c r="N1435" i="1"/>
  <c r="O1435" i="1"/>
  <c r="P1435" i="1"/>
  <c r="Q1435" i="1"/>
  <c r="R1435" i="1"/>
  <c r="S1435" i="1"/>
  <c r="T1435" i="1"/>
  <c r="U1435" i="1"/>
  <c r="V1435" i="1"/>
  <c r="W1435" i="1"/>
  <c r="X1435" i="1"/>
  <c r="Y1435" i="1"/>
  <c r="Z1435" i="1"/>
  <c r="AA1435" i="1"/>
  <c r="AB1435" i="1"/>
  <c r="AC1435" i="1"/>
  <c r="AD1435" i="1"/>
  <c r="AE1435" i="1"/>
  <c r="AF1435" i="1"/>
  <c r="L1436" i="1"/>
  <c r="M1436" i="1"/>
  <c r="N1436" i="1"/>
  <c r="O1436" i="1"/>
  <c r="P1436" i="1"/>
  <c r="Q1436" i="1"/>
  <c r="R1436" i="1"/>
  <c r="S1436" i="1"/>
  <c r="T1436" i="1"/>
  <c r="U1436" i="1"/>
  <c r="V1436" i="1"/>
  <c r="W1436" i="1"/>
  <c r="X1436" i="1"/>
  <c r="Y1436" i="1"/>
  <c r="Z1436" i="1"/>
  <c r="AA1436" i="1"/>
  <c r="AB1436" i="1"/>
  <c r="AC1436" i="1"/>
  <c r="AD1436" i="1"/>
  <c r="AE1436" i="1"/>
  <c r="AF1436" i="1"/>
  <c r="L1437" i="1"/>
  <c r="M1437" i="1"/>
  <c r="N1437" i="1"/>
  <c r="O1437" i="1"/>
  <c r="P1437" i="1"/>
  <c r="Q1437" i="1"/>
  <c r="R1437" i="1"/>
  <c r="S1437" i="1"/>
  <c r="T1437" i="1"/>
  <c r="U1437" i="1"/>
  <c r="V1437" i="1"/>
  <c r="W1437" i="1"/>
  <c r="X1437" i="1"/>
  <c r="Y1437" i="1"/>
  <c r="Z1437" i="1"/>
  <c r="AA1437" i="1"/>
  <c r="AB1437" i="1"/>
  <c r="AC1437" i="1"/>
  <c r="AD1437" i="1"/>
  <c r="AE1437" i="1"/>
  <c r="AF1437" i="1"/>
  <c r="L1438" i="1"/>
  <c r="M1438" i="1"/>
  <c r="N1438" i="1"/>
  <c r="O1438" i="1"/>
  <c r="P1438" i="1"/>
  <c r="Q1438" i="1"/>
  <c r="R1438" i="1"/>
  <c r="S1438" i="1"/>
  <c r="T1438" i="1"/>
  <c r="U1438" i="1"/>
  <c r="V1438" i="1"/>
  <c r="W1438" i="1"/>
  <c r="X1438" i="1"/>
  <c r="Y1438" i="1"/>
  <c r="Z1438" i="1"/>
  <c r="AA1438" i="1"/>
  <c r="AB1438" i="1"/>
  <c r="AC1438" i="1"/>
  <c r="AD1438" i="1"/>
  <c r="AE1438" i="1"/>
  <c r="AF1438" i="1"/>
  <c r="L1439" i="1"/>
  <c r="M1439" i="1"/>
  <c r="N1439" i="1"/>
  <c r="O1439" i="1"/>
  <c r="P1439" i="1"/>
  <c r="Q1439" i="1"/>
  <c r="R1439" i="1"/>
  <c r="S1439" i="1"/>
  <c r="T1439" i="1"/>
  <c r="U1439" i="1"/>
  <c r="V1439" i="1"/>
  <c r="W1439" i="1"/>
  <c r="X1439" i="1"/>
  <c r="Y1439" i="1"/>
  <c r="Z1439" i="1"/>
  <c r="AA1439" i="1"/>
  <c r="AB1439" i="1"/>
  <c r="AC1439" i="1"/>
  <c r="AD1439" i="1"/>
  <c r="AE1439" i="1"/>
  <c r="AF1439" i="1"/>
  <c r="L1440" i="1"/>
  <c r="M1440" i="1"/>
  <c r="N1440" i="1"/>
  <c r="O1440" i="1"/>
  <c r="P1440" i="1"/>
  <c r="Q1440" i="1"/>
  <c r="R1440" i="1"/>
  <c r="S1440" i="1"/>
  <c r="T1440" i="1"/>
  <c r="U1440" i="1"/>
  <c r="V1440" i="1"/>
  <c r="W1440" i="1"/>
  <c r="X1440" i="1"/>
  <c r="Y1440" i="1"/>
  <c r="Z1440" i="1"/>
  <c r="AA1440" i="1"/>
  <c r="AB1440" i="1"/>
  <c r="AC1440" i="1"/>
  <c r="AD1440" i="1"/>
  <c r="AE1440" i="1"/>
  <c r="AF1440" i="1"/>
  <c r="L1441" i="1"/>
  <c r="M1441" i="1"/>
  <c r="N1441" i="1"/>
  <c r="O1441" i="1"/>
  <c r="P1441" i="1"/>
  <c r="Q1441" i="1"/>
  <c r="R1441" i="1"/>
  <c r="S1441" i="1"/>
  <c r="T1441" i="1"/>
  <c r="U1441" i="1"/>
  <c r="V1441" i="1"/>
  <c r="W1441" i="1"/>
  <c r="X1441" i="1"/>
  <c r="Y1441" i="1"/>
  <c r="Z1441" i="1"/>
  <c r="AA1441" i="1"/>
  <c r="AB1441" i="1"/>
  <c r="AC1441" i="1"/>
  <c r="AD1441" i="1"/>
  <c r="AE1441" i="1"/>
  <c r="AF1441" i="1"/>
  <c r="L1442" i="1"/>
  <c r="M1442" i="1"/>
  <c r="N1442" i="1"/>
  <c r="O1442" i="1"/>
  <c r="P1442" i="1"/>
  <c r="Q1442" i="1"/>
  <c r="R1442" i="1"/>
  <c r="S1442" i="1"/>
  <c r="T1442" i="1"/>
  <c r="U1442" i="1"/>
  <c r="V1442" i="1"/>
  <c r="W1442" i="1"/>
  <c r="X1442" i="1"/>
  <c r="Y1442" i="1"/>
  <c r="Z1442" i="1"/>
  <c r="AA1442" i="1"/>
  <c r="AB1442" i="1"/>
  <c r="AC1442" i="1"/>
  <c r="AD1442" i="1"/>
  <c r="AE1442" i="1"/>
  <c r="AF1442" i="1"/>
  <c r="L1443" i="1"/>
  <c r="M1443" i="1"/>
  <c r="N1443" i="1"/>
  <c r="O1443" i="1"/>
  <c r="P1443" i="1"/>
  <c r="Q1443" i="1"/>
  <c r="R1443" i="1"/>
  <c r="S1443" i="1"/>
  <c r="T1443" i="1"/>
  <c r="U1443" i="1"/>
  <c r="V1443" i="1"/>
  <c r="W1443" i="1"/>
  <c r="X1443" i="1"/>
  <c r="Y1443" i="1"/>
  <c r="Z1443" i="1"/>
  <c r="AA1443" i="1"/>
  <c r="AB1443" i="1"/>
  <c r="AC1443" i="1"/>
  <c r="AD1443" i="1"/>
  <c r="AE1443" i="1"/>
  <c r="AF1443" i="1"/>
  <c r="L1444" i="1"/>
  <c r="M1444" i="1"/>
  <c r="N1444" i="1"/>
  <c r="O1444" i="1"/>
  <c r="P1444" i="1"/>
  <c r="Q1444" i="1"/>
  <c r="R1444" i="1"/>
  <c r="S1444" i="1"/>
  <c r="T1444" i="1"/>
  <c r="U1444" i="1"/>
  <c r="V1444" i="1"/>
  <c r="W1444" i="1"/>
  <c r="X1444" i="1"/>
  <c r="Y1444" i="1"/>
  <c r="Z1444" i="1"/>
  <c r="AA1444" i="1"/>
  <c r="AB1444" i="1"/>
  <c r="AC1444" i="1"/>
  <c r="AD1444" i="1"/>
  <c r="AE1444" i="1"/>
  <c r="AF1444" i="1"/>
  <c r="L1445" i="1"/>
  <c r="M1445" i="1"/>
  <c r="N1445" i="1"/>
  <c r="O1445" i="1"/>
  <c r="P1445" i="1"/>
  <c r="Q1445" i="1"/>
  <c r="R1445" i="1"/>
  <c r="S1445" i="1"/>
  <c r="T1445" i="1"/>
  <c r="U1445" i="1"/>
  <c r="V1445" i="1"/>
  <c r="W1445" i="1"/>
  <c r="X1445" i="1"/>
  <c r="Y1445" i="1"/>
  <c r="Z1445" i="1"/>
  <c r="AA1445" i="1"/>
  <c r="AB1445" i="1"/>
  <c r="AC1445" i="1"/>
  <c r="AD1445" i="1"/>
  <c r="AE1445" i="1"/>
  <c r="AF1445" i="1"/>
  <c r="L1446" i="1"/>
  <c r="M1446" i="1"/>
  <c r="N1446" i="1"/>
  <c r="O1446" i="1"/>
  <c r="P1446" i="1"/>
  <c r="Q1446" i="1"/>
  <c r="R1446" i="1"/>
  <c r="S1446" i="1"/>
  <c r="T1446" i="1"/>
  <c r="U1446" i="1"/>
  <c r="V1446" i="1"/>
  <c r="W1446" i="1"/>
  <c r="X1446" i="1"/>
  <c r="Y1446" i="1"/>
  <c r="Z1446" i="1"/>
  <c r="AA1446" i="1"/>
  <c r="AB1446" i="1"/>
  <c r="AC1446" i="1"/>
  <c r="AD1446" i="1"/>
  <c r="AE1446" i="1"/>
  <c r="AF1446" i="1"/>
  <c r="L1447" i="1"/>
  <c r="M1447" i="1"/>
  <c r="N1447" i="1"/>
  <c r="O1447" i="1"/>
  <c r="P1447" i="1"/>
  <c r="Q1447" i="1"/>
  <c r="R1447" i="1"/>
  <c r="S1447" i="1"/>
  <c r="T1447" i="1"/>
  <c r="U1447" i="1"/>
  <c r="V1447" i="1"/>
  <c r="W1447" i="1"/>
  <c r="X1447" i="1"/>
  <c r="Y1447" i="1"/>
  <c r="Z1447" i="1"/>
  <c r="AA1447" i="1"/>
  <c r="AB1447" i="1"/>
  <c r="AC1447" i="1"/>
  <c r="AD1447" i="1"/>
  <c r="AE1447" i="1"/>
  <c r="AF1447" i="1"/>
  <c r="L1448" i="1"/>
  <c r="M1448" i="1"/>
  <c r="N1448" i="1"/>
  <c r="O1448" i="1"/>
  <c r="P1448" i="1"/>
  <c r="Q1448" i="1"/>
  <c r="R1448" i="1"/>
  <c r="S1448" i="1"/>
  <c r="T1448" i="1"/>
  <c r="U1448" i="1"/>
  <c r="V1448" i="1"/>
  <c r="W1448" i="1"/>
  <c r="X1448" i="1"/>
  <c r="Y1448" i="1"/>
  <c r="Z1448" i="1"/>
  <c r="AA1448" i="1"/>
  <c r="AB1448" i="1"/>
  <c r="AC1448" i="1"/>
  <c r="AD1448" i="1"/>
  <c r="AE1448" i="1"/>
  <c r="AF1448" i="1"/>
  <c r="L1449" i="1"/>
  <c r="M1449" i="1"/>
  <c r="N1449" i="1"/>
  <c r="O1449" i="1"/>
  <c r="P1449" i="1"/>
  <c r="Q1449" i="1"/>
  <c r="R1449" i="1"/>
  <c r="S1449" i="1"/>
  <c r="T1449" i="1"/>
  <c r="U1449" i="1"/>
  <c r="V1449" i="1"/>
  <c r="W1449" i="1"/>
  <c r="X1449" i="1"/>
  <c r="Y1449" i="1"/>
  <c r="Z1449" i="1"/>
  <c r="AA1449" i="1"/>
  <c r="AB1449" i="1"/>
  <c r="AC1449" i="1"/>
  <c r="AD1449" i="1"/>
  <c r="AE1449" i="1"/>
  <c r="AF1449" i="1"/>
  <c r="L1450" i="1"/>
  <c r="M1450" i="1"/>
  <c r="N1450" i="1"/>
  <c r="O1450" i="1"/>
  <c r="P1450" i="1"/>
  <c r="Q1450" i="1"/>
  <c r="R1450" i="1"/>
  <c r="S1450" i="1"/>
  <c r="T1450" i="1"/>
  <c r="U1450" i="1"/>
  <c r="V1450" i="1"/>
  <c r="W1450" i="1"/>
  <c r="X1450" i="1"/>
  <c r="Y1450" i="1"/>
  <c r="Z1450" i="1"/>
  <c r="AA1450" i="1"/>
  <c r="AB1450" i="1"/>
  <c r="AC1450" i="1"/>
  <c r="AD1450" i="1"/>
  <c r="AE1450" i="1"/>
  <c r="AF1450" i="1"/>
  <c r="L1451" i="1"/>
  <c r="M1451" i="1"/>
  <c r="N1451" i="1"/>
  <c r="O1451" i="1"/>
  <c r="P1451" i="1"/>
  <c r="Q1451" i="1"/>
  <c r="R1451" i="1"/>
  <c r="S1451" i="1"/>
  <c r="T1451" i="1"/>
  <c r="U1451" i="1"/>
  <c r="V1451" i="1"/>
  <c r="W1451" i="1"/>
  <c r="X1451" i="1"/>
  <c r="Y1451" i="1"/>
  <c r="Z1451" i="1"/>
  <c r="AA1451" i="1"/>
  <c r="AB1451" i="1"/>
  <c r="AC1451" i="1"/>
  <c r="AD1451" i="1"/>
  <c r="AE1451" i="1"/>
  <c r="AF1451" i="1"/>
  <c r="L1452" i="1"/>
  <c r="M1452" i="1"/>
  <c r="N1452" i="1"/>
  <c r="O1452" i="1"/>
  <c r="P1452" i="1"/>
  <c r="Q1452" i="1"/>
  <c r="R1452" i="1"/>
  <c r="S1452" i="1"/>
  <c r="T1452" i="1"/>
  <c r="U1452" i="1"/>
  <c r="V1452" i="1"/>
  <c r="W1452" i="1"/>
  <c r="X1452" i="1"/>
  <c r="Y1452" i="1"/>
  <c r="Z1452" i="1"/>
  <c r="AA1452" i="1"/>
  <c r="AB1452" i="1"/>
  <c r="AC1452" i="1"/>
  <c r="AD1452" i="1"/>
  <c r="AE1452" i="1"/>
  <c r="AF1452" i="1"/>
  <c r="L1453" i="1"/>
  <c r="M1453" i="1"/>
  <c r="N1453" i="1"/>
  <c r="O1453" i="1"/>
  <c r="P1453" i="1"/>
  <c r="Q1453" i="1"/>
  <c r="R1453" i="1"/>
  <c r="S1453" i="1"/>
  <c r="T1453" i="1"/>
  <c r="U1453" i="1"/>
  <c r="V1453" i="1"/>
  <c r="W1453" i="1"/>
  <c r="X1453" i="1"/>
  <c r="Y1453" i="1"/>
  <c r="Z1453" i="1"/>
  <c r="AA1453" i="1"/>
  <c r="AB1453" i="1"/>
  <c r="AC1453" i="1"/>
  <c r="AD1453" i="1"/>
  <c r="AE1453" i="1"/>
  <c r="AF1453" i="1"/>
  <c r="L1454" i="1"/>
  <c r="M1454" i="1"/>
  <c r="N1454" i="1"/>
  <c r="O1454" i="1"/>
  <c r="P1454" i="1"/>
  <c r="Q1454" i="1"/>
  <c r="R1454" i="1"/>
  <c r="S1454" i="1"/>
  <c r="T1454" i="1"/>
  <c r="U1454" i="1"/>
  <c r="V1454" i="1"/>
  <c r="W1454" i="1"/>
  <c r="X1454" i="1"/>
  <c r="Y1454" i="1"/>
  <c r="Z1454" i="1"/>
  <c r="AA1454" i="1"/>
  <c r="AB1454" i="1"/>
  <c r="AC1454" i="1"/>
  <c r="AD1454" i="1"/>
  <c r="AE1454" i="1"/>
  <c r="AF1454" i="1"/>
  <c r="L1455" i="1"/>
  <c r="M1455" i="1"/>
  <c r="N1455" i="1"/>
  <c r="O1455" i="1"/>
  <c r="P1455" i="1"/>
  <c r="Q1455" i="1"/>
  <c r="R1455" i="1"/>
  <c r="S1455" i="1"/>
  <c r="T1455" i="1"/>
  <c r="U1455" i="1"/>
  <c r="V1455" i="1"/>
  <c r="W1455" i="1"/>
  <c r="X1455" i="1"/>
  <c r="Y1455" i="1"/>
  <c r="Z1455" i="1"/>
  <c r="AA1455" i="1"/>
  <c r="AB1455" i="1"/>
  <c r="AC1455" i="1"/>
  <c r="AD1455" i="1"/>
  <c r="AE1455" i="1"/>
  <c r="AF1455" i="1"/>
  <c r="L1456" i="1"/>
  <c r="M1456" i="1"/>
  <c r="N1456" i="1"/>
  <c r="O1456" i="1"/>
  <c r="P1456" i="1"/>
  <c r="Q1456" i="1"/>
  <c r="R1456" i="1"/>
  <c r="S1456" i="1"/>
  <c r="T1456" i="1"/>
  <c r="U1456" i="1"/>
  <c r="V1456" i="1"/>
  <c r="W1456" i="1"/>
  <c r="X1456" i="1"/>
  <c r="Y1456" i="1"/>
  <c r="Z1456" i="1"/>
  <c r="AA1456" i="1"/>
  <c r="AB1456" i="1"/>
  <c r="AC1456" i="1"/>
  <c r="AD1456" i="1"/>
  <c r="AE1456" i="1"/>
  <c r="AF1456" i="1"/>
  <c r="L1457" i="1"/>
  <c r="M1457" i="1"/>
  <c r="N1457" i="1"/>
  <c r="O1457" i="1"/>
  <c r="P1457" i="1"/>
  <c r="Q1457" i="1"/>
  <c r="R1457" i="1"/>
  <c r="S1457" i="1"/>
  <c r="T1457" i="1"/>
  <c r="U1457" i="1"/>
  <c r="V1457" i="1"/>
  <c r="W1457" i="1"/>
  <c r="X1457" i="1"/>
  <c r="Y1457" i="1"/>
  <c r="Z1457" i="1"/>
  <c r="AA1457" i="1"/>
  <c r="AB1457" i="1"/>
  <c r="AC1457" i="1"/>
  <c r="AD1457" i="1"/>
  <c r="AE1457" i="1"/>
  <c r="AF1457" i="1"/>
  <c r="L1458" i="1"/>
  <c r="M1458" i="1"/>
  <c r="N1458" i="1"/>
  <c r="O1458" i="1"/>
  <c r="P1458" i="1"/>
  <c r="Q1458" i="1"/>
  <c r="R1458" i="1"/>
  <c r="S1458" i="1"/>
  <c r="T1458" i="1"/>
  <c r="U1458" i="1"/>
  <c r="V1458" i="1"/>
  <c r="W1458" i="1"/>
  <c r="X1458" i="1"/>
  <c r="Y1458" i="1"/>
  <c r="Z1458" i="1"/>
  <c r="AA1458" i="1"/>
  <c r="AB1458" i="1"/>
  <c r="AC1458" i="1"/>
  <c r="AD1458" i="1"/>
  <c r="AE1458" i="1"/>
  <c r="AF1458" i="1"/>
  <c r="L1459" i="1"/>
  <c r="M1459" i="1"/>
  <c r="N1459" i="1"/>
  <c r="O1459" i="1"/>
  <c r="P1459" i="1"/>
  <c r="Q1459" i="1"/>
  <c r="R1459" i="1"/>
  <c r="S1459" i="1"/>
  <c r="T1459" i="1"/>
  <c r="U1459" i="1"/>
  <c r="V1459" i="1"/>
  <c r="W1459" i="1"/>
  <c r="X1459" i="1"/>
  <c r="Y1459" i="1"/>
  <c r="Z1459" i="1"/>
  <c r="AA1459" i="1"/>
  <c r="AB1459" i="1"/>
  <c r="AC1459" i="1"/>
  <c r="AD1459" i="1"/>
  <c r="AE1459" i="1"/>
  <c r="AF1459" i="1"/>
  <c r="L1460" i="1"/>
  <c r="M1460" i="1"/>
  <c r="N1460" i="1"/>
  <c r="O1460" i="1"/>
  <c r="P1460" i="1"/>
  <c r="Q1460" i="1"/>
  <c r="R1460" i="1"/>
  <c r="S1460" i="1"/>
  <c r="T1460" i="1"/>
  <c r="U1460" i="1"/>
  <c r="V1460" i="1"/>
  <c r="W1460" i="1"/>
  <c r="X1460" i="1"/>
  <c r="Y1460" i="1"/>
  <c r="Z1460" i="1"/>
  <c r="AA1460" i="1"/>
  <c r="AB1460" i="1"/>
  <c r="AC1460" i="1"/>
  <c r="AD1460" i="1"/>
  <c r="AE1460" i="1"/>
  <c r="AF1460" i="1"/>
  <c r="L1461" i="1"/>
  <c r="M1461" i="1"/>
  <c r="N1461" i="1"/>
  <c r="O1461" i="1"/>
  <c r="P1461" i="1"/>
  <c r="Q1461" i="1"/>
  <c r="R1461" i="1"/>
  <c r="S1461" i="1"/>
  <c r="T1461" i="1"/>
  <c r="U1461" i="1"/>
  <c r="V1461" i="1"/>
  <c r="W1461" i="1"/>
  <c r="X1461" i="1"/>
  <c r="Y1461" i="1"/>
  <c r="Z1461" i="1"/>
  <c r="AA1461" i="1"/>
  <c r="AB1461" i="1"/>
  <c r="AC1461" i="1"/>
  <c r="AD1461" i="1"/>
  <c r="AE1461" i="1"/>
  <c r="AF1461" i="1"/>
  <c r="L1462" i="1"/>
  <c r="M1462" i="1"/>
  <c r="N1462" i="1"/>
  <c r="O1462" i="1"/>
  <c r="P1462" i="1"/>
  <c r="Q1462" i="1"/>
  <c r="R1462" i="1"/>
  <c r="S1462" i="1"/>
  <c r="T1462" i="1"/>
  <c r="U1462" i="1"/>
  <c r="V1462" i="1"/>
  <c r="W1462" i="1"/>
  <c r="X1462" i="1"/>
  <c r="Y1462" i="1"/>
  <c r="Z1462" i="1"/>
  <c r="AA1462" i="1"/>
  <c r="AB1462" i="1"/>
  <c r="AC1462" i="1"/>
  <c r="AD1462" i="1"/>
  <c r="AE1462" i="1"/>
  <c r="AF1462" i="1"/>
  <c r="L1463" i="1"/>
  <c r="M1463" i="1"/>
  <c r="N1463" i="1"/>
  <c r="O1463" i="1"/>
  <c r="P1463" i="1"/>
  <c r="Q1463" i="1"/>
  <c r="R1463" i="1"/>
  <c r="S1463" i="1"/>
  <c r="T1463" i="1"/>
  <c r="U1463" i="1"/>
  <c r="V1463" i="1"/>
  <c r="W1463" i="1"/>
  <c r="X1463" i="1"/>
  <c r="Y1463" i="1"/>
  <c r="Z1463" i="1"/>
  <c r="AA1463" i="1"/>
  <c r="AB1463" i="1"/>
  <c r="AC1463" i="1"/>
  <c r="AD1463" i="1"/>
  <c r="AE1463" i="1"/>
  <c r="AF1463" i="1"/>
  <c r="L1464" i="1"/>
  <c r="M1464" i="1"/>
  <c r="N1464" i="1"/>
  <c r="O1464" i="1"/>
  <c r="P1464" i="1"/>
  <c r="Q1464" i="1"/>
  <c r="R1464" i="1"/>
  <c r="S1464" i="1"/>
  <c r="T1464" i="1"/>
  <c r="U1464" i="1"/>
  <c r="V1464" i="1"/>
  <c r="W1464" i="1"/>
  <c r="X1464" i="1"/>
  <c r="Y1464" i="1"/>
  <c r="Z1464" i="1"/>
  <c r="AA1464" i="1"/>
  <c r="AB1464" i="1"/>
  <c r="AC1464" i="1"/>
  <c r="AD1464" i="1"/>
  <c r="AE1464" i="1"/>
  <c r="AF1464" i="1"/>
  <c r="L1465" i="1"/>
  <c r="M1465" i="1"/>
  <c r="N1465" i="1"/>
  <c r="O1465" i="1"/>
  <c r="P1465" i="1"/>
  <c r="Q1465" i="1"/>
  <c r="R1465" i="1"/>
  <c r="S1465" i="1"/>
  <c r="T1465" i="1"/>
  <c r="U1465" i="1"/>
  <c r="V1465" i="1"/>
  <c r="W1465" i="1"/>
  <c r="X1465" i="1"/>
  <c r="Y1465" i="1"/>
  <c r="Z1465" i="1"/>
  <c r="AA1465" i="1"/>
  <c r="AB1465" i="1"/>
  <c r="AC1465" i="1"/>
  <c r="AD1465" i="1"/>
  <c r="AE1465" i="1"/>
  <c r="AF1465" i="1"/>
  <c r="L1466" i="1"/>
  <c r="M1466" i="1"/>
  <c r="N1466" i="1"/>
  <c r="O1466" i="1"/>
  <c r="P1466" i="1"/>
  <c r="Q1466" i="1"/>
  <c r="R1466" i="1"/>
  <c r="S1466" i="1"/>
  <c r="T1466" i="1"/>
  <c r="U1466" i="1"/>
  <c r="V1466" i="1"/>
  <c r="W1466" i="1"/>
  <c r="X1466" i="1"/>
  <c r="Y1466" i="1"/>
  <c r="Z1466" i="1"/>
  <c r="AA1466" i="1"/>
  <c r="AB1466" i="1"/>
  <c r="AC1466" i="1"/>
  <c r="AD1466" i="1"/>
  <c r="AE1466" i="1"/>
  <c r="AF1466" i="1"/>
  <c r="L1467" i="1"/>
  <c r="M1467" i="1"/>
  <c r="N1467" i="1"/>
  <c r="O1467" i="1"/>
  <c r="P1467" i="1"/>
  <c r="Q1467" i="1"/>
  <c r="R1467" i="1"/>
  <c r="S1467" i="1"/>
  <c r="T1467" i="1"/>
  <c r="U1467" i="1"/>
  <c r="V1467" i="1"/>
  <c r="W1467" i="1"/>
  <c r="X1467" i="1"/>
  <c r="Y1467" i="1"/>
  <c r="Z1467" i="1"/>
  <c r="AA1467" i="1"/>
  <c r="AB1467" i="1"/>
  <c r="AC1467" i="1"/>
  <c r="AD1467" i="1"/>
  <c r="AE1467" i="1"/>
  <c r="AF1467" i="1"/>
  <c r="L1468" i="1"/>
  <c r="M1468" i="1"/>
  <c r="N1468" i="1"/>
  <c r="O1468" i="1"/>
  <c r="P1468" i="1"/>
  <c r="Q1468" i="1"/>
  <c r="R1468" i="1"/>
  <c r="S1468" i="1"/>
  <c r="T1468" i="1"/>
  <c r="U1468" i="1"/>
  <c r="V1468" i="1"/>
  <c r="W1468" i="1"/>
  <c r="X1468" i="1"/>
  <c r="Y1468" i="1"/>
  <c r="Z1468" i="1"/>
  <c r="AA1468" i="1"/>
  <c r="AB1468" i="1"/>
  <c r="AC1468" i="1"/>
  <c r="AD1468" i="1"/>
  <c r="AE1468" i="1"/>
  <c r="AF1468" i="1"/>
  <c r="L1469" i="1"/>
  <c r="M1469" i="1"/>
  <c r="N1469" i="1"/>
  <c r="O1469" i="1"/>
  <c r="P1469" i="1"/>
  <c r="Q1469" i="1"/>
  <c r="R1469" i="1"/>
  <c r="S1469" i="1"/>
  <c r="T1469" i="1"/>
  <c r="U1469" i="1"/>
  <c r="V1469" i="1"/>
  <c r="W1469" i="1"/>
  <c r="X1469" i="1"/>
  <c r="Y1469" i="1"/>
  <c r="Z1469" i="1"/>
  <c r="AA1469" i="1"/>
  <c r="AB1469" i="1"/>
  <c r="AC1469" i="1"/>
  <c r="AD1469" i="1"/>
  <c r="AE1469" i="1"/>
  <c r="AF1469" i="1"/>
  <c r="L1470" i="1"/>
  <c r="M1470" i="1"/>
  <c r="N1470" i="1"/>
  <c r="O1470" i="1"/>
  <c r="P1470" i="1"/>
  <c r="Q1470" i="1"/>
  <c r="R1470" i="1"/>
  <c r="S1470" i="1"/>
  <c r="T1470" i="1"/>
  <c r="U1470" i="1"/>
  <c r="V1470" i="1"/>
  <c r="W1470" i="1"/>
  <c r="X1470" i="1"/>
  <c r="Y1470" i="1"/>
  <c r="Z1470" i="1"/>
  <c r="AA1470" i="1"/>
  <c r="AB1470" i="1"/>
  <c r="AC1470" i="1"/>
  <c r="AD1470" i="1"/>
  <c r="AE1470" i="1"/>
  <c r="AF1470" i="1"/>
  <c r="L1471" i="1"/>
  <c r="M1471" i="1"/>
  <c r="N1471" i="1"/>
  <c r="O1471" i="1"/>
  <c r="P1471" i="1"/>
  <c r="Q1471" i="1"/>
  <c r="R1471" i="1"/>
  <c r="S1471" i="1"/>
  <c r="T1471" i="1"/>
  <c r="U1471" i="1"/>
  <c r="V1471" i="1"/>
  <c r="W1471" i="1"/>
  <c r="X1471" i="1"/>
  <c r="Y1471" i="1"/>
  <c r="Z1471" i="1"/>
  <c r="AA1471" i="1"/>
  <c r="AB1471" i="1"/>
  <c r="AC1471" i="1"/>
  <c r="AD1471" i="1"/>
  <c r="AE1471" i="1"/>
  <c r="AF1471" i="1"/>
  <c r="L1472" i="1"/>
  <c r="M1472" i="1"/>
  <c r="N1472" i="1"/>
  <c r="O1472" i="1"/>
  <c r="P1472" i="1"/>
  <c r="Q1472" i="1"/>
  <c r="R1472" i="1"/>
  <c r="S1472" i="1"/>
  <c r="T1472" i="1"/>
  <c r="U1472" i="1"/>
  <c r="V1472" i="1"/>
  <c r="W1472" i="1"/>
  <c r="X1472" i="1"/>
  <c r="Y1472" i="1"/>
  <c r="Z1472" i="1"/>
  <c r="AA1472" i="1"/>
  <c r="AB1472" i="1"/>
  <c r="AC1472" i="1"/>
  <c r="AD1472" i="1"/>
  <c r="AE1472" i="1"/>
  <c r="AF1472" i="1"/>
  <c r="L1473" i="1"/>
  <c r="M1473" i="1"/>
  <c r="N1473" i="1"/>
  <c r="O1473" i="1"/>
  <c r="P1473" i="1"/>
  <c r="Q1473" i="1"/>
  <c r="R1473" i="1"/>
  <c r="S1473" i="1"/>
  <c r="T1473" i="1"/>
  <c r="U1473" i="1"/>
  <c r="V1473" i="1"/>
  <c r="W1473" i="1"/>
  <c r="X1473" i="1"/>
  <c r="Y1473" i="1"/>
  <c r="Z1473" i="1"/>
  <c r="AA1473" i="1"/>
  <c r="AB1473" i="1"/>
  <c r="AC1473" i="1"/>
  <c r="AD1473" i="1"/>
  <c r="AE1473" i="1"/>
  <c r="AF1473" i="1"/>
  <c r="L1474" i="1"/>
  <c r="M1474" i="1"/>
  <c r="N1474" i="1"/>
  <c r="O1474" i="1"/>
  <c r="P1474" i="1"/>
  <c r="Q1474" i="1"/>
  <c r="R1474" i="1"/>
  <c r="S1474" i="1"/>
  <c r="T1474" i="1"/>
  <c r="U1474" i="1"/>
  <c r="V1474" i="1"/>
  <c r="W1474" i="1"/>
  <c r="X1474" i="1"/>
  <c r="Y1474" i="1"/>
  <c r="Z1474" i="1"/>
  <c r="AA1474" i="1"/>
  <c r="AB1474" i="1"/>
  <c r="AC1474" i="1"/>
  <c r="AD1474" i="1"/>
  <c r="AE1474" i="1"/>
  <c r="AF1474" i="1"/>
  <c r="L1475" i="1"/>
  <c r="M1475" i="1"/>
  <c r="N1475" i="1"/>
  <c r="O1475" i="1"/>
  <c r="P1475" i="1"/>
  <c r="Q1475" i="1"/>
  <c r="R1475" i="1"/>
  <c r="S1475" i="1"/>
  <c r="T1475" i="1"/>
  <c r="U1475" i="1"/>
  <c r="V1475" i="1"/>
  <c r="W1475" i="1"/>
  <c r="X1475" i="1"/>
  <c r="Y1475" i="1"/>
  <c r="Z1475" i="1"/>
  <c r="AA1475" i="1"/>
  <c r="AB1475" i="1"/>
  <c r="AC1475" i="1"/>
  <c r="AD1475" i="1"/>
  <c r="AE1475" i="1"/>
  <c r="AF1475" i="1"/>
  <c r="L1476" i="1"/>
  <c r="M1476" i="1"/>
  <c r="N1476" i="1"/>
  <c r="O1476" i="1"/>
  <c r="P1476" i="1"/>
  <c r="Q1476" i="1"/>
  <c r="R1476" i="1"/>
  <c r="S1476" i="1"/>
  <c r="T1476" i="1"/>
  <c r="U1476" i="1"/>
  <c r="V1476" i="1"/>
  <c r="W1476" i="1"/>
  <c r="X1476" i="1"/>
  <c r="Y1476" i="1"/>
  <c r="Z1476" i="1"/>
  <c r="AA1476" i="1"/>
  <c r="AB1476" i="1"/>
  <c r="AC1476" i="1"/>
  <c r="AD1476" i="1"/>
  <c r="AE1476" i="1"/>
  <c r="AF1476" i="1"/>
  <c r="L1477" i="1"/>
  <c r="M1477" i="1"/>
  <c r="N1477" i="1"/>
  <c r="O1477" i="1"/>
  <c r="P1477" i="1"/>
  <c r="Q1477" i="1"/>
  <c r="R1477" i="1"/>
  <c r="S1477" i="1"/>
  <c r="T1477" i="1"/>
  <c r="U1477" i="1"/>
  <c r="V1477" i="1"/>
  <c r="W1477" i="1"/>
  <c r="X1477" i="1"/>
  <c r="Y1477" i="1"/>
  <c r="Z1477" i="1"/>
  <c r="AA1477" i="1"/>
  <c r="AB1477" i="1"/>
  <c r="AC1477" i="1"/>
  <c r="AD1477" i="1"/>
  <c r="AE1477" i="1"/>
  <c r="AF1477" i="1"/>
  <c r="L1478" i="1"/>
  <c r="M1478" i="1"/>
  <c r="N1478" i="1"/>
  <c r="O1478" i="1"/>
  <c r="P1478" i="1"/>
  <c r="Q1478" i="1"/>
  <c r="R1478" i="1"/>
  <c r="S1478" i="1"/>
  <c r="T1478" i="1"/>
  <c r="U1478" i="1"/>
  <c r="V1478" i="1"/>
  <c r="W1478" i="1"/>
  <c r="X1478" i="1"/>
  <c r="Y1478" i="1"/>
  <c r="Z1478" i="1"/>
  <c r="AA1478" i="1"/>
  <c r="AB1478" i="1"/>
  <c r="AC1478" i="1"/>
  <c r="AD1478" i="1"/>
  <c r="AE1478" i="1"/>
  <c r="AF1478" i="1"/>
  <c r="L1479" i="1"/>
  <c r="M1479" i="1"/>
  <c r="N1479" i="1"/>
  <c r="O1479" i="1"/>
  <c r="P1479" i="1"/>
  <c r="Q1479" i="1"/>
  <c r="R1479" i="1"/>
  <c r="S1479" i="1"/>
  <c r="T1479" i="1"/>
  <c r="U1479" i="1"/>
  <c r="V1479" i="1"/>
  <c r="W1479" i="1"/>
  <c r="X1479" i="1"/>
  <c r="Y1479" i="1"/>
  <c r="Z1479" i="1"/>
  <c r="AA1479" i="1"/>
  <c r="AB1479" i="1"/>
  <c r="AC1479" i="1"/>
  <c r="AD1479" i="1"/>
  <c r="AE1479" i="1"/>
  <c r="AF1479" i="1"/>
  <c r="L1480" i="1"/>
  <c r="M1480" i="1"/>
  <c r="N1480" i="1"/>
  <c r="O1480" i="1"/>
  <c r="P1480" i="1"/>
  <c r="Q1480" i="1"/>
  <c r="R1480" i="1"/>
  <c r="S1480" i="1"/>
  <c r="T1480" i="1"/>
  <c r="U1480" i="1"/>
  <c r="V1480" i="1"/>
  <c r="W1480" i="1"/>
  <c r="X1480" i="1"/>
  <c r="Y1480" i="1"/>
  <c r="Z1480" i="1"/>
  <c r="AA1480" i="1"/>
  <c r="AB1480" i="1"/>
  <c r="AC1480" i="1"/>
  <c r="AD1480" i="1"/>
  <c r="AE1480" i="1"/>
  <c r="AF1480" i="1"/>
  <c r="L1481" i="1"/>
  <c r="M1481" i="1"/>
  <c r="N1481" i="1"/>
  <c r="O1481" i="1"/>
  <c r="P1481" i="1"/>
  <c r="Q1481" i="1"/>
  <c r="R1481" i="1"/>
  <c r="S1481" i="1"/>
  <c r="T1481" i="1"/>
  <c r="U1481" i="1"/>
  <c r="V1481" i="1"/>
  <c r="W1481" i="1"/>
  <c r="X1481" i="1"/>
  <c r="Y1481" i="1"/>
  <c r="Z1481" i="1"/>
  <c r="AA1481" i="1"/>
  <c r="AB1481" i="1"/>
  <c r="AC1481" i="1"/>
  <c r="AD1481" i="1"/>
  <c r="AE1481" i="1"/>
  <c r="AF1481" i="1"/>
  <c r="L1482" i="1"/>
  <c r="M1482" i="1"/>
  <c r="N1482" i="1"/>
  <c r="O1482" i="1"/>
  <c r="P1482" i="1"/>
  <c r="Q1482" i="1"/>
  <c r="R1482" i="1"/>
  <c r="S1482" i="1"/>
  <c r="T1482" i="1"/>
  <c r="U1482" i="1"/>
  <c r="V1482" i="1"/>
  <c r="W1482" i="1"/>
  <c r="X1482" i="1"/>
  <c r="Y1482" i="1"/>
  <c r="Z1482" i="1"/>
  <c r="AA1482" i="1"/>
  <c r="AB1482" i="1"/>
  <c r="AC1482" i="1"/>
  <c r="AD1482" i="1"/>
  <c r="AE1482" i="1"/>
  <c r="AF1482" i="1"/>
  <c r="L1483" i="1"/>
  <c r="M1483" i="1"/>
  <c r="N1483" i="1"/>
  <c r="O1483" i="1"/>
  <c r="P1483" i="1"/>
  <c r="Q1483" i="1"/>
  <c r="R1483" i="1"/>
  <c r="S1483" i="1"/>
  <c r="T1483" i="1"/>
  <c r="U1483" i="1"/>
  <c r="V1483" i="1"/>
  <c r="W1483" i="1"/>
  <c r="X1483" i="1"/>
  <c r="Y1483" i="1"/>
  <c r="Z1483" i="1"/>
  <c r="AA1483" i="1"/>
  <c r="AB1483" i="1"/>
  <c r="AC1483" i="1"/>
  <c r="AD1483" i="1"/>
  <c r="AE1483" i="1"/>
  <c r="AF1483" i="1"/>
  <c r="L1484" i="1"/>
  <c r="M1484" i="1"/>
  <c r="N1484" i="1"/>
  <c r="O1484" i="1"/>
  <c r="P1484" i="1"/>
  <c r="Q1484" i="1"/>
  <c r="R1484" i="1"/>
  <c r="S1484" i="1"/>
  <c r="T1484" i="1"/>
  <c r="U1484" i="1"/>
  <c r="V1484" i="1"/>
  <c r="W1484" i="1"/>
  <c r="X1484" i="1"/>
  <c r="Y1484" i="1"/>
  <c r="Z1484" i="1"/>
  <c r="AA1484" i="1"/>
  <c r="AB1484" i="1"/>
  <c r="AC1484" i="1"/>
  <c r="AD1484" i="1"/>
  <c r="AE1484" i="1"/>
  <c r="AF1484" i="1"/>
  <c r="L1485" i="1"/>
  <c r="M1485" i="1"/>
  <c r="N1485" i="1"/>
  <c r="O1485" i="1"/>
  <c r="P1485" i="1"/>
  <c r="Q1485" i="1"/>
  <c r="R1485" i="1"/>
  <c r="S1485" i="1"/>
  <c r="T1485" i="1"/>
  <c r="U1485" i="1"/>
  <c r="V1485" i="1"/>
  <c r="W1485" i="1"/>
  <c r="X1485" i="1"/>
  <c r="Y1485" i="1"/>
  <c r="Z1485" i="1"/>
  <c r="AA1485" i="1"/>
  <c r="AB1485" i="1"/>
  <c r="AC1485" i="1"/>
  <c r="AD1485" i="1"/>
  <c r="AE1485" i="1"/>
  <c r="AF1485" i="1"/>
  <c r="L1486" i="1"/>
  <c r="M1486" i="1"/>
  <c r="N1486" i="1"/>
  <c r="O1486" i="1"/>
  <c r="P1486" i="1"/>
  <c r="Q1486" i="1"/>
  <c r="R1486" i="1"/>
  <c r="S1486" i="1"/>
  <c r="T1486" i="1"/>
  <c r="U1486" i="1"/>
  <c r="V1486" i="1"/>
  <c r="W1486" i="1"/>
  <c r="X1486" i="1"/>
  <c r="Y1486" i="1"/>
  <c r="Z1486" i="1"/>
  <c r="AA1486" i="1"/>
  <c r="AB1486" i="1"/>
  <c r="AC1486" i="1"/>
  <c r="AD1486" i="1"/>
  <c r="AE1486" i="1"/>
  <c r="AF1486" i="1"/>
  <c r="L1487" i="1"/>
  <c r="M1487" i="1"/>
  <c r="N1487" i="1"/>
  <c r="O1487" i="1"/>
  <c r="P1487" i="1"/>
  <c r="Q1487" i="1"/>
  <c r="R1487" i="1"/>
  <c r="S1487" i="1"/>
  <c r="T1487" i="1"/>
  <c r="U1487" i="1"/>
  <c r="V1487" i="1"/>
  <c r="W1487" i="1"/>
  <c r="X1487" i="1"/>
  <c r="Y1487" i="1"/>
  <c r="Z1487" i="1"/>
  <c r="AA1487" i="1"/>
  <c r="AB1487" i="1"/>
  <c r="AC1487" i="1"/>
  <c r="AD1487" i="1"/>
  <c r="AE1487" i="1"/>
  <c r="AF1487" i="1"/>
  <c r="L1488" i="1"/>
  <c r="M1488" i="1"/>
  <c r="N1488" i="1"/>
  <c r="O1488" i="1"/>
  <c r="P1488" i="1"/>
  <c r="Q1488" i="1"/>
  <c r="R1488" i="1"/>
  <c r="S1488" i="1"/>
  <c r="T1488" i="1"/>
  <c r="U1488" i="1"/>
  <c r="V1488" i="1"/>
  <c r="W1488" i="1"/>
  <c r="X1488" i="1"/>
  <c r="Y1488" i="1"/>
  <c r="Z1488" i="1"/>
  <c r="AA1488" i="1"/>
  <c r="AB1488" i="1"/>
  <c r="AC1488" i="1"/>
  <c r="AD1488" i="1"/>
  <c r="AE1488" i="1"/>
  <c r="AF1488" i="1"/>
  <c r="L1489" i="1"/>
  <c r="M1489" i="1"/>
  <c r="N1489" i="1"/>
  <c r="O1489" i="1"/>
  <c r="P1489" i="1"/>
  <c r="Q1489" i="1"/>
  <c r="R1489" i="1"/>
  <c r="S1489" i="1"/>
  <c r="T1489" i="1"/>
  <c r="U1489" i="1"/>
  <c r="V1489" i="1"/>
  <c r="W1489" i="1"/>
  <c r="X1489" i="1"/>
  <c r="Y1489" i="1"/>
  <c r="Z1489" i="1"/>
  <c r="AA1489" i="1"/>
  <c r="AB1489" i="1"/>
  <c r="AC1489" i="1"/>
  <c r="AD1489" i="1"/>
  <c r="AE1489" i="1"/>
  <c r="AF1489" i="1"/>
  <c r="L1490" i="1"/>
  <c r="M1490" i="1"/>
  <c r="N1490" i="1"/>
  <c r="O1490" i="1"/>
  <c r="P1490" i="1"/>
  <c r="Q1490" i="1"/>
  <c r="R1490" i="1"/>
  <c r="S1490" i="1"/>
  <c r="T1490" i="1"/>
  <c r="U1490" i="1"/>
  <c r="V1490" i="1"/>
  <c r="W1490" i="1"/>
  <c r="X1490" i="1"/>
  <c r="Y1490" i="1"/>
  <c r="Z1490" i="1"/>
  <c r="AA1490" i="1"/>
  <c r="AB1490" i="1"/>
  <c r="AC1490" i="1"/>
  <c r="AD1490" i="1"/>
  <c r="AE1490" i="1"/>
  <c r="AF1490" i="1"/>
  <c r="L1491" i="1"/>
  <c r="M1491" i="1"/>
  <c r="N1491" i="1"/>
  <c r="O1491" i="1"/>
  <c r="P1491" i="1"/>
  <c r="Q1491" i="1"/>
  <c r="R1491" i="1"/>
  <c r="S1491" i="1"/>
  <c r="T1491" i="1"/>
  <c r="U1491" i="1"/>
  <c r="V1491" i="1"/>
  <c r="W1491" i="1"/>
  <c r="X1491" i="1"/>
  <c r="Y1491" i="1"/>
  <c r="Z1491" i="1"/>
  <c r="AA1491" i="1"/>
  <c r="AB1491" i="1"/>
  <c r="AC1491" i="1"/>
  <c r="AD1491" i="1"/>
  <c r="AE1491" i="1"/>
  <c r="AF1491" i="1"/>
  <c r="L1492" i="1"/>
  <c r="M1492" i="1"/>
  <c r="N1492" i="1"/>
  <c r="O1492" i="1"/>
  <c r="P1492" i="1"/>
  <c r="Q1492" i="1"/>
  <c r="R1492" i="1"/>
  <c r="S1492" i="1"/>
  <c r="T1492" i="1"/>
  <c r="U1492" i="1"/>
  <c r="V1492" i="1"/>
  <c r="W1492" i="1"/>
  <c r="X1492" i="1"/>
  <c r="Y1492" i="1"/>
  <c r="Z1492" i="1"/>
  <c r="AA1492" i="1"/>
  <c r="AB1492" i="1"/>
  <c r="AC1492" i="1"/>
  <c r="AD1492" i="1"/>
  <c r="AE1492" i="1"/>
  <c r="AF1492" i="1"/>
  <c r="L1493" i="1"/>
  <c r="M1493" i="1"/>
  <c r="N1493" i="1"/>
  <c r="O1493" i="1"/>
  <c r="P1493" i="1"/>
  <c r="Q1493" i="1"/>
  <c r="R1493" i="1"/>
  <c r="S1493" i="1"/>
  <c r="T1493" i="1"/>
  <c r="U1493" i="1"/>
  <c r="V1493" i="1"/>
  <c r="W1493" i="1"/>
  <c r="X1493" i="1"/>
  <c r="Y1493" i="1"/>
  <c r="Z1493" i="1"/>
  <c r="AA1493" i="1"/>
  <c r="AB1493" i="1"/>
  <c r="AC1493" i="1"/>
  <c r="AD1493" i="1"/>
  <c r="AE1493" i="1"/>
  <c r="AF1493" i="1"/>
  <c r="L1352" i="1"/>
  <c r="M1352" i="1"/>
  <c r="N1352" i="1"/>
  <c r="O1352" i="1"/>
  <c r="P1352" i="1"/>
  <c r="Q1352" i="1"/>
  <c r="R1352" i="1"/>
  <c r="S1352" i="1"/>
  <c r="T1352" i="1"/>
  <c r="U1352" i="1"/>
  <c r="V1352" i="1"/>
  <c r="W1352" i="1"/>
  <c r="X1352" i="1"/>
  <c r="Y1352" i="1"/>
  <c r="Z1352" i="1"/>
  <c r="AA1352" i="1"/>
  <c r="AB1352" i="1"/>
  <c r="AC1352" i="1"/>
  <c r="AD1352" i="1"/>
  <c r="AE1352" i="1"/>
  <c r="AF1352" i="1"/>
  <c r="L1353" i="1"/>
  <c r="M1353" i="1"/>
  <c r="N1353" i="1"/>
  <c r="O1353" i="1"/>
  <c r="P1353" i="1"/>
  <c r="Q1353" i="1"/>
  <c r="R1353" i="1"/>
  <c r="S1353" i="1"/>
  <c r="T1353" i="1"/>
  <c r="U1353" i="1"/>
  <c r="V1353" i="1"/>
  <c r="W1353" i="1"/>
  <c r="X1353" i="1"/>
  <c r="Y1353" i="1"/>
  <c r="Z1353" i="1"/>
  <c r="AA1353" i="1"/>
  <c r="AB1353" i="1"/>
  <c r="AC1353" i="1"/>
  <c r="AD1353" i="1"/>
  <c r="AE1353" i="1"/>
  <c r="AF1353" i="1"/>
  <c r="L1354" i="1"/>
  <c r="M1354" i="1"/>
  <c r="N1354" i="1"/>
  <c r="O1354" i="1"/>
  <c r="P1354" i="1"/>
  <c r="Q1354" i="1"/>
  <c r="R1354" i="1"/>
  <c r="S1354" i="1"/>
  <c r="T1354" i="1"/>
  <c r="U1354" i="1"/>
  <c r="V1354" i="1"/>
  <c r="W1354" i="1"/>
  <c r="X1354" i="1"/>
  <c r="Y1354" i="1"/>
  <c r="Z1354" i="1"/>
  <c r="AA1354" i="1"/>
  <c r="AB1354" i="1"/>
  <c r="AC1354" i="1"/>
  <c r="AD1354" i="1"/>
  <c r="AE1354" i="1"/>
  <c r="AF1354" i="1"/>
  <c r="L1355" i="1"/>
  <c r="M1355" i="1"/>
  <c r="N1355" i="1"/>
  <c r="O1355" i="1"/>
  <c r="P1355" i="1"/>
  <c r="Q1355" i="1"/>
  <c r="R1355" i="1"/>
  <c r="S1355" i="1"/>
  <c r="T1355" i="1"/>
  <c r="U1355" i="1"/>
  <c r="V1355" i="1"/>
  <c r="W1355" i="1"/>
  <c r="X1355" i="1"/>
  <c r="Y1355" i="1"/>
  <c r="Z1355" i="1"/>
  <c r="AA1355" i="1"/>
  <c r="AB1355" i="1"/>
  <c r="AC1355" i="1"/>
  <c r="AD1355" i="1"/>
  <c r="AE1355" i="1"/>
  <c r="AF1355" i="1"/>
  <c r="L1356" i="1"/>
  <c r="M1356" i="1"/>
  <c r="N1356" i="1"/>
  <c r="O1356" i="1"/>
  <c r="P1356" i="1"/>
  <c r="Q1356" i="1"/>
  <c r="R1356" i="1"/>
  <c r="S1356" i="1"/>
  <c r="T1356" i="1"/>
  <c r="U1356" i="1"/>
  <c r="V1356" i="1"/>
  <c r="W1356" i="1"/>
  <c r="X1356" i="1"/>
  <c r="Y1356" i="1"/>
  <c r="Z1356" i="1"/>
  <c r="AA1356" i="1"/>
  <c r="AB1356" i="1"/>
  <c r="AC1356" i="1"/>
  <c r="AD1356" i="1"/>
  <c r="AE1356" i="1"/>
  <c r="AF1356" i="1"/>
  <c r="L1357" i="1"/>
  <c r="M1357" i="1"/>
  <c r="N1357" i="1"/>
  <c r="O1357" i="1"/>
  <c r="P1357" i="1"/>
  <c r="Q1357" i="1"/>
  <c r="R1357" i="1"/>
  <c r="S1357" i="1"/>
  <c r="T1357" i="1"/>
  <c r="U1357" i="1"/>
  <c r="V1357" i="1"/>
  <c r="W1357" i="1"/>
  <c r="X1357" i="1"/>
  <c r="Y1357" i="1"/>
  <c r="Z1357" i="1"/>
  <c r="AA1357" i="1"/>
  <c r="AB1357" i="1"/>
  <c r="AC1357" i="1"/>
  <c r="AD1357" i="1"/>
  <c r="AE1357" i="1"/>
  <c r="AF1357" i="1"/>
  <c r="L1358" i="1"/>
  <c r="M1358" i="1"/>
  <c r="N1358" i="1"/>
  <c r="O1358" i="1"/>
  <c r="P1358" i="1"/>
  <c r="Q1358" i="1"/>
  <c r="R1358" i="1"/>
  <c r="S1358" i="1"/>
  <c r="T1358" i="1"/>
  <c r="U1358" i="1"/>
  <c r="V1358" i="1"/>
  <c r="W1358" i="1"/>
  <c r="X1358" i="1"/>
  <c r="Y1358" i="1"/>
  <c r="Z1358" i="1"/>
  <c r="AA1358" i="1"/>
  <c r="AB1358" i="1"/>
  <c r="AC1358" i="1"/>
  <c r="AD1358" i="1"/>
  <c r="AE1358" i="1"/>
  <c r="AF1358" i="1"/>
  <c r="L1359" i="1"/>
  <c r="M1359" i="1"/>
  <c r="N1359" i="1"/>
  <c r="O1359" i="1"/>
  <c r="P1359" i="1"/>
  <c r="Q1359" i="1"/>
  <c r="R1359" i="1"/>
  <c r="S1359" i="1"/>
  <c r="T1359" i="1"/>
  <c r="U1359" i="1"/>
  <c r="V1359" i="1"/>
  <c r="W1359" i="1"/>
  <c r="X1359" i="1"/>
  <c r="Y1359" i="1"/>
  <c r="Z1359" i="1"/>
  <c r="AA1359" i="1"/>
  <c r="AB1359" i="1"/>
  <c r="AC1359" i="1"/>
  <c r="AD1359" i="1"/>
  <c r="AE1359" i="1"/>
  <c r="AF1359" i="1"/>
  <c r="L1360" i="1"/>
  <c r="M1360" i="1"/>
  <c r="N1360" i="1"/>
  <c r="O1360" i="1"/>
  <c r="P1360" i="1"/>
  <c r="Q1360" i="1"/>
  <c r="R1360" i="1"/>
  <c r="S1360" i="1"/>
  <c r="T1360" i="1"/>
  <c r="U1360" i="1"/>
  <c r="V1360" i="1"/>
  <c r="W1360" i="1"/>
  <c r="X1360" i="1"/>
  <c r="Y1360" i="1"/>
  <c r="Z1360" i="1"/>
  <c r="AA1360" i="1"/>
  <c r="AB1360" i="1"/>
  <c r="AC1360" i="1"/>
  <c r="AD1360" i="1"/>
  <c r="AE1360" i="1"/>
  <c r="AF1360" i="1"/>
  <c r="L1361" i="1"/>
  <c r="M1361" i="1"/>
  <c r="N1361" i="1"/>
  <c r="O1361" i="1"/>
  <c r="P1361" i="1"/>
  <c r="Q1361" i="1"/>
  <c r="R1361" i="1"/>
  <c r="S1361" i="1"/>
  <c r="T1361" i="1"/>
  <c r="U1361" i="1"/>
  <c r="V1361" i="1"/>
  <c r="W1361" i="1"/>
  <c r="X1361" i="1"/>
  <c r="Y1361" i="1"/>
  <c r="Z1361" i="1"/>
  <c r="AA1361" i="1"/>
  <c r="AB1361" i="1"/>
  <c r="AC1361" i="1"/>
  <c r="AD1361" i="1"/>
  <c r="AE1361" i="1"/>
  <c r="AF1361" i="1"/>
  <c r="L1362" i="1"/>
  <c r="M1362" i="1"/>
  <c r="N1362" i="1"/>
  <c r="O1362" i="1"/>
  <c r="P1362" i="1"/>
  <c r="Q1362" i="1"/>
  <c r="R1362" i="1"/>
  <c r="S1362" i="1"/>
  <c r="T1362" i="1"/>
  <c r="U1362" i="1"/>
  <c r="V1362" i="1"/>
  <c r="W1362" i="1"/>
  <c r="X1362" i="1"/>
  <c r="Y1362" i="1"/>
  <c r="Z1362" i="1"/>
  <c r="AA1362" i="1"/>
  <c r="AB1362" i="1"/>
  <c r="AC1362" i="1"/>
  <c r="AD1362" i="1"/>
  <c r="AE1362" i="1"/>
  <c r="AF1362" i="1"/>
  <c r="L1363" i="1"/>
  <c r="M1363" i="1"/>
  <c r="N1363" i="1"/>
  <c r="O1363" i="1"/>
  <c r="P1363" i="1"/>
  <c r="Q1363" i="1"/>
  <c r="R1363" i="1"/>
  <c r="S1363" i="1"/>
  <c r="T1363" i="1"/>
  <c r="U1363" i="1"/>
  <c r="V1363" i="1"/>
  <c r="W1363" i="1"/>
  <c r="X1363" i="1"/>
  <c r="Y1363" i="1"/>
  <c r="Z1363" i="1"/>
  <c r="AA1363" i="1"/>
  <c r="AB1363" i="1"/>
  <c r="AC1363" i="1"/>
  <c r="AD1363" i="1"/>
  <c r="AE1363" i="1"/>
  <c r="AF1363" i="1"/>
  <c r="L1364" i="1"/>
  <c r="M1364" i="1"/>
  <c r="N1364" i="1"/>
  <c r="O1364" i="1"/>
  <c r="P1364" i="1"/>
  <c r="Q1364" i="1"/>
  <c r="R1364" i="1"/>
  <c r="S1364" i="1"/>
  <c r="T1364" i="1"/>
  <c r="U1364" i="1"/>
  <c r="V1364" i="1"/>
  <c r="W1364" i="1"/>
  <c r="X1364" i="1"/>
  <c r="Y1364" i="1"/>
  <c r="Z1364" i="1"/>
  <c r="AA1364" i="1"/>
  <c r="AB1364" i="1"/>
  <c r="AC1364" i="1"/>
  <c r="AD1364" i="1"/>
  <c r="AE1364" i="1"/>
  <c r="AF1364" i="1"/>
  <c r="L1365" i="1"/>
  <c r="M1365" i="1"/>
  <c r="N1365" i="1"/>
  <c r="O1365" i="1"/>
  <c r="P1365" i="1"/>
  <c r="Q1365" i="1"/>
  <c r="R1365" i="1"/>
  <c r="S1365" i="1"/>
  <c r="T1365" i="1"/>
  <c r="U1365" i="1"/>
  <c r="V1365" i="1"/>
  <c r="W1365" i="1"/>
  <c r="X1365" i="1"/>
  <c r="Y1365" i="1"/>
  <c r="Z1365" i="1"/>
  <c r="AA1365" i="1"/>
  <c r="AB1365" i="1"/>
  <c r="AC1365" i="1"/>
  <c r="AD1365" i="1"/>
  <c r="AE1365" i="1"/>
  <c r="AF1365" i="1"/>
  <c r="L1366" i="1"/>
  <c r="M1366" i="1"/>
  <c r="N1366" i="1"/>
  <c r="O1366" i="1"/>
  <c r="P1366" i="1"/>
  <c r="Q1366" i="1"/>
  <c r="R1366" i="1"/>
  <c r="S1366" i="1"/>
  <c r="T1366" i="1"/>
  <c r="U1366" i="1"/>
  <c r="V1366" i="1"/>
  <c r="W1366" i="1"/>
  <c r="X1366" i="1"/>
  <c r="Y1366" i="1"/>
  <c r="Z1366" i="1"/>
  <c r="AA1366" i="1"/>
  <c r="AB1366" i="1"/>
  <c r="AC1366" i="1"/>
  <c r="AD1366" i="1"/>
  <c r="AE1366" i="1"/>
  <c r="AF1366" i="1"/>
  <c r="L1367" i="1"/>
  <c r="M1367" i="1"/>
  <c r="N1367" i="1"/>
  <c r="O1367" i="1"/>
  <c r="P1367" i="1"/>
  <c r="Q1367" i="1"/>
  <c r="R1367" i="1"/>
  <c r="S1367" i="1"/>
  <c r="T1367" i="1"/>
  <c r="U1367" i="1"/>
  <c r="V1367" i="1"/>
  <c r="W1367" i="1"/>
  <c r="X1367" i="1"/>
  <c r="Y1367" i="1"/>
  <c r="Z1367" i="1"/>
  <c r="AA1367" i="1"/>
  <c r="AB1367" i="1"/>
  <c r="AC1367" i="1"/>
  <c r="AD1367" i="1"/>
  <c r="AE1367" i="1"/>
  <c r="AF1367" i="1"/>
  <c r="L1368" i="1"/>
  <c r="M1368" i="1"/>
  <c r="N1368" i="1"/>
  <c r="O1368" i="1"/>
  <c r="P1368" i="1"/>
  <c r="Q1368" i="1"/>
  <c r="R1368" i="1"/>
  <c r="S1368" i="1"/>
  <c r="T1368" i="1"/>
  <c r="U1368" i="1"/>
  <c r="V1368" i="1"/>
  <c r="W1368" i="1"/>
  <c r="X1368" i="1"/>
  <c r="Y1368" i="1"/>
  <c r="Z1368" i="1"/>
  <c r="AA1368" i="1"/>
  <c r="AB1368" i="1"/>
  <c r="AC1368" i="1"/>
  <c r="AD1368" i="1"/>
  <c r="AE1368" i="1"/>
  <c r="AF1368" i="1"/>
  <c r="L1369" i="1"/>
  <c r="M1369" i="1"/>
  <c r="N1369" i="1"/>
  <c r="O1369" i="1"/>
  <c r="P1369" i="1"/>
  <c r="Q1369" i="1"/>
  <c r="R1369" i="1"/>
  <c r="S1369" i="1"/>
  <c r="T1369" i="1"/>
  <c r="U1369" i="1"/>
  <c r="V1369" i="1"/>
  <c r="W1369" i="1"/>
  <c r="X1369" i="1"/>
  <c r="Y1369" i="1"/>
  <c r="Z1369" i="1"/>
  <c r="AA1369" i="1"/>
  <c r="AB1369" i="1"/>
  <c r="AC1369" i="1"/>
  <c r="AD1369" i="1"/>
  <c r="AE1369" i="1"/>
  <c r="AF1369" i="1"/>
  <c r="L1370" i="1"/>
  <c r="M1370" i="1"/>
  <c r="N1370" i="1"/>
  <c r="O1370" i="1"/>
  <c r="P1370" i="1"/>
  <c r="Q1370" i="1"/>
  <c r="R1370" i="1"/>
  <c r="S1370" i="1"/>
  <c r="T1370" i="1"/>
  <c r="U1370" i="1"/>
  <c r="V1370" i="1"/>
  <c r="W1370" i="1"/>
  <c r="X1370" i="1"/>
  <c r="Y1370" i="1"/>
  <c r="Z1370" i="1"/>
  <c r="AA1370" i="1"/>
  <c r="AB1370" i="1"/>
  <c r="AC1370" i="1"/>
  <c r="AD1370" i="1"/>
  <c r="AE1370" i="1"/>
  <c r="AF1370" i="1"/>
  <c r="L1371" i="1"/>
  <c r="M1371" i="1"/>
  <c r="N1371" i="1"/>
  <c r="O1371" i="1"/>
  <c r="P1371" i="1"/>
  <c r="Q1371" i="1"/>
  <c r="R1371" i="1"/>
  <c r="S1371" i="1"/>
  <c r="T1371" i="1"/>
  <c r="U1371" i="1"/>
  <c r="V1371" i="1"/>
  <c r="W1371" i="1"/>
  <c r="X1371" i="1"/>
  <c r="Y1371" i="1"/>
  <c r="Z1371" i="1"/>
  <c r="AA1371" i="1"/>
  <c r="AB1371" i="1"/>
  <c r="AC1371" i="1"/>
  <c r="AD1371" i="1"/>
  <c r="AE1371" i="1"/>
  <c r="AF1371" i="1"/>
  <c r="L1372" i="1"/>
  <c r="M1372" i="1"/>
  <c r="N1372" i="1"/>
  <c r="O1372" i="1"/>
  <c r="P1372" i="1"/>
  <c r="Q1372" i="1"/>
  <c r="R1372" i="1"/>
  <c r="S1372" i="1"/>
  <c r="T1372" i="1"/>
  <c r="U1372" i="1"/>
  <c r="V1372" i="1"/>
  <c r="W1372" i="1"/>
  <c r="X1372" i="1"/>
  <c r="Y1372" i="1"/>
  <c r="Z1372" i="1"/>
  <c r="AA1372" i="1"/>
  <c r="AB1372" i="1"/>
  <c r="AC1372" i="1"/>
  <c r="AD1372" i="1"/>
  <c r="AE1372" i="1"/>
  <c r="AF1372" i="1"/>
  <c r="L1373" i="1"/>
  <c r="M1373" i="1"/>
  <c r="N1373" i="1"/>
  <c r="O1373" i="1"/>
  <c r="P1373" i="1"/>
  <c r="Q1373" i="1"/>
  <c r="R1373" i="1"/>
  <c r="S1373" i="1"/>
  <c r="T1373" i="1"/>
  <c r="U1373" i="1"/>
  <c r="V1373" i="1"/>
  <c r="W1373" i="1"/>
  <c r="X1373" i="1"/>
  <c r="Y1373" i="1"/>
  <c r="Z1373" i="1"/>
  <c r="AA1373" i="1"/>
  <c r="AB1373" i="1"/>
  <c r="AC1373" i="1"/>
  <c r="AD1373" i="1"/>
  <c r="AE1373" i="1"/>
  <c r="AF1373" i="1"/>
  <c r="L1374" i="1"/>
  <c r="M1374" i="1"/>
  <c r="N1374" i="1"/>
  <c r="O1374" i="1"/>
  <c r="P1374" i="1"/>
  <c r="Q1374" i="1"/>
  <c r="R1374" i="1"/>
  <c r="S1374" i="1"/>
  <c r="T1374" i="1"/>
  <c r="U1374" i="1"/>
  <c r="V1374" i="1"/>
  <c r="W1374" i="1"/>
  <c r="X1374" i="1"/>
  <c r="Y1374" i="1"/>
  <c r="Z1374" i="1"/>
  <c r="AA1374" i="1"/>
  <c r="AB1374" i="1"/>
  <c r="AC1374" i="1"/>
  <c r="AD1374" i="1"/>
  <c r="AE1374" i="1"/>
  <c r="AF1374" i="1"/>
  <c r="L1375" i="1"/>
  <c r="M1375" i="1"/>
  <c r="N1375" i="1"/>
  <c r="O1375" i="1"/>
  <c r="P1375" i="1"/>
  <c r="Q1375" i="1"/>
  <c r="R1375" i="1"/>
  <c r="S1375" i="1"/>
  <c r="T1375" i="1"/>
  <c r="U1375" i="1"/>
  <c r="V1375" i="1"/>
  <c r="W1375" i="1"/>
  <c r="X1375" i="1"/>
  <c r="Y1375" i="1"/>
  <c r="Z1375" i="1"/>
  <c r="AA1375" i="1"/>
  <c r="AB1375" i="1"/>
  <c r="AC1375" i="1"/>
  <c r="AD1375" i="1"/>
  <c r="AE1375" i="1"/>
  <c r="AF1375" i="1"/>
  <c r="L1376" i="1"/>
  <c r="M1376" i="1"/>
  <c r="N1376" i="1"/>
  <c r="O1376" i="1"/>
  <c r="P1376" i="1"/>
  <c r="Q1376" i="1"/>
  <c r="R1376" i="1"/>
  <c r="S1376" i="1"/>
  <c r="T1376" i="1"/>
  <c r="U1376" i="1"/>
  <c r="V1376" i="1"/>
  <c r="W1376" i="1"/>
  <c r="X1376" i="1"/>
  <c r="Y1376" i="1"/>
  <c r="Z1376" i="1"/>
  <c r="AA1376" i="1"/>
  <c r="AB1376" i="1"/>
  <c r="AC1376" i="1"/>
  <c r="AD1376" i="1"/>
  <c r="AE1376" i="1"/>
  <c r="AF1376" i="1"/>
  <c r="L1377" i="1"/>
  <c r="M1377" i="1"/>
  <c r="N1377" i="1"/>
  <c r="O1377" i="1"/>
  <c r="P1377" i="1"/>
  <c r="Q1377" i="1"/>
  <c r="R1377" i="1"/>
  <c r="S1377" i="1"/>
  <c r="T1377" i="1"/>
  <c r="U1377" i="1"/>
  <c r="V1377" i="1"/>
  <c r="W1377" i="1"/>
  <c r="X1377" i="1"/>
  <c r="Y1377" i="1"/>
  <c r="Z1377" i="1"/>
  <c r="AA1377" i="1"/>
  <c r="AB1377" i="1"/>
  <c r="AC1377" i="1"/>
  <c r="AD1377" i="1"/>
  <c r="AE1377" i="1"/>
  <c r="AF1377" i="1"/>
  <c r="L1378" i="1"/>
  <c r="M1378" i="1"/>
  <c r="N1378" i="1"/>
  <c r="O1378" i="1"/>
  <c r="P1378" i="1"/>
  <c r="Q1378" i="1"/>
  <c r="R1378" i="1"/>
  <c r="S1378" i="1"/>
  <c r="T1378" i="1"/>
  <c r="U1378" i="1"/>
  <c r="V1378" i="1"/>
  <c r="W1378" i="1"/>
  <c r="X1378" i="1"/>
  <c r="Y1378" i="1"/>
  <c r="Z1378" i="1"/>
  <c r="AA1378" i="1"/>
  <c r="AB1378" i="1"/>
  <c r="AC1378" i="1"/>
  <c r="AD1378" i="1"/>
  <c r="AE1378" i="1"/>
  <c r="AF1378" i="1"/>
  <c r="L1379" i="1"/>
  <c r="M1379" i="1"/>
  <c r="N1379" i="1"/>
  <c r="O1379" i="1"/>
  <c r="P1379" i="1"/>
  <c r="Q1379" i="1"/>
  <c r="R1379" i="1"/>
  <c r="S1379" i="1"/>
  <c r="T1379" i="1"/>
  <c r="U1379" i="1"/>
  <c r="V1379" i="1"/>
  <c r="W1379" i="1"/>
  <c r="X1379" i="1"/>
  <c r="Y1379" i="1"/>
  <c r="Z1379" i="1"/>
  <c r="AA1379" i="1"/>
  <c r="AB1379" i="1"/>
  <c r="AC1379" i="1"/>
  <c r="AD1379" i="1"/>
  <c r="AE1379" i="1"/>
  <c r="AF1379" i="1"/>
  <c r="L1380" i="1"/>
  <c r="M1380" i="1"/>
  <c r="N1380" i="1"/>
  <c r="O1380" i="1"/>
  <c r="P1380" i="1"/>
  <c r="Q1380" i="1"/>
  <c r="R1380" i="1"/>
  <c r="S1380" i="1"/>
  <c r="T1380" i="1"/>
  <c r="U1380" i="1"/>
  <c r="V1380" i="1"/>
  <c r="W1380" i="1"/>
  <c r="X1380" i="1"/>
  <c r="Y1380" i="1"/>
  <c r="Z1380" i="1"/>
  <c r="AA1380" i="1"/>
  <c r="AB1380" i="1"/>
  <c r="AC1380" i="1"/>
  <c r="AD1380" i="1"/>
  <c r="AE1380" i="1"/>
  <c r="AF1380" i="1"/>
  <c r="L1381" i="1"/>
  <c r="M1381" i="1"/>
  <c r="N1381" i="1"/>
  <c r="O1381" i="1"/>
  <c r="P1381" i="1"/>
  <c r="Q1381" i="1"/>
  <c r="R1381" i="1"/>
  <c r="S1381" i="1"/>
  <c r="T1381" i="1"/>
  <c r="U1381" i="1"/>
  <c r="V1381" i="1"/>
  <c r="W1381" i="1"/>
  <c r="X1381" i="1"/>
  <c r="Y1381" i="1"/>
  <c r="Z1381" i="1"/>
  <c r="AA1381" i="1"/>
  <c r="AB1381" i="1"/>
  <c r="AC1381" i="1"/>
  <c r="AD1381" i="1"/>
  <c r="AE1381" i="1"/>
  <c r="AF1381" i="1"/>
  <c r="L1382" i="1"/>
  <c r="M1382" i="1"/>
  <c r="N1382" i="1"/>
  <c r="O1382" i="1"/>
  <c r="P1382" i="1"/>
  <c r="Q1382" i="1"/>
  <c r="R1382" i="1"/>
  <c r="S1382" i="1"/>
  <c r="T1382" i="1"/>
  <c r="U1382" i="1"/>
  <c r="V1382" i="1"/>
  <c r="W1382" i="1"/>
  <c r="X1382" i="1"/>
  <c r="Y1382" i="1"/>
  <c r="Z1382" i="1"/>
  <c r="AA1382" i="1"/>
  <c r="AB1382" i="1"/>
  <c r="AC1382" i="1"/>
  <c r="AD1382" i="1"/>
  <c r="AE1382" i="1"/>
  <c r="AF1382" i="1"/>
  <c r="L1383" i="1"/>
  <c r="M1383" i="1"/>
  <c r="N1383" i="1"/>
  <c r="O1383" i="1"/>
  <c r="P1383" i="1"/>
  <c r="Q1383" i="1"/>
  <c r="R1383" i="1"/>
  <c r="S1383" i="1"/>
  <c r="T1383" i="1"/>
  <c r="U1383" i="1"/>
  <c r="V1383" i="1"/>
  <c r="W1383" i="1"/>
  <c r="X1383" i="1"/>
  <c r="Y1383" i="1"/>
  <c r="Z1383" i="1"/>
  <c r="AA1383" i="1"/>
  <c r="AB1383" i="1"/>
  <c r="AC1383" i="1"/>
  <c r="AD1383" i="1"/>
  <c r="AE1383" i="1"/>
  <c r="AF1383" i="1"/>
  <c r="L1384" i="1"/>
  <c r="M1384" i="1"/>
  <c r="N1384" i="1"/>
  <c r="O1384" i="1"/>
  <c r="P1384" i="1"/>
  <c r="Q1384" i="1"/>
  <c r="R1384" i="1"/>
  <c r="S1384" i="1"/>
  <c r="T1384" i="1"/>
  <c r="U1384" i="1"/>
  <c r="V1384" i="1"/>
  <c r="W1384" i="1"/>
  <c r="X1384" i="1"/>
  <c r="Y1384" i="1"/>
  <c r="Z1384" i="1"/>
  <c r="AA1384" i="1"/>
  <c r="AB1384" i="1"/>
  <c r="AC1384" i="1"/>
  <c r="AD1384" i="1"/>
  <c r="AE1384" i="1"/>
  <c r="AF1384" i="1"/>
  <c r="L1385" i="1"/>
  <c r="M1385" i="1"/>
  <c r="N1385" i="1"/>
  <c r="O1385" i="1"/>
  <c r="P1385" i="1"/>
  <c r="Q1385" i="1"/>
  <c r="R1385" i="1"/>
  <c r="S1385" i="1"/>
  <c r="T1385" i="1"/>
  <c r="U1385" i="1"/>
  <c r="V1385" i="1"/>
  <c r="W1385" i="1"/>
  <c r="X1385" i="1"/>
  <c r="Y1385" i="1"/>
  <c r="Z1385" i="1"/>
  <c r="AA1385" i="1"/>
  <c r="AB1385" i="1"/>
  <c r="AC1385" i="1"/>
  <c r="AD1385" i="1"/>
  <c r="AE1385" i="1"/>
  <c r="AF1385" i="1"/>
  <c r="L1386" i="1"/>
  <c r="M1386" i="1"/>
  <c r="N1386" i="1"/>
  <c r="O1386" i="1"/>
  <c r="P1386" i="1"/>
  <c r="Q1386" i="1"/>
  <c r="R1386" i="1"/>
  <c r="S1386" i="1"/>
  <c r="T1386" i="1"/>
  <c r="U1386" i="1"/>
  <c r="V1386" i="1"/>
  <c r="W1386" i="1"/>
  <c r="X1386" i="1"/>
  <c r="Y1386" i="1"/>
  <c r="Z1386" i="1"/>
  <c r="AA1386" i="1"/>
  <c r="AB1386" i="1"/>
  <c r="AC1386" i="1"/>
  <c r="AD1386" i="1"/>
  <c r="AE1386" i="1"/>
  <c r="AF1386" i="1"/>
  <c r="L1387" i="1"/>
  <c r="M1387" i="1"/>
  <c r="N1387" i="1"/>
  <c r="O1387" i="1"/>
  <c r="P1387" i="1"/>
  <c r="Q1387" i="1"/>
  <c r="R1387" i="1"/>
  <c r="S1387" i="1"/>
  <c r="T1387" i="1"/>
  <c r="U1387" i="1"/>
  <c r="V1387" i="1"/>
  <c r="W1387" i="1"/>
  <c r="X1387" i="1"/>
  <c r="Y1387" i="1"/>
  <c r="Z1387" i="1"/>
  <c r="AA1387" i="1"/>
  <c r="AB1387" i="1"/>
  <c r="AC1387" i="1"/>
  <c r="AD1387" i="1"/>
  <c r="AE1387" i="1"/>
  <c r="AF1387" i="1"/>
  <c r="L1388" i="1"/>
  <c r="M1388" i="1"/>
  <c r="N1388" i="1"/>
  <c r="O1388" i="1"/>
  <c r="P1388" i="1"/>
  <c r="Q1388" i="1"/>
  <c r="R1388" i="1"/>
  <c r="S1388" i="1"/>
  <c r="T1388" i="1"/>
  <c r="U1388" i="1"/>
  <c r="V1388" i="1"/>
  <c r="W1388" i="1"/>
  <c r="X1388" i="1"/>
  <c r="Y1388" i="1"/>
  <c r="Z1388" i="1"/>
  <c r="AA1388" i="1"/>
  <c r="AB1388" i="1"/>
  <c r="AC1388" i="1"/>
  <c r="AD1388" i="1"/>
  <c r="AE1388" i="1"/>
  <c r="AF1388" i="1"/>
  <c r="L1389" i="1"/>
  <c r="M1389" i="1"/>
  <c r="N1389" i="1"/>
  <c r="O1389" i="1"/>
  <c r="P1389" i="1"/>
  <c r="Q1389" i="1"/>
  <c r="R1389" i="1"/>
  <c r="S1389" i="1"/>
  <c r="T1389" i="1"/>
  <c r="U1389" i="1"/>
  <c r="V1389" i="1"/>
  <c r="W1389" i="1"/>
  <c r="X1389" i="1"/>
  <c r="Y1389" i="1"/>
  <c r="Z1389" i="1"/>
  <c r="AA1389" i="1"/>
  <c r="AB1389" i="1"/>
  <c r="AC1389" i="1"/>
  <c r="AD1389" i="1"/>
  <c r="AE1389" i="1"/>
  <c r="AF1389" i="1"/>
  <c r="L1390" i="1"/>
  <c r="M1390" i="1"/>
  <c r="N1390" i="1"/>
  <c r="O1390" i="1"/>
  <c r="P1390" i="1"/>
  <c r="Q1390" i="1"/>
  <c r="R1390" i="1"/>
  <c r="S1390" i="1"/>
  <c r="T1390" i="1"/>
  <c r="U1390" i="1"/>
  <c r="V1390" i="1"/>
  <c r="W1390" i="1"/>
  <c r="X1390" i="1"/>
  <c r="Y1390" i="1"/>
  <c r="Z1390" i="1"/>
  <c r="AA1390" i="1"/>
  <c r="AB1390" i="1"/>
  <c r="AC1390" i="1"/>
  <c r="AD1390" i="1"/>
  <c r="AE1390" i="1"/>
  <c r="AF1390" i="1"/>
  <c r="L1391" i="1"/>
  <c r="M1391" i="1"/>
  <c r="N1391" i="1"/>
  <c r="O1391" i="1"/>
  <c r="P1391" i="1"/>
  <c r="Q1391" i="1"/>
  <c r="R1391" i="1"/>
  <c r="S1391" i="1"/>
  <c r="T1391" i="1"/>
  <c r="U1391" i="1"/>
  <c r="V1391" i="1"/>
  <c r="W1391" i="1"/>
  <c r="X1391" i="1"/>
  <c r="Y1391" i="1"/>
  <c r="Z1391" i="1"/>
  <c r="AA1391" i="1"/>
  <c r="AB1391" i="1"/>
  <c r="AC1391" i="1"/>
  <c r="AD1391" i="1"/>
  <c r="AE1391" i="1"/>
  <c r="AF1391" i="1"/>
  <c r="L1392" i="1"/>
  <c r="M1392" i="1"/>
  <c r="N1392" i="1"/>
  <c r="O1392" i="1"/>
  <c r="P1392" i="1"/>
  <c r="Q1392" i="1"/>
  <c r="R1392" i="1"/>
  <c r="S1392" i="1"/>
  <c r="T1392" i="1"/>
  <c r="U1392" i="1"/>
  <c r="V1392" i="1"/>
  <c r="W1392" i="1"/>
  <c r="X1392" i="1"/>
  <c r="Y1392" i="1"/>
  <c r="Z1392" i="1"/>
  <c r="AA1392" i="1"/>
  <c r="AB1392" i="1"/>
  <c r="AC1392" i="1"/>
  <c r="AD1392" i="1"/>
  <c r="AE1392" i="1"/>
  <c r="AF1392" i="1"/>
  <c r="L1393" i="1"/>
  <c r="M1393" i="1"/>
  <c r="N1393" i="1"/>
  <c r="O1393" i="1"/>
  <c r="P1393" i="1"/>
  <c r="Q1393" i="1"/>
  <c r="R1393" i="1"/>
  <c r="S1393" i="1"/>
  <c r="T1393" i="1"/>
  <c r="U1393" i="1"/>
  <c r="V1393" i="1"/>
  <c r="W1393" i="1"/>
  <c r="X1393" i="1"/>
  <c r="Y1393" i="1"/>
  <c r="Z1393" i="1"/>
  <c r="AA1393" i="1"/>
  <c r="AB1393" i="1"/>
  <c r="AC1393" i="1"/>
  <c r="AD1393" i="1"/>
  <c r="AE1393" i="1"/>
  <c r="AF1393" i="1"/>
  <c r="L1394" i="1"/>
  <c r="M1394" i="1"/>
  <c r="N1394" i="1"/>
  <c r="O1394" i="1"/>
  <c r="P1394" i="1"/>
  <c r="Q1394" i="1"/>
  <c r="R1394" i="1"/>
  <c r="S1394" i="1"/>
  <c r="T1394" i="1"/>
  <c r="U1394" i="1"/>
  <c r="V1394" i="1"/>
  <c r="W1394" i="1"/>
  <c r="X1394" i="1"/>
  <c r="Y1394" i="1"/>
  <c r="Z1394" i="1"/>
  <c r="AA1394" i="1"/>
  <c r="AB1394" i="1"/>
  <c r="AC1394" i="1"/>
  <c r="AD1394" i="1"/>
  <c r="AE1394" i="1"/>
  <c r="AF1394" i="1"/>
  <c r="L1395" i="1"/>
  <c r="M1395" i="1"/>
  <c r="N1395" i="1"/>
  <c r="O1395" i="1"/>
  <c r="P1395" i="1"/>
  <c r="Q1395" i="1"/>
  <c r="R1395" i="1"/>
  <c r="S1395" i="1"/>
  <c r="T1395" i="1"/>
  <c r="U1395" i="1"/>
  <c r="V1395" i="1"/>
  <c r="W1395" i="1"/>
  <c r="X1395" i="1"/>
  <c r="Y1395" i="1"/>
  <c r="Z1395" i="1"/>
  <c r="AA1395" i="1"/>
  <c r="AB1395" i="1"/>
  <c r="AC1395" i="1"/>
  <c r="AD1395" i="1"/>
  <c r="AE1395" i="1"/>
  <c r="AF1395" i="1"/>
  <c r="L1396" i="1"/>
  <c r="M1396" i="1"/>
  <c r="N1396" i="1"/>
  <c r="O1396" i="1"/>
  <c r="P1396" i="1"/>
  <c r="Q1396" i="1"/>
  <c r="R1396" i="1"/>
  <c r="S1396" i="1"/>
  <c r="T1396" i="1"/>
  <c r="U1396" i="1"/>
  <c r="V1396" i="1"/>
  <c r="W1396" i="1"/>
  <c r="X1396" i="1"/>
  <c r="Y1396" i="1"/>
  <c r="Z1396" i="1"/>
  <c r="AA1396" i="1"/>
  <c r="AB1396" i="1"/>
  <c r="AC1396" i="1"/>
  <c r="AD1396" i="1"/>
  <c r="AE1396" i="1"/>
  <c r="AF1396" i="1"/>
  <c r="L1397" i="1"/>
  <c r="M1397" i="1"/>
  <c r="N1397" i="1"/>
  <c r="O1397" i="1"/>
  <c r="P1397" i="1"/>
  <c r="Q1397" i="1"/>
  <c r="R1397" i="1"/>
  <c r="S1397" i="1"/>
  <c r="T1397" i="1"/>
  <c r="U1397" i="1"/>
  <c r="V1397" i="1"/>
  <c r="W1397" i="1"/>
  <c r="X1397" i="1"/>
  <c r="Y1397" i="1"/>
  <c r="Z1397" i="1"/>
  <c r="AA1397" i="1"/>
  <c r="AB1397" i="1"/>
  <c r="AC1397" i="1"/>
  <c r="AD1397" i="1"/>
  <c r="AE1397" i="1"/>
  <c r="AF1397" i="1"/>
  <c r="L1398" i="1"/>
  <c r="M1398" i="1"/>
  <c r="N1398" i="1"/>
  <c r="O1398" i="1"/>
  <c r="P1398" i="1"/>
  <c r="Q1398" i="1"/>
  <c r="R1398" i="1"/>
  <c r="S1398" i="1"/>
  <c r="T1398" i="1"/>
  <c r="U1398" i="1"/>
  <c r="V1398" i="1"/>
  <c r="W1398" i="1"/>
  <c r="X1398" i="1"/>
  <c r="Y1398" i="1"/>
  <c r="Z1398" i="1"/>
  <c r="AA1398" i="1"/>
  <c r="AB1398" i="1"/>
  <c r="AC1398" i="1"/>
  <c r="AD1398" i="1"/>
  <c r="AE1398" i="1"/>
  <c r="AF1398" i="1"/>
  <c r="L1399" i="1"/>
  <c r="M1399" i="1"/>
  <c r="N1399" i="1"/>
  <c r="O1399" i="1"/>
  <c r="P1399" i="1"/>
  <c r="Q1399" i="1"/>
  <c r="R1399" i="1"/>
  <c r="S1399" i="1"/>
  <c r="T1399" i="1"/>
  <c r="U1399" i="1"/>
  <c r="V1399" i="1"/>
  <c r="W1399" i="1"/>
  <c r="X1399" i="1"/>
  <c r="Y1399" i="1"/>
  <c r="Z1399" i="1"/>
  <c r="AA1399" i="1"/>
  <c r="AB1399" i="1"/>
  <c r="AC1399" i="1"/>
  <c r="AD1399" i="1"/>
  <c r="AE1399" i="1"/>
  <c r="AF1399" i="1"/>
  <c r="L1400" i="1"/>
  <c r="M1400" i="1"/>
  <c r="N1400" i="1"/>
  <c r="O1400" i="1"/>
  <c r="P1400" i="1"/>
  <c r="Q1400" i="1"/>
  <c r="R1400" i="1"/>
  <c r="S1400" i="1"/>
  <c r="T1400" i="1"/>
  <c r="U1400" i="1"/>
  <c r="V1400" i="1"/>
  <c r="W1400" i="1"/>
  <c r="X1400" i="1"/>
  <c r="Y1400" i="1"/>
  <c r="Z1400" i="1"/>
  <c r="AA1400" i="1"/>
  <c r="AB1400" i="1"/>
  <c r="AC1400" i="1"/>
  <c r="AD1400" i="1"/>
  <c r="AE1400" i="1"/>
  <c r="AF1400" i="1"/>
  <c r="L1401" i="1"/>
  <c r="M1401" i="1"/>
  <c r="N1401" i="1"/>
  <c r="O1401" i="1"/>
  <c r="P1401" i="1"/>
  <c r="Q1401" i="1"/>
  <c r="R1401" i="1"/>
  <c r="S1401" i="1"/>
  <c r="T1401" i="1"/>
  <c r="U1401" i="1"/>
  <c r="V1401" i="1"/>
  <c r="W1401" i="1"/>
  <c r="X1401" i="1"/>
  <c r="Y1401" i="1"/>
  <c r="Z1401" i="1"/>
  <c r="AA1401" i="1"/>
  <c r="AB1401" i="1"/>
  <c r="AC1401" i="1"/>
  <c r="AD1401" i="1"/>
  <c r="AE1401" i="1"/>
  <c r="AF1401" i="1"/>
  <c r="L1402" i="1"/>
  <c r="M1402" i="1"/>
  <c r="N1402" i="1"/>
  <c r="O1402" i="1"/>
  <c r="P1402" i="1"/>
  <c r="Q1402" i="1"/>
  <c r="R1402" i="1"/>
  <c r="S1402" i="1"/>
  <c r="T1402" i="1"/>
  <c r="U1402" i="1"/>
  <c r="V1402" i="1"/>
  <c r="W1402" i="1"/>
  <c r="X1402" i="1"/>
  <c r="Y1402" i="1"/>
  <c r="Z1402" i="1"/>
  <c r="AA1402" i="1"/>
  <c r="AB1402" i="1"/>
  <c r="AC1402" i="1"/>
  <c r="AD1402" i="1"/>
  <c r="AE1402" i="1"/>
  <c r="AF1402" i="1"/>
  <c r="L1403" i="1"/>
  <c r="M1403" i="1"/>
  <c r="N1403" i="1"/>
  <c r="O1403" i="1"/>
  <c r="P1403" i="1"/>
  <c r="Q1403" i="1"/>
  <c r="R1403" i="1"/>
  <c r="S1403" i="1"/>
  <c r="T1403" i="1"/>
  <c r="U1403" i="1"/>
  <c r="V1403" i="1"/>
  <c r="W1403" i="1"/>
  <c r="X1403" i="1"/>
  <c r="Y1403" i="1"/>
  <c r="Z1403" i="1"/>
  <c r="AA1403" i="1"/>
  <c r="AB1403" i="1"/>
  <c r="AC1403" i="1"/>
  <c r="AD1403" i="1"/>
  <c r="AE1403" i="1"/>
  <c r="AF1403" i="1"/>
  <c r="L1404" i="1"/>
  <c r="M1404" i="1"/>
  <c r="N1404" i="1"/>
  <c r="O1404" i="1"/>
  <c r="P1404" i="1"/>
  <c r="Q1404" i="1"/>
  <c r="R1404" i="1"/>
  <c r="S1404" i="1"/>
  <c r="T1404" i="1"/>
  <c r="U1404" i="1"/>
  <c r="V1404" i="1"/>
  <c r="W1404" i="1"/>
  <c r="X1404" i="1"/>
  <c r="Y1404" i="1"/>
  <c r="Z1404" i="1"/>
  <c r="AA1404" i="1"/>
  <c r="AB1404" i="1"/>
  <c r="AC1404" i="1"/>
  <c r="AD1404" i="1"/>
  <c r="AE1404" i="1"/>
  <c r="AF1404" i="1"/>
  <c r="L1405" i="1"/>
  <c r="M1405" i="1"/>
  <c r="N1405" i="1"/>
  <c r="O1405" i="1"/>
  <c r="P1405" i="1"/>
  <c r="Q1405" i="1"/>
  <c r="R1405" i="1"/>
  <c r="S1405" i="1"/>
  <c r="T1405" i="1"/>
  <c r="U1405" i="1"/>
  <c r="V1405" i="1"/>
  <c r="W1405" i="1"/>
  <c r="X1405" i="1"/>
  <c r="Y1405" i="1"/>
  <c r="Z1405" i="1"/>
  <c r="AA1405" i="1"/>
  <c r="AB1405" i="1"/>
  <c r="AC1405" i="1"/>
  <c r="AD1405" i="1"/>
  <c r="AE1405" i="1"/>
  <c r="AF1405" i="1"/>
  <c r="L1406" i="1"/>
  <c r="M1406" i="1"/>
  <c r="N1406" i="1"/>
  <c r="O1406" i="1"/>
  <c r="P1406" i="1"/>
  <c r="Q1406" i="1"/>
  <c r="R1406" i="1"/>
  <c r="S1406" i="1"/>
  <c r="T1406" i="1"/>
  <c r="U1406" i="1"/>
  <c r="V1406" i="1"/>
  <c r="W1406" i="1"/>
  <c r="X1406" i="1"/>
  <c r="Y1406" i="1"/>
  <c r="Z1406" i="1"/>
  <c r="AA1406" i="1"/>
  <c r="AB1406" i="1"/>
  <c r="AC1406" i="1"/>
  <c r="AD1406" i="1"/>
  <c r="AE1406" i="1"/>
  <c r="AF1406" i="1"/>
  <c r="L1407" i="1"/>
  <c r="M1407" i="1"/>
  <c r="N1407" i="1"/>
  <c r="O1407" i="1"/>
  <c r="P1407" i="1"/>
  <c r="Q1407" i="1"/>
  <c r="R1407" i="1"/>
  <c r="S1407" i="1"/>
  <c r="T1407" i="1"/>
  <c r="U1407" i="1"/>
  <c r="V1407" i="1"/>
  <c r="W1407" i="1"/>
  <c r="X1407" i="1"/>
  <c r="Y1407" i="1"/>
  <c r="Z1407" i="1"/>
  <c r="AA1407" i="1"/>
  <c r="AB1407" i="1"/>
  <c r="AC1407" i="1"/>
  <c r="AD1407" i="1"/>
  <c r="AE1407" i="1"/>
  <c r="AF1407" i="1"/>
  <c r="L1408" i="1"/>
  <c r="M1408" i="1"/>
  <c r="N1408" i="1"/>
  <c r="O1408" i="1"/>
  <c r="P1408" i="1"/>
  <c r="Q1408" i="1"/>
  <c r="R1408" i="1"/>
  <c r="S1408" i="1"/>
  <c r="T1408" i="1"/>
  <c r="U1408" i="1"/>
  <c r="V1408" i="1"/>
  <c r="W1408" i="1"/>
  <c r="X1408" i="1"/>
  <c r="Y1408" i="1"/>
  <c r="Z1408" i="1"/>
  <c r="AA1408" i="1"/>
  <c r="AB1408" i="1"/>
  <c r="AC1408" i="1"/>
  <c r="AD1408" i="1"/>
  <c r="AE1408" i="1"/>
  <c r="AF1408" i="1"/>
  <c r="L1409" i="1"/>
  <c r="M1409" i="1"/>
  <c r="N1409" i="1"/>
  <c r="O1409" i="1"/>
  <c r="P1409" i="1"/>
  <c r="Q1409" i="1"/>
  <c r="R1409" i="1"/>
  <c r="S1409" i="1"/>
  <c r="T1409" i="1"/>
  <c r="U1409" i="1"/>
  <c r="V1409" i="1"/>
  <c r="W1409" i="1"/>
  <c r="X1409" i="1"/>
  <c r="Y1409" i="1"/>
  <c r="Z1409" i="1"/>
  <c r="AA1409" i="1"/>
  <c r="AB1409" i="1"/>
  <c r="AC1409" i="1"/>
  <c r="AD1409" i="1"/>
  <c r="AE1409" i="1"/>
  <c r="AF1409" i="1"/>
  <c r="L1410" i="1"/>
  <c r="M1410" i="1"/>
  <c r="N1410" i="1"/>
  <c r="O1410" i="1"/>
  <c r="P1410" i="1"/>
  <c r="Q1410" i="1"/>
  <c r="R1410" i="1"/>
  <c r="S1410" i="1"/>
  <c r="T1410" i="1"/>
  <c r="U1410" i="1"/>
  <c r="V1410" i="1"/>
  <c r="W1410" i="1"/>
  <c r="X1410" i="1"/>
  <c r="Y1410" i="1"/>
  <c r="Z1410" i="1"/>
  <c r="AA1410" i="1"/>
  <c r="AB1410" i="1"/>
  <c r="AC1410" i="1"/>
  <c r="AD1410" i="1"/>
  <c r="AE1410" i="1"/>
  <c r="AF1410" i="1"/>
  <c r="L1411" i="1"/>
  <c r="M1411" i="1"/>
  <c r="N1411" i="1"/>
  <c r="O1411" i="1"/>
  <c r="P1411" i="1"/>
  <c r="Q1411" i="1"/>
  <c r="R1411" i="1"/>
  <c r="S1411" i="1"/>
  <c r="T1411" i="1"/>
  <c r="U1411" i="1"/>
  <c r="V1411" i="1"/>
  <c r="W1411" i="1"/>
  <c r="X1411" i="1"/>
  <c r="Y1411" i="1"/>
  <c r="Z1411" i="1"/>
  <c r="AA1411" i="1"/>
  <c r="AB1411" i="1"/>
  <c r="AC1411" i="1"/>
  <c r="AD1411" i="1"/>
  <c r="AE1411" i="1"/>
  <c r="AF1411" i="1"/>
  <c r="L1412" i="1"/>
  <c r="M1412" i="1"/>
  <c r="N1412" i="1"/>
  <c r="O1412" i="1"/>
  <c r="P1412" i="1"/>
  <c r="Q1412" i="1"/>
  <c r="R1412" i="1"/>
  <c r="S1412" i="1"/>
  <c r="T1412" i="1"/>
  <c r="U1412" i="1"/>
  <c r="V1412" i="1"/>
  <c r="W1412" i="1"/>
  <c r="X1412" i="1"/>
  <c r="Y1412" i="1"/>
  <c r="Z1412" i="1"/>
  <c r="AA1412" i="1"/>
  <c r="AB1412" i="1"/>
  <c r="AC1412" i="1"/>
  <c r="AD1412" i="1"/>
  <c r="AE1412" i="1"/>
  <c r="AF1412" i="1"/>
  <c r="L1413" i="1"/>
  <c r="M1413" i="1"/>
  <c r="N1413" i="1"/>
  <c r="O1413" i="1"/>
  <c r="P1413" i="1"/>
  <c r="Q1413" i="1"/>
  <c r="R1413" i="1"/>
  <c r="S1413" i="1"/>
  <c r="T1413" i="1"/>
  <c r="U1413" i="1"/>
  <c r="V1413" i="1"/>
  <c r="W1413" i="1"/>
  <c r="X1413" i="1"/>
  <c r="Y1413" i="1"/>
  <c r="Z1413" i="1"/>
  <c r="AA1413" i="1"/>
  <c r="AB1413" i="1"/>
  <c r="AC1413" i="1"/>
  <c r="AD1413" i="1"/>
  <c r="AE1413" i="1"/>
  <c r="AF1413" i="1"/>
  <c r="L1414" i="1"/>
  <c r="M1414" i="1"/>
  <c r="N1414" i="1"/>
  <c r="O1414" i="1"/>
  <c r="P1414" i="1"/>
  <c r="Q1414" i="1"/>
  <c r="R1414" i="1"/>
  <c r="S1414" i="1"/>
  <c r="T1414" i="1"/>
  <c r="U1414" i="1"/>
  <c r="V1414" i="1"/>
  <c r="W1414" i="1"/>
  <c r="X1414" i="1"/>
  <c r="Y1414" i="1"/>
  <c r="Z1414" i="1"/>
  <c r="AA1414" i="1"/>
  <c r="AB1414" i="1"/>
  <c r="AC1414" i="1"/>
  <c r="AD1414" i="1"/>
  <c r="AE1414" i="1"/>
  <c r="AF1414" i="1"/>
  <c r="L1415" i="1"/>
  <c r="M1415" i="1"/>
  <c r="N1415" i="1"/>
  <c r="O1415" i="1"/>
  <c r="P1415" i="1"/>
  <c r="Q1415" i="1"/>
  <c r="R1415" i="1"/>
  <c r="S1415" i="1"/>
  <c r="T1415" i="1"/>
  <c r="U1415" i="1"/>
  <c r="V1415" i="1"/>
  <c r="W1415" i="1"/>
  <c r="X1415" i="1"/>
  <c r="Y1415" i="1"/>
  <c r="Z1415" i="1"/>
  <c r="AA1415" i="1"/>
  <c r="AB1415" i="1"/>
  <c r="AC1415" i="1"/>
  <c r="AD1415" i="1"/>
  <c r="AE1415" i="1"/>
  <c r="AF1415" i="1"/>
  <c r="L1416" i="1"/>
  <c r="M1416" i="1"/>
  <c r="N1416" i="1"/>
  <c r="O1416" i="1"/>
  <c r="P1416" i="1"/>
  <c r="Q1416" i="1"/>
  <c r="R1416" i="1"/>
  <c r="S1416" i="1"/>
  <c r="T1416" i="1"/>
  <c r="U1416" i="1"/>
  <c r="V1416" i="1"/>
  <c r="W1416" i="1"/>
  <c r="X1416" i="1"/>
  <c r="Y1416" i="1"/>
  <c r="Z1416" i="1"/>
  <c r="AA1416" i="1"/>
  <c r="AB1416" i="1"/>
  <c r="AC1416" i="1"/>
  <c r="AD1416" i="1"/>
  <c r="AE1416" i="1"/>
  <c r="AF1416" i="1"/>
  <c r="L1417" i="1"/>
  <c r="M1417" i="1"/>
  <c r="N1417" i="1"/>
  <c r="O1417" i="1"/>
  <c r="P1417" i="1"/>
  <c r="Q1417" i="1"/>
  <c r="R1417" i="1"/>
  <c r="S1417" i="1"/>
  <c r="T1417" i="1"/>
  <c r="U1417" i="1"/>
  <c r="V1417" i="1"/>
  <c r="W1417" i="1"/>
  <c r="X1417" i="1"/>
  <c r="Y1417" i="1"/>
  <c r="Z1417" i="1"/>
  <c r="AA1417" i="1"/>
  <c r="AB1417" i="1"/>
  <c r="AC1417" i="1"/>
  <c r="AD1417" i="1"/>
  <c r="AE1417" i="1"/>
  <c r="AF1417" i="1"/>
  <c r="L1418" i="1"/>
  <c r="M1418" i="1"/>
  <c r="N1418" i="1"/>
  <c r="O1418" i="1"/>
  <c r="P1418" i="1"/>
  <c r="Q1418" i="1"/>
  <c r="R1418" i="1"/>
  <c r="S1418" i="1"/>
  <c r="T1418" i="1"/>
  <c r="U1418" i="1"/>
  <c r="V1418" i="1"/>
  <c r="W1418" i="1"/>
  <c r="X1418" i="1"/>
  <c r="Y1418" i="1"/>
  <c r="Z1418" i="1"/>
  <c r="AA1418" i="1"/>
  <c r="AB1418" i="1"/>
  <c r="AC1418" i="1"/>
  <c r="AD1418" i="1"/>
  <c r="AE1418" i="1"/>
  <c r="AF1418" i="1"/>
  <c r="L1419" i="1"/>
  <c r="M1419" i="1"/>
  <c r="N1419" i="1"/>
  <c r="O1419" i="1"/>
  <c r="P1419" i="1"/>
  <c r="Q1419" i="1"/>
  <c r="R1419" i="1"/>
  <c r="S1419" i="1"/>
  <c r="T1419" i="1"/>
  <c r="U1419" i="1"/>
  <c r="V1419" i="1"/>
  <c r="W1419" i="1"/>
  <c r="X1419" i="1"/>
  <c r="Y1419" i="1"/>
  <c r="Z1419" i="1"/>
  <c r="AA1419" i="1"/>
  <c r="AB1419" i="1"/>
  <c r="AC1419" i="1"/>
  <c r="AD1419" i="1"/>
  <c r="AE1419" i="1"/>
  <c r="AF1419" i="1"/>
  <c r="L1420" i="1"/>
  <c r="M1420" i="1"/>
  <c r="N1420" i="1"/>
  <c r="O1420" i="1"/>
  <c r="P1420" i="1"/>
  <c r="Q1420" i="1"/>
  <c r="R1420" i="1"/>
  <c r="S1420" i="1"/>
  <c r="T1420" i="1"/>
  <c r="U1420" i="1"/>
  <c r="V1420" i="1"/>
  <c r="W1420" i="1"/>
  <c r="X1420" i="1"/>
  <c r="Y1420" i="1"/>
  <c r="Z1420" i="1"/>
  <c r="AA1420" i="1"/>
  <c r="AB1420" i="1"/>
  <c r="AC1420" i="1"/>
  <c r="AD1420" i="1"/>
  <c r="AE1420" i="1"/>
  <c r="AF1420" i="1"/>
  <c r="L1421" i="1"/>
  <c r="M1421" i="1"/>
  <c r="N1421" i="1"/>
  <c r="O1421" i="1"/>
  <c r="P1421" i="1"/>
  <c r="Q1421" i="1"/>
  <c r="R1421" i="1"/>
  <c r="S1421" i="1"/>
  <c r="T1421" i="1"/>
  <c r="U1421" i="1"/>
  <c r="V1421" i="1"/>
  <c r="W1421" i="1"/>
  <c r="X1421" i="1"/>
  <c r="Y1421" i="1"/>
  <c r="Z1421" i="1"/>
  <c r="AA1421" i="1"/>
  <c r="AB1421" i="1"/>
  <c r="AC1421" i="1"/>
  <c r="AD1421" i="1"/>
  <c r="AE1421" i="1"/>
  <c r="AF1421" i="1"/>
  <c r="L1422" i="1"/>
  <c r="M1422" i="1"/>
  <c r="N1422" i="1"/>
  <c r="O1422" i="1"/>
  <c r="P1422" i="1"/>
  <c r="Q1422" i="1"/>
  <c r="R1422" i="1"/>
  <c r="S1422" i="1"/>
  <c r="T1422" i="1"/>
  <c r="U1422" i="1"/>
  <c r="V1422" i="1"/>
  <c r="W1422" i="1"/>
  <c r="X1422" i="1"/>
  <c r="Y1422" i="1"/>
  <c r="Z1422" i="1"/>
  <c r="AA1422" i="1"/>
  <c r="AB1422" i="1"/>
  <c r="AC1422" i="1"/>
  <c r="AD1422" i="1"/>
  <c r="AE1422" i="1"/>
  <c r="AF1422" i="1"/>
  <c r="L1281" i="1"/>
  <c r="M1281" i="1"/>
  <c r="N1281" i="1"/>
  <c r="O1281" i="1"/>
  <c r="P1281" i="1"/>
  <c r="Q1281" i="1"/>
  <c r="R1281" i="1"/>
  <c r="S1281" i="1"/>
  <c r="T1281" i="1"/>
  <c r="U1281" i="1"/>
  <c r="V1281" i="1"/>
  <c r="W1281" i="1"/>
  <c r="X1281" i="1"/>
  <c r="Y1281" i="1"/>
  <c r="Z1281" i="1"/>
  <c r="AA1281" i="1"/>
  <c r="AB1281" i="1"/>
  <c r="AC1281" i="1"/>
  <c r="AD1281" i="1"/>
  <c r="AE1281" i="1"/>
  <c r="AF1281" i="1"/>
  <c r="L1282" i="1"/>
  <c r="M1282" i="1"/>
  <c r="N1282" i="1"/>
  <c r="O1282" i="1"/>
  <c r="P1282" i="1"/>
  <c r="Q1282" i="1"/>
  <c r="R1282" i="1"/>
  <c r="S1282" i="1"/>
  <c r="T1282" i="1"/>
  <c r="U1282" i="1"/>
  <c r="V1282" i="1"/>
  <c r="W1282" i="1"/>
  <c r="X1282" i="1"/>
  <c r="Y1282" i="1"/>
  <c r="Z1282" i="1"/>
  <c r="AA1282" i="1"/>
  <c r="AB1282" i="1"/>
  <c r="AC1282" i="1"/>
  <c r="AD1282" i="1"/>
  <c r="AE1282" i="1"/>
  <c r="AF1282" i="1"/>
  <c r="L1283" i="1"/>
  <c r="M1283" i="1"/>
  <c r="N1283" i="1"/>
  <c r="O1283" i="1"/>
  <c r="P1283" i="1"/>
  <c r="Q1283" i="1"/>
  <c r="R1283" i="1"/>
  <c r="S1283" i="1"/>
  <c r="T1283" i="1"/>
  <c r="U1283" i="1"/>
  <c r="V1283" i="1"/>
  <c r="W1283" i="1"/>
  <c r="X1283" i="1"/>
  <c r="Y1283" i="1"/>
  <c r="Z1283" i="1"/>
  <c r="AA1283" i="1"/>
  <c r="AB1283" i="1"/>
  <c r="AC1283" i="1"/>
  <c r="AD1283" i="1"/>
  <c r="AE1283" i="1"/>
  <c r="AF1283" i="1"/>
  <c r="L1284" i="1"/>
  <c r="M1284" i="1"/>
  <c r="N1284" i="1"/>
  <c r="O1284" i="1"/>
  <c r="P1284" i="1"/>
  <c r="Q1284" i="1"/>
  <c r="R1284" i="1"/>
  <c r="S1284" i="1"/>
  <c r="T1284" i="1"/>
  <c r="U1284" i="1"/>
  <c r="V1284" i="1"/>
  <c r="W1284" i="1"/>
  <c r="X1284" i="1"/>
  <c r="Y1284" i="1"/>
  <c r="Z1284" i="1"/>
  <c r="AA1284" i="1"/>
  <c r="AB1284" i="1"/>
  <c r="AC1284" i="1"/>
  <c r="AD1284" i="1"/>
  <c r="AE1284" i="1"/>
  <c r="AF1284" i="1"/>
  <c r="L1285" i="1"/>
  <c r="M1285" i="1"/>
  <c r="N1285" i="1"/>
  <c r="O1285" i="1"/>
  <c r="P1285" i="1"/>
  <c r="Q1285" i="1"/>
  <c r="R1285" i="1"/>
  <c r="S1285" i="1"/>
  <c r="T1285" i="1"/>
  <c r="U1285" i="1"/>
  <c r="V1285" i="1"/>
  <c r="W1285" i="1"/>
  <c r="X1285" i="1"/>
  <c r="Y1285" i="1"/>
  <c r="Z1285" i="1"/>
  <c r="AA1285" i="1"/>
  <c r="AB1285" i="1"/>
  <c r="AC1285" i="1"/>
  <c r="AD1285" i="1"/>
  <c r="AE1285" i="1"/>
  <c r="AF1285" i="1"/>
  <c r="L1286" i="1"/>
  <c r="M1286" i="1"/>
  <c r="N1286" i="1"/>
  <c r="O1286" i="1"/>
  <c r="P1286" i="1"/>
  <c r="Q1286" i="1"/>
  <c r="R1286" i="1"/>
  <c r="S1286" i="1"/>
  <c r="T1286" i="1"/>
  <c r="U1286" i="1"/>
  <c r="V1286" i="1"/>
  <c r="W1286" i="1"/>
  <c r="X1286" i="1"/>
  <c r="Y1286" i="1"/>
  <c r="Z1286" i="1"/>
  <c r="AA1286" i="1"/>
  <c r="AB1286" i="1"/>
  <c r="AC1286" i="1"/>
  <c r="AD1286" i="1"/>
  <c r="AE1286" i="1"/>
  <c r="AF1286" i="1"/>
  <c r="L1287" i="1"/>
  <c r="M1287" i="1"/>
  <c r="N1287" i="1"/>
  <c r="O1287" i="1"/>
  <c r="P1287" i="1"/>
  <c r="Q1287" i="1"/>
  <c r="R1287" i="1"/>
  <c r="S1287" i="1"/>
  <c r="T1287" i="1"/>
  <c r="U1287" i="1"/>
  <c r="V1287" i="1"/>
  <c r="W1287" i="1"/>
  <c r="X1287" i="1"/>
  <c r="Y1287" i="1"/>
  <c r="Z1287" i="1"/>
  <c r="AA1287" i="1"/>
  <c r="AB1287" i="1"/>
  <c r="AC1287" i="1"/>
  <c r="AD1287" i="1"/>
  <c r="AE1287" i="1"/>
  <c r="AF1287" i="1"/>
  <c r="L1288" i="1"/>
  <c r="M1288" i="1"/>
  <c r="N1288" i="1"/>
  <c r="O1288" i="1"/>
  <c r="P1288" i="1"/>
  <c r="Q1288" i="1"/>
  <c r="R1288" i="1"/>
  <c r="S1288" i="1"/>
  <c r="T1288" i="1"/>
  <c r="U1288" i="1"/>
  <c r="V1288" i="1"/>
  <c r="W1288" i="1"/>
  <c r="X1288" i="1"/>
  <c r="Y1288" i="1"/>
  <c r="Z1288" i="1"/>
  <c r="AA1288" i="1"/>
  <c r="AB1288" i="1"/>
  <c r="AC1288" i="1"/>
  <c r="AD1288" i="1"/>
  <c r="AE1288" i="1"/>
  <c r="AF1288" i="1"/>
  <c r="L1289" i="1"/>
  <c r="M1289" i="1"/>
  <c r="N1289" i="1"/>
  <c r="O1289" i="1"/>
  <c r="P1289" i="1"/>
  <c r="Q1289" i="1"/>
  <c r="R1289" i="1"/>
  <c r="S1289" i="1"/>
  <c r="T1289" i="1"/>
  <c r="U1289" i="1"/>
  <c r="V1289" i="1"/>
  <c r="W1289" i="1"/>
  <c r="X1289" i="1"/>
  <c r="Y1289" i="1"/>
  <c r="Z1289" i="1"/>
  <c r="AA1289" i="1"/>
  <c r="AB1289" i="1"/>
  <c r="AC1289" i="1"/>
  <c r="AD1289" i="1"/>
  <c r="AE1289" i="1"/>
  <c r="AF1289" i="1"/>
  <c r="L1290" i="1"/>
  <c r="M1290" i="1"/>
  <c r="N1290" i="1"/>
  <c r="O1290" i="1"/>
  <c r="P1290" i="1"/>
  <c r="Q1290" i="1"/>
  <c r="R1290" i="1"/>
  <c r="S1290" i="1"/>
  <c r="T1290" i="1"/>
  <c r="U1290" i="1"/>
  <c r="V1290" i="1"/>
  <c r="W1290" i="1"/>
  <c r="X1290" i="1"/>
  <c r="Y1290" i="1"/>
  <c r="Z1290" i="1"/>
  <c r="AA1290" i="1"/>
  <c r="AB1290" i="1"/>
  <c r="AC1290" i="1"/>
  <c r="AD1290" i="1"/>
  <c r="AE1290" i="1"/>
  <c r="AF1290" i="1"/>
  <c r="L1291" i="1"/>
  <c r="M1291" i="1"/>
  <c r="N1291" i="1"/>
  <c r="O1291" i="1"/>
  <c r="P1291" i="1"/>
  <c r="Q1291" i="1"/>
  <c r="R1291" i="1"/>
  <c r="S1291" i="1"/>
  <c r="T1291" i="1"/>
  <c r="U1291" i="1"/>
  <c r="V1291" i="1"/>
  <c r="W1291" i="1"/>
  <c r="X1291" i="1"/>
  <c r="Y1291" i="1"/>
  <c r="Z1291" i="1"/>
  <c r="AA1291" i="1"/>
  <c r="AB1291" i="1"/>
  <c r="AC1291" i="1"/>
  <c r="AD1291" i="1"/>
  <c r="AE1291" i="1"/>
  <c r="AF1291" i="1"/>
  <c r="L1292" i="1"/>
  <c r="M1292" i="1"/>
  <c r="N1292" i="1"/>
  <c r="O1292" i="1"/>
  <c r="P1292" i="1"/>
  <c r="Q1292" i="1"/>
  <c r="R1292" i="1"/>
  <c r="S1292" i="1"/>
  <c r="T1292" i="1"/>
  <c r="U1292" i="1"/>
  <c r="V1292" i="1"/>
  <c r="W1292" i="1"/>
  <c r="X1292" i="1"/>
  <c r="Y1292" i="1"/>
  <c r="Z1292" i="1"/>
  <c r="AA1292" i="1"/>
  <c r="AB1292" i="1"/>
  <c r="AC1292" i="1"/>
  <c r="AD1292" i="1"/>
  <c r="AE1292" i="1"/>
  <c r="AF1292" i="1"/>
  <c r="L1293" i="1"/>
  <c r="M1293" i="1"/>
  <c r="N1293" i="1"/>
  <c r="O1293" i="1"/>
  <c r="P1293" i="1"/>
  <c r="Q1293" i="1"/>
  <c r="R1293" i="1"/>
  <c r="S1293" i="1"/>
  <c r="T1293" i="1"/>
  <c r="U1293" i="1"/>
  <c r="V1293" i="1"/>
  <c r="W1293" i="1"/>
  <c r="X1293" i="1"/>
  <c r="Y1293" i="1"/>
  <c r="Z1293" i="1"/>
  <c r="AA1293" i="1"/>
  <c r="AB1293" i="1"/>
  <c r="AC1293" i="1"/>
  <c r="AD1293" i="1"/>
  <c r="AE1293" i="1"/>
  <c r="AF1293" i="1"/>
  <c r="L1294" i="1"/>
  <c r="M1294" i="1"/>
  <c r="N1294" i="1"/>
  <c r="O1294" i="1"/>
  <c r="P1294" i="1"/>
  <c r="Q1294" i="1"/>
  <c r="R1294" i="1"/>
  <c r="S1294" i="1"/>
  <c r="T1294" i="1"/>
  <c r="U1294" i="1"/>
  <c r="V1294" i="1"/>
  <c r="W1294" i="1"/>
  <c r="X1294" i="1"/>
  <c r="Y1294" i="1"/>
  <c r="Z1294" i="1"/>
  <c r="AA1294" i="1"/>
  <c r="AB1294" i="1"/>
  <c r="AC1294" i="1"/>
  <c r="AD1294" i="1"/>
  <c r="AE1294" i="1"/>
  <c r="AF1294" i="1"/>
  <c r="L1295" i="1"/>
  <c r="M1295" i="1"/>
  <c r="N1295" i="1"/>
  <c r="O1295" i="1"/>
  <c r="P1295" i="1"/>
  <c r="Q1295" i="1"/>
  <c r="R1295" i="1"/>
  <c r="S1295" i="1"/>
  <c r="T1295" i="1"/>
  <c r="U1295" i="1"/>
  <c r="V1295" i="1"/>
  <c r="W1295" i="1"/>
  <c r="X1295" i="1"/>
  <c r="Y1295" i="1"/>
  <c r="Z1295" i="1"/>
  <c r="AA1295" i="1"/>
  <c r="AB1295" i="1"/>
  <c r="AC1295" i="1"/>
  <c r="AD1295" i="1"/>
  <c r="AE1295" i="1"/>
  <c r="AF1295" i="1"/>
  <c r="L1296" i="1"/>
  <c r="M1296" i="1"/>
  <c r="N1296" i="1"/>
  <c r="O1296" i="1"/>
  <c r="P1296" i="1"/>
  <c r="Q1296" i="1"/>
  <c r="R1296" i="1"/>
  <c r="S1296" i="1"/>
  <c r="T1296" i="1"/>
  <c r="U1296" i="1"/>
  <c r="V1296" i="1"/>
  <c r="W1296" i="1"/>
  <c r="X1296" i="1"/>
  <c r="Y1296" i="1"/>
  <c r="Z1296" i="1"/>
  <c r="AA1296" i="1"/>
  <c r="AB1296" i="1"/>
  <c r="AC1296" i="1"/>
  <c r="AD1296" i="1"/>
  <c r="AE1296" i="1"/>
  <c r="AF1296" i="1"/>
  <c r="L1297" i="1"/>
  <c r="M1297" i="1"/>
  <c r="N1297" i="1"/>
  <c r="O1297" i="1"/>
  <c r="P1297" i="1"/>
  <c r="Q1297" i="1"/>
  <c r="R1297" i="1"/>
  <c r="S1297" i="1"/>
  <c r="T1297" i="1"/>
  <c r="U1297" i="1"/>
  <c r="V1297" i="1"/>
  <c r="W1297" i="1"/>
  <c r="X1297" i="1"/>
  <c r="Y1297" i="1"/>
  <c r="Z1297" i="1"/>
  <c r="AA1297" i="1"/>
  <c r="AB1297" i="1"/>
  <c r="AC1297" i="1"/>
  <c r="AD1297" i="1"/>
  <c r="AE1297" i="1"/>
  <c r="AF1297" i="1"/>
  <c r="L1298" i="1"/>
  <c r="M1298" i="1"/>
  <c r="N1298" i="1"/>
  <c r="O1298" i="1"/>
  <c r="P1298" i="1"/>
  <c r="Q1298" i="1"/>
  <c r="R1298" i="1"/>
  <c r="S1298" i="1"/>
  <c r="T1298" i="1"/>
  <c r="U1298" i="1"/>
  <c r="V1298" i="1"/>
  <c r="W1298" i="1"/>
  <c r="X1298" i="1"/>
  <c r="Y1298" i="1"/>
  <c r="Z1298" i="1"/>
  <c r="AA1298" i="1"/>
  <c r="AB1298" i="1"/>
  <c r="AC1298" i="1"/>
  <c r="AD1298" i="1"/>
  <c r="AE1298" i="1"/>
  <c r="AF1298" i="1"/>
  <c r="L1299" i="1"/>
  <c r="M1299" i="1"/>
  <c r="N1299" i="1"/>
  <c r="O1299" i="1"/>
  <c r="P1299" i="1"/>
  <c r="Q1299" i="1"/>
  <c r="R1299" i="1"/>
  <c r="S1299" i="1"/>
  <c r="T1299" i="1"/>
  <c r="U1299" i="1"/>
  <c r="V1299" i="1"/>
  <c r="W1299" i="1"/>
  <c r="X1299" i="1"/>
  <c r="Y1299" i="1"/>
  <c r="Z1299" i="1"/>
  <c r="AA1299" i="1"/>
  <c r="AB1299" i="1"/>
  <c r="AC1299" i="1"/>
  <c r="AD1299" i="1"/>
  <c r="AE1299" i="1"/>
  <c r="AF1299" i="1"/>
  <c r="L1300" i="1"/>
  <c r="M1300" i="1"/>
  <c r="N1300" i="1"/>
  <c r="O1300" i="1"/>
  <c r="P1300" i="1"/>
  <c r="Q1300" i="1"/>
  <c r="R1300" i="1"/>
  <c r="S1300" i="1"/>
  <c r="T1300" i="1"/>
  <c r="U1300" i="1"/>
  <c r="V1300" i="1"/>
  <c r="W1300" i="1"/>
  <c r="X1300" i="1"/>
  <c r="Y1300" i="1"/>
  <c r="Z1300" i="1"/>
  <c r="AA1300" i="1"/>
  <c r="AB1300" i="1"/>
  <c r="AC1300" i="1"/>
  <c r="AD1300" i="1"/>
  <c r="AE1300" i="1"/>
  <c r="AF1300" i="1"/>
  <c r="L1301" i="1"/>
  <c r="M1301" i="1"/>
  <c r="N1301" i="1"/>
  <c r="O1301" i="1"/>
  <c r="P1301" i="1"/>
  <c r="Q1301" i="1"/>
  <c r="R1301" i="1"/>
  <c r="S1301" i="1"/>
  <c r="T1301" i="1"/>
  <c r="U1301" i="1"/>
  <c r="V1301" i="1"/>
  <c r="W1301" i="1"/>
  <c r="X1301" i="1"/>
  <c r="Y1301" i="1"/>
  <c r="Z1301" i="1"/>
  <c r="AA1301" i="1"/>
  <c r="AB1301" i="1"/>
  <c r="AC1301" i="1"/>
  <c r="AD1301" i="1"/>
  <c r="AE1301" i="1"/>
  <c r="AF1301" i="1"/>
  <c r="L1302" i="1"/>
  <c r="M1302" i="1"/>
  <c r="N1302" i="1"/>
  <c r="O1302" i="1"/>
  <c r="P1302" i="1"/>
  <c r="Q1302" i="1"/>
  <c r="R1302" i="1"/>
  <c r="S1302" i="1"/>
  <c r="T1302" i="1"/>
  <c r="U1302" i="1"/>
  <c r="V1302" i="1"/>
  <c r="W1302" i="1"/>
  <c r="X1302" i="1"/>
  <c r="Y1302" i="1"/>
  <c r="Z1302" i="1"/>
  <c r="AA1302" i="1"/>
  <c r="AB1302" i="1"/>
  <c r="AC1302" i="1"/>
  <c r="AD1302" i="1"/>
  <c r="AE1302" i="1"/>
  <c r="AF1302" i="1"/>
  <c r="L1303" i="1"/>
  <c r="M1303" i="1"/>
  <c r="N1303" i="1"/>
  <c r="O1303" i="1"/>
  <c r="P1303" i="1"/>
  <c r="Q1303" i="1"/>
  <c r="R1303" i="1"/>
  <c r="S1303" i="1"/>
  <c r="T1303" i="1"/>
  <c r="U1303" i="1"/>
  <c r="V1303" i="1"/>
  <c r="W1303" i="1"/>
  <c r="X1303" i="1"/>
  <c r="Y1303" i="1"/>
  <c r="Z1303" i="1"/>
  <c r="AA1303" i="1"/>
  <c r="AB1303" i="1"/>
  <c r="AC1303" i="1"/>
  <c r="AD1303" i="1"/>
  <c r="AE1303" i="1"/>
  <c r="AF1303" i="1"/>
  <c r="L1304" i="1"/>
  <c r="M1304" i="1"/>
  <c r="N1304" i="1"/>
  <c r="O1304" i="1"/>
  <c r="P1304" i="1"/>
  <c r="Q1304" i="1"/>
  <c r="R1304" i="1"/>
  <c r="S1304" i="1"/>
  <c r="T1304" i="1"/>
  <c r="U1304" i="1"/>
  <c r="V1304" i="1"/>
  <c r="W1304" i="1"/>
  <c r="X1304" i="1"/>
  <c r="Y1304" i="1"/>
  <c r="Z1304" i="1"/>
  <c r="AA1304" i="1"/>
  <c r="AB1304" i="1"/>
  <c r="AC1304" i="1"/>
  <c r="AD1304" i="1"/>
  <c r="AE1304" i="1"/>
  <c r="AF1304" i="1"/>
  <c r="L1305" i="1"/>
  <c r="M1305" i="1"/>
  <c r="N1305" i="1"/>
  <c r="O1305" i="1"/>
  <c r="P1305" i="1"/>
  <c r="Q1305" i="1"/>
  <c r="R1305" i="1"/>
  <c r="S1305" i="1"/>
  <c r="T1305" i="1"/>
  <c r="U1305" i="1"/>
  <c r="V1305" i="1"/>
  <c r="W1305" i="1"/>
  <c r="X1305" i="1"/>
  <c r="Y1305" i="1"/>
  <c r="Z1305" i="1"/>
  <c r="AA1305" i="1"/>
  <c r="AB1305" i="1"/>
  <c r="AC1305" i="1"/>
  <c r="AD1305" i="1"/>
  <c r="AE1305" i="1"/>
  <c r="AF1305" i="1"/>
  <c r="L1306" i="1"/>
  <c r="M1306" i="1"/>
  <c r="N1306" i="1"/>
  <c r="O1306" i="1"/>
  <c r="P1306" i="1"/>
  <c r="Q1306" i="1"/>
  <c r="R1306" i="1"/>
  <c r="S1306" i="1"/>
  <c r="T1306" i="1"/>
  <c r="U1306" i="1"/>
  <c r="V1306" i="1"/>
  <c r="W1306" i="1"/>
  <c r="X1306" i="1"/>
  <c r="Y1306" i="1"/>
  <c r="Z1306" i="1"/>
  <c r="AA1306" i="1"/>
  <c r="AB1306" i="1"/>
  <c r="AC1306" i="1"/>
  <c r="AD1306" i="1"/>
  <c r="AE1306" i="1"/>
  <c r="AF1306" i="1"/>
  <c r="L1307" i="1"/>
  <c r="M1307" i="1"/>
  <c r="N1307" i="1"/>
  <c r="O1307" i="1"/>
  <c r="P1307" i="1"/>
  <c r="Q1307" i="1"/>
  <c r="R1307" i="1"/>
  <c r="S1307" i="1"/>
  <c r="T1307" i="1"/>
  <c r="U1307" i="1"/>
  <c r="V1307" i="1"/>
  <c r="W1307" i="1"/>
  <c r="X1307" i="1"/>
  <c r="Y1307" i="1"/>
  <c r="Z1307" i="1"/>
  <c r="AA1307" i="1"/>
  <c r="AB1307" i="1"/>
  <c r="AC1307" i="1"/>
  <c r="AD1307" i="1"/>
  <c r="AE1307" i="1"/>
  <c r="AF1307" i="1"/>
  <c r="L1308" i="1"/>
  <c r="M1308" i="1"/>
  <c r="N1308" i="1"/>
  <c r="O1308" i="1"/>
  <c r="P1308" i="1"/>
  <c r="Q1308" i="1"/>
  <c r="R1308" i="1"/>
  <c r="S1308" i="1"/>
  <c r="T1308" i="1"/>
  <c r="U1308" i="1"/>
  <c r="V1308" i="1"/>
  <c r="W1308" i="1"/>
  <c r="X1308" i="1"/>
  <c r="Y1308" i="1"/>
  <c r="Z1308" i="1"/>
  <c r="AA1308" i="1"/>
  <c r="AB1308" i="1"/>
  <c r="AC1308" i="1"/>
  <c r="AD1308" i="1"/>
  <c r="AE1308" i="1"/>
  <c r="AF1308" i="1"/>
  <c r="L1309" i="1"/>
  <c r="M1309" i="1"/>
  <c r="N1309" i="1"/>
  <c r="O1309" i="1"/>
  <c r="P1309" i="1"/>
  <c r="Q1309" i="1"/>
  <c r="R1309" i="1"/>
  <c r="S1309" i="1"/>
  <c r="T1309" i="1"/>
  <c r="U1309" i="1"/>
  <c r="V1309" i="1"/>
  <c r="W1309" i="1"/>
  <c r="X1309" i="1"/>
  <c r="Y1309" i="1"/>
  <c r="Z1309" i="1"/>
  <c r="AA1309" i="1"/>
  <c r="AB1309" i="1"/>
  <c r="AC1309" i="1"/>
  <c r="AD1309" i="1"/>
  <c r="AE1309" i="1"/>
  <c r="AF1309" i="1"/>
  <c r="L1310" i="1"/>
  <c r="M1310" i="1"/>
  <c r="N1310" i="1"/>
  <c r="O1310" i="1"/>
  <c r="P1310" i="1"/>
  <c r="Q1310" i="1"/>
  <c r="R1310" i="1"/>
  <c r="S1310" i="1"/>
  <c r="T1310" i="1"/>
  <c r="U1310" i="1"/>
  <c r="V1310" i="1"/>
  <c r="W1310" i="1"/>
  <c r="X1310" i="1"/>
  <c r="Y1310" i="1"/>
  <c r="Z1310" i="1"/>
  <c r="AA1310" i="1"/>
  <c r="AB1310" i="1"/>
  <c r="AC1310" i="1"/>
  <c r="AD1310" i="1"/>
  <c r="AE1310" i="1"/>
  <c r="AF1310" i="1"/>
  <c r="L1311" i="1"/>
  <c r="M1311" i="1"/>
  <c r="N1311" i="1"/>
  <c r="O1311" i="1"/>
  <c r="P1311" i="1"/>
  <c r="Q1311" i="1"/>
  <c r="R1311" i="1"/>
  <c r="S1311" i="1"/>
  <c r="T1311" i="1"/>
  <c r="U1311" i="1"/>
  <c r="V1311" i="1"/>
  <c r="W1311" i="1"/>
  <c r="X1311" i="1"/>
  <c r="Y1311" i="1"/>
  <c r="Z1311" i="1"/>
  <c r="AA1311" i="1"/>
  <c r="AB1311" i="1"/>
  <c r="AC1311" i="1"/>
  <c r="AD1311" i="1"/>
  <c r="AE1311" i="1"/>
  <c r="AF1311" i="1"/>
  <c r="L1312" i="1"/>
  <c r="M1312" i="1"/>
  <c r="N1312" i="1"/>
  <c r="O1312" i="1"/>
  <c r="P1312" i="1"/>
  <c r="Q1312" i="1"/>
  <c r="R1312" i="1"/>
  <c r="S1312" i="1"/>
  <c r="T1312" i="1"/>
  <c r="U1312" i="1"/>
  <c r="V1312" i="1"/>
  <c r="W1312" i="1"/>
  <c r="X1312" i="1"/>
  <c r="Y1312" i="1"/>
  <c r="Z1312" i="1"/>
  <c r="AA1312" i="1"/>
  <c r="AB1312" i="1"/>
  <c r="AC1312" i="1"/>
  <c r="AD1312" i="1"/>
  <c r="AE1312" i="1"/>
  <c r="AF1312" i="1"/>
  <c r="L1313" i="1"/>
  <c r="M1313" i="1"/>
  <c r="N1313" i="1"/>
  <c r="O1313" i="1"/>
  <c r="P1313" i="1"/>
  <c r="Q1313" i="1"/>
  <c r="R1313" i="1"/>
  <c r="S1313" i="1"/>
  <c r="T1313" i="1"/>
  <c r="U1313" i="1"/>
  <c r="V1313" i="1"/>
  <c r="W1313" i="1"/>
  <c r="X1313" i="1"/>
  <c r="Y1313" i="1"/>
  <c r="Z1313" i="1"/>
  <c r="AA1313" i="1"/>
  <c r="AB1313" i="1"/>
  <c r="AC1313" i="1"/>
  <c r="AD1313" i="1"/>
  <c r="AE1313" i="1"/>
  <c r="AF1313" i="1"/>
  <c r="L1314" i="1"/>
  <c r="M1314" i="1"/>
  <c r="N1314" i="1"/>
  <c r="O1314" i="1"/>
  <c r="P1314" i="1"/>
  <c r="Q1314" i="1"/>
  <c r="R1314" i="1"/>
  <c r="S1314" i="1"/>
  <c r="T1314" i="1"/>
  <c r="U1314" i="1"/>
  <c r="V1314" i="1"/>
  <c r="W1314" i="1"/>
  <c r="X1314" i="1"/>
  <c r="Y1314" i="1"/>
  <c r="Z1314" i="1"/>
  <c r="AA1314" i="1"/>
  <c r="AB1314" i="1"/>
  <c r="AC1314" i="1"/>
  <c r="AD1314" i="1"/>
  <c r="AE1314" i="1"/>
  <c r="AF1314" i="1"/>
  <c r="L1315" i="1"/>
  <c r="M1315" i="1"/>
  <c r="N1315" i="1"/>
  <c r="O1315" i="1"/>
  <c r="P1315" i="1"/>
  <c r="Q1315" i="1"/>
  <c r="R1315" i="1"/>
  <c r="S1315" i="1"/>
  <c r="T1315" i="1"/>
  <c r="U1315" i="1"/>
  <c r="V1315" i="1"/>
  <c r="W1315" i="1"/>
  <c r="X1315" i="1"/>
  <c r="Y1315" i="1"/>
  <c r="Z1315" i="1"/>
  <c r="AA1315" i="1"/>
  <c r="AB1315" i="1"/>
  <c r="AC1315" i="1"/>
  <c r="AD1315" i="1"/>
  <c r="AE1315" i="1"/>
  <c r="AF1315" i="1"/>
  <c r="L1316" i="1"/>
  <c r="M1316" i="1"/>
  <c r="N1316" i="1"/>
  <c r="O1316" i="1"/>
  <c r="P1316" i="1"/>
  <c r="Q1316" i="1"/>
  <c r="R1316" i="1"/>
  <c r="S1316" i="1"/>
  <c r="T1316" i="1"/>
  <c r="U1316" i="1"/>
  <c r="V1316" i="1"/>
  <c r="W1316" i="1"/>
  <c r="X1316" i="1"/>
  <c r="Y1316" i="1"/>
  <c r="Z1316" i="1"/>
  <c r="AA1316" i="1"/>
  <c r="AB1316" i="1"/>
  <c r="AC1316" i="1"/>
  <c r="AD1316" i="1"/>
  <c r="AE1316" i="1"/>
  <c r="AF1316" i="1"/>
  <c r="L1317" i="1"/>
  <c r="M1317" i="1"/>
  <c r="N1317" i="1"/>
  <c r="O1317" i="1"/>
  <c r="P1317" i="1"/>
  <c r="Q1317" i="1"/>
  <c r="R1317" i="1"/>
  <c r="S1317" i="1"/>
  <c r="T1317" i="1"/>
  <c r="U1317" i="1"/>
  <c r="V1317" i="1"/>
  <c r="W1317" i="1"/>
  <c r="X1317" i="1"/>
  <c r="Y1317" i="1"/>
  <c r="Z1317" i="1"/>
  <c r="AA1317" i="1"/>
  <c r="AB1317" i="1"/>
  <c r="AC1317" i="1"/>
  <c r="AD1317" i="1"/>
  <c r="AE1317" i="1"/>
  <c r="AF1317" i="1"/>
  <c r="L1318" i="1"/>
  <c r="M1318" i="1"/>
  <c r="N1318" i="1"/>
  <c r="O1318" i="1"/>
  <c r="P1318" i="1"/>
  <c r="Q1318" i="1"/>
  <c r="R1318" i="1"/>
  <c r="S1318" i="1"/>
  <c r="T1318" i="1"/>
  <c r="U1318" i="1"/>
  <c r="V1318" i="1"/>
  <c r="W1318" i="1"/>
  <c r="X1318" i="1"/>
  <c r="Y1318" i="1"/>
  <c r="Z1318" i="1"/>
  <c r="AA1318" i="1"/>
  <c r="AB1318" i="1"/>
  <c r="AC1318" i="1"/>
  <c r="AD1318" i="1"/>
  <c r="AE1318" i="1"/>
  <c r="AF1318" i="1"/>
  <c r="L1319" i="1"/>
  <c r="M1319" i="1"/>
  <c r="N1319" i="1"/>
  <c r="O1319" i="1"/>
  <c r="P1319" i="1"/>
  <c r="Q1319" i="1"/>
  <c r="R1319" i="1"/>
  <c r="S1319" i="1"/>
  <c r="T1319" i="1"/>
  <c r="U1319" i="1"/>
  <c r="V1319" i="1"/>
  <c r="W1319" i="1"/>
  <c r="X1319" i="1"/>
  <c r="Y1319" i="1"/>
  <c r="Z1319" i="1"/>
  <c r="AA1319" i="1"/>
  <c r="AB1319" i="1"/>
  <c r="AC1319" i="1"/>
  <c r="AD1319" i="1"/>
  <c r="AE1319" i="1"/>
  <c r="AF1319" i="1"/>
  <c r="L1320" i="1"/>
  <c r="M1320" i="1"/>
  <c r="N1320" i="1"/>
  <c r="O1320" i="1"/>
  <c r="P1320" i="1"/>
  <c r="Q1320" i="1"/>
  <c r="R1320" i="1"/>
  <c r="S1320" i="1"/>
  <c r="T1320" i="1"/>
  <c r="U1320" i="1"/>
  <c r="V1320" i="1"/>
  <c r="W1320" i="1"/>
  <c r="X1320" i="1"/>
  <c r="Y1320" i="1"/>
  <c r="Z1320" i="1"/>
  <c r="AA1320" i="1"/>
  <c r="AB1320" i="1"/>
  <c r="AC1320" i="1"/>
  <c r="AD1320" i="1"/>
  <c r="AE1320" i="1"/>
  <c r="AF1320" i="1"/>
  <c r="L1321" i="1"/>
  <c r="M1321" i="1"/>
  <c r="N1321" i="1"/>
  <c r="O1321" i="1"/>
  <c r="P1321" i="1"/>
  <c r="Q1321" i="1"/>
  <c r="R1321" i="1"/>
  <c r="S1321" i="1"/>
  <c r="T1321" i="1"/>
  <c r="U1321" i="1"/>
  <c r="V1321" i="1"/>
  <c r="W1321" i="1"/>
  <c r="X1321" i="1"/>
  <c r="Y1321" i="1"/>
  <c r="Z1321" i="1"/>
  <c r="AA1321" i="1"/>
  <c r="AB1321" i="1"/>
  <c r="AC1321" i="1"/>
  <c r="AD1321" i="1"/>
  <c r="AE1321" i="1"/>
  <c r="AF1321" i="1"/>
  <c r="L1322" i="1"/>
  <c r="M1322" i="1"/>
  <c r="N1322" i="1"/>
  <c r="O1322" i="1"/>
  <c r="P1322" i="1"/>
  <c r="Q1322" i="1"/>
  <c r="R1322" i="1"/>
  <c r="S1322" i="1"/>
  <c r="T1322" i="1"/>
  <c r="U1322" i="1"/>
  <c r="V1322" i="1"/>
  <c r="W1322" i="1"/>
  <c r="X1322" i="1"/>
  <c r="Y1322" i="1"/>
  <c r="Z1322" i="1"/>
  <c r="AA1322" i="1"/>
  <c r="AB1322" i="1"/>
  <c r="AC1322" i="1"/>
  <c r="AD1322" i="1"/>
  <c r="AE1322" i="1"/>
  <c r="AF1322" i="1"/>
  <c r="L1323" i="1"/>
  <c r="M1323" i="1"/>
  <c r="N1323" i="1"/>
  <c r="O1323" i="1"/>
  <c r="P1323" i="1"/>
  <c r="Q1323" i="1"/>
  <c r="R1323" i="1"/>
  <c r="S1323" i="1"/>
  <c r="T1323" i="1"/>
  <c r="U1323" i="1"/>
  <c r="V1323" i="1"/>
  <c r="W1323" i="1"/>
  <c r="X1323" i="1"/>
  <c r="Y1323" i="1"/>
  <c r="Z1323" i="1"/>
  <c r="AA1323" i="1"/>
  <c r="AB1323" i="1"/>
  <c r="AC1323" i="1"/>
  <c r="AD1323" i="1"/>
  <c r="AE1323" i="1"/>
  <c r="AF1323" i="1"/>
  <c r="L1324" i="1"/>
  <c r="M1324" i="1"/>
  <c r="N1324" i="1"/>
  <c r="O1324" i="1"/>
  <c r="P1324" i="1"/>
  <c r="Q1324" i="1"/>
  <c r="R1324" i="1"/>
  <c r="S1324" i="1"/>
  <c r="T1324" i="1"/>
  <c r="U1324" i="1"/>
  <c r="V1324" i="1"/>
  <c r="W1324" i="1"/>
  <c r="X1324" i="1"/>
  <c r="Y1324" i="1"/>
  <c r="Z1324" i="1"/>
  <c r="AA1324" i="1"/>
  <c r="AB1324" i="1"/>
  <c r="AC1324" i="1"/>
  <c r="AD1324" i="1"/>
  <c r="AE1324" i="1"/>
  <c r="AF1324" i="1"/>
  <c r="L1325" i="1"/>
  <c r="M1325" i="1"/>
  <c r="N1325" i="1"/>
  <c r="O1325" i="1"/>
  <c r="P1325" i="1"/>
  <c r="Q1325" i="1"/>
  <c r="R1325" i="1"/>
  <c r="S1325" i="1"/>
  <c r="T1325" i="1"/>
  <c r="U1325" i="1"/>
  <c r="V1325" i="1"/>
  <c r="W1325" i="1"/>
  <c r="X1325" i="1"/>
  <c r="Y1325" i="1"/>
  <c r="Z1325" i="1"/>
  <c r="AA1325" i="1"/>
  <c r="AB1325" i="1"/>
  <c r="AC1325" i="1"/>
  <c r="AD1325" i="1"/>
  <c r="AE1325" i="1"/>
  <c r="AF1325" i="1"/>
  <c r="L1326" i="1"/>
  <c r="M1326" i="1"/>
  <c r="N1326" i="1"/>
  <c r="O1326" i="1"/>
  <c r="P1326" i="1"/>
  <c r="Q1326" i="1"/>
  <c r="R1326" i="1"/>
  <c r="S1326" i="1"/>
  <c r="T1326" i="1"/>
  <c r="U1326" i="1"/>
  <c r="V1326" i="1"/>
  <c r="W1326" i="1"/>
  <c r="X1326" i="1"/>
  <c r="Y1326" i="1"/>
  <c r="Z1326" i="1"/>
  <c r="AA1326" i="1"/>
  <c r="AB1326" i="1"/>
  <c r="AC1326" i="1"/>
  <c r="AD1326" i="1"/>
  <c r="AE1326" i="1"/>
  <c r="AF1326" i="1"/>
  <c r="L1327" i="1"/>
  <c r="M1327" i="1"/>
  <c r="N1327" i="1"/>
  <c r="O1327" i="1"/>
  <c r="P1327" i="1"/>
  <c r="Q1327" i="1"/>
  <c r="R1327" i="1"/>
  <c r="S1327" i="1"/>
  <c r="T1327" i="1"/>
  <c r="U1327" i="1"/>
  <c r="V1327" i="1"/>
  <c r="W1327" i="1"/>
  <c r="X1327" i="1"/>
  <c r="Y1327" i="1"/>
  <c r="Z1327" i="1"/>
  <c r="AA1327" i="1"/>
  <c r="AB1327" i="1"/>
  <c r="AC1327" i="1"/>
  <c r="AD1327" i="1"/>
  <c r="AE1327" i="1"/>
  <c r="AF1327" i="1"/>
  <c r="L1328" i="1"/>
  <c r="M1328" i="1"/>
  <c r="N1328" i="1"/>
  <c r="O1328" i="1"/>
  <c r="P1328" i="1"/>
  <c r="Q1328" i="1"/>
  <c r="R1328" i="1"/>
  <c r="S1328" i="1"/>
  <c r="T1328" i="1"/>
  <c r="U1328" i="1"/>
  <c r="V1328" i="1"/>
  <c r="W1328" i="1"/>
  <c r="X1328" i="1"/>
  <c r="Y1328" i="1"/>
  <c r="Z1328" i="1"/>
  <c r="AA1328" i="1"/>
  <c r="AB1328" i="1"/>
  <c r="AC1328" i="1"/>
  <c r="AD1328" i="1"/>
  <c r="AE1328" i="1"/>
  <c r="AF1328" i="1"/>
  <c r="L1329" i="1"/>
  <c r="M1329" i="1"/>
  <c r="N1329" i="1"/>
  <c r="O1329" i="1"/>
  <c r="P1329" i="1"/>
  <c r="Q1329" i="1"/>
  <c r="R1329" i="1"/>
  <c r="S1329" i="1"/>
  <c r="T1329" i="1"/>
  <c r="U1329" i="1"/>
  <c r="V1329" i="1"/>
  <c r="W1329" i="1"/>
  <c r="X1329" i="1"/>
  <c r="Y1329" i="1"/>
  <c r="Z1329" i="1"/>
  <c r="AA1329" i="1"/>
  <c r="AB1329" i="1"/>
  <c r="AC1329" i="1"/>
  <c r="AD1329" i="1"/>
  <c r="AE1329" i="1"/>
  <c r="AF1329" i="1"/>
  <c r="L1330" i="1"/>
  <c r="M1330" i="1"/>
  <c r="N1330" i="1"/>
  <c r="O1330" i="1"/>
  <c r="P1330" i="1"/>
  <c r="Q1330" i="1"/>
  <c r="R1330" i="1"/>
  <c r="S1330" i="1"/>
  <c r="T1330" i="1"/>
  <c r="U1330" i="1"/>
  <c r="V1330" i="1"/>
  <c r="W1330" i="1"/>
  <c r="X1330" i="1"/>
  <c r="Y1330" i="1"/>
  <c r="Z1330" i="1"/>
  <c r="AA1330" i="1"/>
  <c r="AB1330" i="1"/>
  <c r="AC1330" i="1"/>
  <c r="AD1330" i="1"/>
  <c r="AE1330" i="1"/>
  <c r="AF1330" i="1"/>
  <c r="L1331" i="1"/>
  <c r="M1331" i="1"/>
  <c r="N1331" i="1"/>
  <c r="O1331" i="1"/>
  <c r="P1331" i="1"/>
  <c r="Q1331" i="1"/>
  <c r="R1331" i="1"/>
  <c r="S1331" i="1"/>
  <c r="T1331" i="1"/>
  <c r="U1331" i="1"/>
  <c r="V1331" i="1"/>
  <c r="W1331" i="1"/>
  <c r="X1331" i="1"/>
  <c r="Y1331" i="1"/>
  <c r="Z1331" i="1"/>
  <c r="AA1331" i="1"/>
  <c r="AB1331" i="1"/>
  <c r="AC1331" i="1"/>
  <c r="AD1331" i="1"/>
  <c r="AE1331" i="1"/>
  <c r="AF1331" i="1"/>
  <c r="L1332" i="1"/>
  <c r="M1332" i="1"/>
  <c r="N1332" i="1"/>
  <c r="O1332" i="1"/>
  <c r="P1332" i="1"/>
  <c r="Q1332" i="1"/>
  <c r="R1332" i="1"/>
  <c r="S1332" i="1"/>
  <c r="T1332" i="1"/>
  <c r="U1332" i="1"/>
  <c r="V1332" i="1"/>
  <c r="W1332" i="1"/>
  <c r="X1332" i="1"/>
  <c r="Y1332" i="1"/>
  <c r="Z1332" i="1"/>
  <c r="AA1332" i="1"/>
  <c r="AB1332" i="1"/>
  <c r="AC1332" i="1"/>
  <c r="AD1332" i="1"/>
  <c r="AE1332" i="1"/>
  <c r="AF1332" i="1"/>
  <c r="L1333" i="1"/>
  <c r="M1333" i="1"/>
  <c r="N1333" i="1"/>
  <c r="O1333" i="1"/>
  <c r="P1333" i="1"/>
  <c r="Q1333" i="1"/>
  <c r="R1333" i="1"/>
  <c r="S1333" i="1"/>
  <c r="T1333" i="1"/>
  <c r="U1333" i="1"/>
  <c r="V1333" i="1"/>
  <c r="W1333" i="1"/>
  <c r="X1333" i="1"/>
  <c r="Y1333" i="1"/>
  <c r="Z1333" i="1"/>
  <c r="AA1333" i="1"/>
  <c r="AB1333" i="1"/>
  <c r="AC1333" i="1"/>
  <c r="AD1333" i="1"/>
  <c r="AE1333" i="1"/>
  <c r="AF1333" i="1"/>
  <c r="L1334" i="1"/>
  <c r="M1334" i="1"/>
  <c r="N1334" i="1"/>
  <c r="O1334" i="1"/>
  <c r="P1334" i="1"/>
  <c r="Q1334" i="1"/>
  <c r="R1334" i="1"/>
  <c r="S1334" i="1"/>
  <c r="T1334" i="1"/>
  <c r="U1334" i="1"/>
  <c r="V1334" i="1"/>
  <c r="W1334" i="1"/>
  <c r="X1334" i="1"/>
  <c r="Y1334" i="1"/>
  <c r="Z1334" i="1"/>
  <c r="AA1334" i="1"/>
  <c r="AB1334" i="1"/>
  <c r="AC1334" i="1"/>
  <c r="AD1334" i="1"/>
  <c r="AE1334" i="1"/>
  <c r="AF1334" i="1"/>
  <c r="L1335" i="1"/>
  <c r="M1335" i="1"/>
  <c r="N1335" i="1"/>
  <c r="O1335" i="1"/>
  <c r="P1335" i="1"/>
  <c r="Q1335" i="1"/>
  <c r="R1335" i="1"/>
  <c r="S1335" i="1"/>
  <c r="T1335" i="1"/>
  <c r="U1335" i="1"/>
  <c r="V1335" i="1"/>
  <c r="W1335" i="1"/>
  <c r="X1335" i="1"/>
  <c r="Y1335" i="1"/>
  <c r="Z1335" i="1"/>
  <c r="AA1335" i="1"/>
  <c r="AB1335" i="1"/>
  <c r="AC1335" i="1"/>
  <c r="AD1335" i="1"/>
  <c r="AE1335" i="1"/>
  <c r="AF1335" i="1"/>
  <c r="L1336" i="1"/>
  <c r="M1336" i="1"/>
  <c r="N1336" i="1"/>
  <c r="O1336" i="1"/>
  <c r="P1336" i="1"/>
  <c r="Q1336" i="1"/>
  <c r="R1336" i="1"/>
  <c r="S1336" i="1"/>
  <c r="T1336" i="1"/>
  <c r="U1336" i="1"/>
  <c r="V1336" i="1"/>
  <c r="W1336" i="1"/>
  <c r="X1336" i="1"/>
  <c r="Y1336" i="1"/>
  <c r="Z1336" i="1"/>
  <c r="AA1336" i="1"/>
  <c r="AB1336" i="1"/>
  <c r="AC1336" i="1"/>
  <c r="AD1336" i="1"/>
  <c r="AE1336" i="1"/>
  <c r="AF1336" i="1"/>
  <c r="L1337" i="1"/>
  <c r="M1337" i="1"/>
  <c r="N1337" i="1"/>
  <c r="O1337" i="1"/>
  <c r="P1337" i="1"/>
  <c r="Q1337" i="1"/>
  <c r="R1337" i="1"/>
  <c r="S1337" i="1"/>
  <c r="T1337" i="1"/>
  <c r="U1337" i="1"/>
  <c r="V1337" i="1"/>
  <c r="W1337" i="1"/>
  <c r="X1337" i="1"/>
  <c r="Y1337" i="1"/>
  <c r="Z1337" i="1"/>
  <c r="AA1337" i="1"/>
  <c r="AB1337" i="1"/>
  <c r="AC1337" i="1"/>
  <c r="AD1337" i="1"/>
  <c r="AE1337" i="1"/>
  <c r="AF1337" i="1"/>
  <c r="L1338" i="1"/>
  <c r="M1338" i="1"/>
  <c r="N1338" i="1"/>
  <c r="O1338" i="1"/>
  <c r="P1338" i="1"/>
  <c r="Q1338" i="1"/>
  <c r="R1338" i="1"/>
  <c r="S1338" i="1"/>
  <c r="T1338" i="1"/>
  <c r="U1338" i="1"/>
  <c r="V1338" i="1"/>
  <c r="W1338" i="1"/>
  <c r="X1338" i="1"/>
  <c r="Y1338" i="1"/>
  <c r="Z1338" i="1"/>
  <c r="AA1338" i="1"/>
  <c r="AB1338" i="1"/>
  <c r="AC1338" i="1"/>
  <c r="AD1338" i="1"/>
  <c r="AE1338" i="1"/>
  <c r="AF1338" i="1"/>
  <c r="L1339" i="1"/>
  <c r="M1339" i="1"/>
  <c r="N1339" i="1"/>
  <c r="O1339" i="1"/>
  <c r="P1339" i="1"/>
  <c r="Q1339" i="1"/>
  <c r="R1339" i="1"/>
  <c r="S1339" i="1"/>
  <c r="T1339" i="1"/>
  <c r="U1339" i="1"/>
  <c r="V1339" i="1"/>
  <c r="W1339" i="1"/>
  <c r="X1339" i="1"/>
  <c r="Y1339" i="1"/>
  <c r="Z1339" i="1"/>
  <c r="AA1339" i="1"/>
  <c r="AB1339" i="1"/>
  <c r="AC1339" i="1"/>
  <c r="AD1339" i="1"/>
  <c r="AE1339" i="1"/>
  <c r="AF1339" i="1"/>
  <c r="L1340" i="1"/>
  <c r="M1340" i="1"/>
  <c r="N1340" i="1"/>
  <c r="O1340" i="1"/>
  <c r="P1340" i="1"/>
  <c r="Q1340" i="1"/>
  <c r="R1340" i="1"/>
  <c r="S1340" i="1"/>
  <c r="T1340" i="1"/>
  <c r="U1340" i="1"/>
  <c r="V1340" i="1"/>
  <c r="W1340" i="1"/>
  <c r="X1340" i="1"/>
  <c r="Y1340" i="1"/>
  <c r="Z1340" i="1"/>
  <c r="AA1340" i="1"/>
  <c r="AB1340" i="1"/>
  <c r="AC1340" i="1"/>
  <c r="AD1340" i="1"/>
  <c r="AE1340" i="1"/>
  <c r="AF1340" i="1"/>
  <c r="L1341" i="1"/>
  <c r="M1341" i="1"/>
  <c r="N1341" i="1"/>
  <c r="O1341" i="1"/>
  <c r="P1341" i="1"/>
  <c r="Q1341" i="1"/>
  <c r="R1341" i="1"/>
  <c r="S1341" i="1"/>
  <c r="T1341" i="1"/>
  <c r="U1341" i="1"/>
  <c r="V1341" i="1"/>
  <c r="W1341" i="1"/>
  <c r="X1341" i="1"/>
  <c r="Y1341" i="1"/>
  <c r="Z1341" i="1"/>
  <c r="AA1341" i="1"/>
  <c r="AB1341" i="1"/>
  <c r="AC1341" i="1"/>
  <c r="AD1341" i="1"/>
  <c r="AE1341" i="1"/>
  <c r="AF1341" i="1"/>
  <c r="L1342" i="1"/>
  <c r="M1342" i="1"/>
  <c r="N1342" i="1"/>
  <c r="O1342" i="1"/>
  <c r="P1342" i="1"/>
  <c r="Q1342" i="1"/>
  <c r="R1342" i="1"/>
  <c r="S1342" i="1"/>
  <c r="T1342" i="1"/>
  <c r="U1342" i="1"/>
  <c r="V1342" i="1"/>
  <c r="W1342" i="1"/>
  <c r="X1342" i="1"/>
  <c r="Y1342" i="1"/>
  <c r="Z1342" i="1"/>
  <c r="AA1342" i="1"/>
  <c r="AB1342" i="1"/>
  <c r="AC1342" i="1"/>
  <c r="AD1342" i="1"/>
  <c r="AE1342" i="1"/>
  <c r="AF1342" i="1"/>
  <c r="L1343" i="1"/>
  <c r="M1343" i="1"/>
  <c r="N1343" i="1"/>
  <c r="O1343" i="1"/>
  <c r="P1343" i="1"/>
  <c r="Q1343" i="1"/>
  <c r="R1343" i="1"/>
  <c r="S1343" i="1"/>
  <c r="T1343" i="1"/>
  <c r="U1343" i="1"/>
  <c r="V1343" i="1"/>
  <c r="W1343" i="1"/>
  <c r="X1343" i="1"/>
  <c r="Y1343" i="1"/>
  <c r="Z1343" i="1"/>
  <c r="AA1343" i="1"/>
  <c r="AB1343" i="1"/>
  <c r="AC1343" i="1"/>
  <c r="AD1343" i="1"/>
  <c r="AE1343" i="1"/>
  <c r="AF1343" i="1"/>
  <c r="L1344" i="1"/>
  <c r="M1344" i="1"/>
  <c r="N1344" i="1"/>
  <c r="O1344" i="1"/>
  <c r="P1344" i="1"/>
  <c r="Q1344" i="1"/>
  <c r="R1344" i="1"/>
  <c r="S1344" i="1"/>
  <c r="T1344" i="1"/>
  <c r="U1344" i="1"/>
  <c r="V1344" i="1"/>
  <c r="W1344" i="1"/>
  <c r="X1344" i="1"/>
  <c r="Y1344" i="1"/>
  <c r="Z1344" i="1"/>
  <c r="AA1344" i="1"/>
  <c r="AB1344" i="1"/>
  <c r="AC1344" i="1"/>
  <c r="AD1344" i="1"/>
  <c r="AE1344" i="1"/>
  <c r="AF1344" i="1"/>
  <c r="L1345" i="1"/>
  <c r="M1345" i="1"/>
  <c r="N1345" i="1"/>
  <c r="O1345" i="1"/>
  <c r="P1345" i="1"/>
  <c r="Q1345" i="1"/>
  <c r="R1345" i="1"/>
  <c r="S1345" i="1"/>
  <c r="T1345" i="1"/>
  <c r="U1345" i="1"/>
  <c r="V1345" i="1"/>
  <c r="W1345" i="1"/>
  <c r="X1345" i="1"/>
  <c r="Y1345" i="1"/>
  <c r="Z1345" i="1"/>
  <c r="AA1345" i="1"/>
  <c r="AB1345" i="1"/>
  <c r="AC1345" i="1"/>
  <c r="AD1345" i="1"/>
  <c r="AE1345" i="1"/>
  <c r="AF1345" i="1"/>
  <c r="L1346" i="1"/>
  <c r="M1346" i="1"/>
  <c r="N1346" i="1"/>
  <c r="O1346" i="1"/>
  <c r="P1346" i="1"/>
  <c r="Q1346" i="1"/>
  <c r="R1346" i="1"/>
  <c r="S1346" i="1"/>
  <c r="T1346" i="1"/>
  <c r="U1346" i="1"/>
  <c r="V1346" i="1"/>
  <c r="W1346" i="1"/>
  <c r="X1346" i="1"/>
  <c r="Y1346" i="1"/>
  <c r="Z1346" i="1"/>
  <c r="AA1346" i="1"/>
  <c r="AB1346" i="1"/>
  <c r="AC1346" i="1"/>
  <c r="AD1346" i="1"/>
  <c r="AE1346" i="1"/>
  <c r="AF1346" i="1"/>
  <c r="L1347" i="1"/>
  <c r="M1347" i="1"/>
  <c r="N1347" i="1"/>
  <c r="O1347" i="1"/>
  <c r="P1347" i="1"/>
  <c r="Q1347" i="1"/>
  <c r="R1347" i="1"/>
  <c r="S1347" i="1"/>
  <c r="T1347" i="1"/>
  <c r="U1347" i="1"/>
  <c r="V1347" i="1"/>
  <c r="W1347" i="1"/>
  <c r="X1347" i="1"/>
  <c r="Y1347" i="1"/>
  <c r="Z1347" i="1"/>
  <c r="AA1347" i="1"/>
  <c r="AB1347" i="1"/>
  <c r="AC1347" i="1"/>
  <c r="AD1347" i="1"/>
  <c r="AE1347" i="1"/>
  <c r="AF1347" i="1"/>
  <c r="L1348" i="1"/>
  <c r="M1348" i="1"/>
  <c r="N1348" i="1"/>
  <c r="O1348" i="1"/>
  <c r="P1348" i="1"/>
  <c r="Q1348" i="1"/>
  <c r="R1348" i="1"/>
  <c r="S1348" i="1"/>
  <c r="T1348" i="1"/>
  <c r="U1348" i="1"/>
  <c r="V1348" i="1"/>
  <c r="W1348" i="1"/>
  <c r="X1348" i="1"/>
  <c r="Y1348" i="1"/>
  <c r="Z1348" i="1"/>
  <c r="AA1348" i="1"/>
  <c r="AB1348" i="1"/>
  <c r="AC1348" i="1"/>
  <c r="AD1348" i="1"/>
  <c r="AE1348" i="1"/>
  <c r="AF1348" i="1"/>
  <c r="L1349" i="1"/>
  <c r="M1349" i="1"/>
  <c r="N1349" i="1"/>
  <c r="O1349" i="1"/>
  <c r="P1349" i="1"/>
  <c r="Q1349" i="1"/>
  <c r="R1349" i="1"/>
  <c r="S1349" i="1"/>
  <c r="T1349" i="1"/>
  <c r="U1349" i="1"/>
  <c r="V1349" i="1"/>
  <c r="W1349" i="1"/>
  <c r="X1349" i="1"/>
  <c r="Y1349" i="1"/>
  <c r="Z1349" i="1"/>
  <c r="AA1349" i="1"/>
  <c r="AB1349" i="1"/>
  <c r="AC1349" i="1"/>
  <c r="AD1349" i="1"/>
  <c r="AE1349" i="1"/>
  <c r="AF1349" i="1"/>
  <c r="L1350" i="1"/>
  <c r="M1350" i="1"/>
  <c r="N1350" i="1"/>
  <c r="O1350" i="1"/>
  <c r="P1350" i="1"/>
  <c r="Q1350" i="1"/>
  <c r="R1350" i="1"/>
  <c r="S1350" i="1"/>
  <c r="T1350" i="1"/>
  <c r="U1350" i="1"/>
  <c r="V1350" i="1"/>
  <c r="W1350" i="1"/>
  <c r="X1350" i="1"/>
  <c r="Y1350" i="1"/>
  <c r="Z1350" i="1"/>
  <c r="AA1350" i="1"/>
  <c r="AB1350" i="1"/>
  <c r="AC1350" i="1"/>
  <c r="AD1350" i="1"/>
  <c r="AE1350" i="1"/>
  <c r="AF1350" i="1"/>
  <c r="L1351" i="1"/>
  <c r="M1351" i="1"/>
  <c r="N1351" i="1"/>
  <c r="O1351" i="1"/>
  <c r="P1351" i="1"/>
  <c r="Q1351" i="1"/>
  <c r="R1351" i="1"/>
  <c r="S1351" i="1"/>
  <c r="T1351" i="1"/>
  <c r="U1351" i="1"/>
  <c r="V1351" i="1"/>
  <c r="W1351" i="1"/>
  <c r="X1351" i="1"/>
  <c r="Y1351" i="1"/>
  <c r="Z1351" i="1"/>
  <c r="AA1351" i="1"/>
  <c r="AB1351" i="1"/>
  <c r="AC1351" i="1"/>
  <c r="AD1351" i="1"/>
  <c r="AE1351" i="1"/>
  <c r="AF1351" i="1"/>
  <c r="L1210" i="1"/>
  <c r="M1210" i="1"/>
  <c r="N1210" i="1"/>
  <c r="O1210" i="1"/>
  <c r="P1210" i="1"/>
  <c r="Q1210" i="1"/>
  <c r="R1210" i="1"/>
  <c r="S1210" i="1"/>
  <c r="T1210" i="1"/>
  <c r="U1210" i="1"/>
  <c r="V1210" i="1"/>
  <c r="W1210" i="1"/>
  <c r="X1210" i="1"/>
  <c r="Y1210" i="1"/>
  <c r="Z1210" i="1"/>
  <c r="AA1210" i="1"/>
  <c r="AB1210" i="1"/>
  <c r="AC1210" i="1"/>
  <c r="AD1210" i="1"/>
  <c r="AE1210" i="1"/>
  <c r="AF1210" i="1"/>
  <c r="L1211" i="1"/>
  <c r="M1211" i="1"/>
  <c r="N1211" i="1"/>
  <c r="O1211" i="1"/>
  <c r="P1211" i="1"/>
  <c r="Q1211" i="1"/>
  <c r="R1211" i="1"/>
  <c r="S1211" i="1"/>
  <c r="T1211" i="1"/>
  <c r="U1211" i="1"/>
  <c r="V1211" i="1"/>
  <c r="W1211" i="1"/>
  <c r="X1211" i="1"/>
  <c r="Y1211" i="1"/>
  <c r="Z1211" i="1"/>
  <c r="AA1211" i="1"/>
  <c r="AB1211" i="1"/>
  <c r="AC1211" i="1"/>
  <c r="AD1211" i="1"/>
  <c r="AE1211" i="1"/>
  <c r="AF1211" i="1"/>
  <c r="L1212" i="1"/>
  <c r="M1212" i="1"/>
  <c r="N1212" i="1"/>
  <c r="O1212" i="1"/>
  <c r="P1212" i="1"/>
  <c r="Q1212" i="1"/>
  <c r="R1212" i="1"/>
  <c r="S1212" i="1"/>
  <c r="T1212" i="1"/>
  <c r="U1212" i="1"/>
  <c r="V1212" i="1"/>
  <c r="W1212" i="1"/>
  <c r="X1212" i="1"/>
  <c r="Y1212" i="1"/>
  <c r="Z1212" i="1"/>
  <c r="AA1212" i="1"/>
  <c r="AB1212" i="1"/>
  <c r="AC1212" i="1"/>
  <c r="AD1212" i="1"/>
  <c r="AE1212" i="1"/>
  <c r="AF1212" i="1"/>
  <c r="L1213" i="1"/>
  <c r="M1213" i="1"/>
  <c r="N1213" i="1"/>
  <c r="O1213" i="1"/>
  <c r="P1213" i="1"/>
  <c r="Q1213" i="1"/>
  <c r="R1213" i="1"/>
  <c r="S1213" i="1"/>
  <c r="T1213" i="1"/>
  <c r="U1213" i="1"/>
  <c r="V1213" i="1"/>
  <c r="W1213" i="1"/>
  <c r="X1213" i="1"/>
  <c r="Y1213" i="1"/>
  <c r="Z1213" i="1"/>
  <c r="AA1213" i="1"/>
  <c r="AB1213" i="1"/>
  <c r="AC1213" i="1"/>
  <c r="AD1213" i="1"/>
  <c r="AE1213" i="1"/>
  <c r="AF1213" i="1"/>
  <c r="L1214" i="1"/>
  <c r="M1214" i="1"/>
  <c r="N1214" i="1"/>
  <c r="O1214" i="1"/>
  <c r="P1214" i="1"/>
  <c r="Q1214" i="1"/>
  <c r="R1214" i="1"/>
  <c r="S1214" i="1"/>
  <c r="T1214" i="1"/>
  <c r="U1214" i="1"/>
  <c r="V1214" i="1"/>
  <c r="W1214" i="1"/>
  <c r="X1214" i="1"/>
  <c r="Y1214" i="1"/>
  <c r="Z1214" i="1"/>
  <c r="AA1214" i="1"/>
  <c r="AB1214" i="1"/>
  <c r="AC1214" i="1"/>
  <c r="AD1214" i="1"/>
  <c r="AE1214" i="1"/>
  <c r="AF1214" i="1"/>
  <c r="L1215" i="1"/>
  <c r="M1215" i="1"/>
  <c r="N1215" i="1"/>
  <c r="O1215" i="1"/>
  <c r="P1215" i="1"/>
  <c r="Q1215" i="1"/>
  <c r="R1215" i="1"/>
  <c r="S1215" i="1"/>
  <c r="T1215" i="1"/>
  <c r="U1215" i="1"/>
  <c r="V1215" i="1"/>
  <c r="W1215" i="1"/>
  <c r="X1215" i="1"/>
  <c r="Y1215" i="1"/>
  <c r="Z1215" i="1"/>
  <c r="AA1215" i="1"/>
  <c r="AB1215" i="1"/>
  <c r="AC1215" i="1"/>
  <c r="AD1215" i="1"/>
  <c r="AE1215" i="1"/>
  <c r="AF1215" i="1"/>
  <c r="L1216" i="1"/>
  <c r="M1216" i="1"/>
  <c r="N1216" i="1"/>
  <c r="O1216" i="1"/>
  <c r="P1216" i="1"/>
  <c r="Q1216" i="1"/>
  <c r="R1216" i="1"/>
  <c r="S1216" i="1"/>
  <c r="T1216" i="1"/>
  <c r="U1216" i="1"/>
  <c r="V1216" i="1"/>
  <c r="W1216" i="1"/>
  <c r="X1216" i="1"/>
  <c r="Y1216" i="1"/>
  <c r="Z1216" i="1"/>
  <c r="AA1216" i="1"/>
  <c r="AB1216" i="1"/>
  <c r="AC1216" i="1"/>
  <c r="AD1216" i="1"/>
  <c r="AE1216" i="1"/>
  <c r="AF1216" i="1"/>
  <c r="L1217" i="1"/>
  <c r="M1217" i="1"/>
  <c r="N1217" i="1"/>
  <c r="O1217" i="1"/>
  <c r="P1217" i="1"/>
  <c r="Q1217" i="1"/>
  <c r="R1217" i="1"/>
  <c r="S1217" i="1"/>
  <c r="T1217" i="1"/>
  <c r="U1217" i="1"/>
  <c r="V1217" i="1"/>
  <c r="W1217" i="1"/>
  <c r="X1217" i="1"/>
  <c r="Y1217" i="1"/>
  <c r="Z1217" i="1"/>
  <c r="AA1217" i="1"/>
  <c r="AB1217" i="1"/>
  <c r="AC1217" i="1"/>
  <c r="AD1217" i="1"/>
  <c r="AE1217" i="1"/>
  <c r="AF1217" i="1"/>
  <c r="L1218" i="1"/>
  <c r="M1218" i="1"/>
  <c r="N1218" i="1"/>
  <c r="O1218" i="1"/>
  <c r="P1218" i="1"/>
  <c r="Q1218" i="1"/>
  <c r="R1218" i="1"/>
  <c r="S1218" i="1"/>
  <c r="T1218" i="1"/>
  <c r="U1218" i="1"/>
  <c r="V1218" i="1"/>
  <c r="W1218" i="1"/>
  <c r="X1218" i="1"/>
  <c r="Y1218" i="1"/>
  <c r="Z1218" i="1"/>
  <c r="AA1218" i="1"/>
  <c r="AB1218" i="1"/>
  <c r="AC1218" i="1"/>
  <c r="AD1218" i="1"/>
  <c r="AE1218" i="1"/>
  <c r="AF1218" i="1"/>
  <c r="L1219" i="1"/>
  <c r="M1219" i="1"/>
  <c r="N1219" i="1"/>
  <c r="O1219" i="1"/>
  <c r="P1219" i="1"/>
  <c r="Q1219" i="1"/>
  <c r="R1219" i="1"/>
  <c r="S1219" i="1"/>
  <c r="T1219" i="1"/>
  <c r="U1219" i="1"/>
  <c r="V1219" i="1"/>
  <c r="W1219" i="1"/>
  <c r="X1219" i="1"/>
  <c r="Y1219" i="1"/>
  <c r="Z1219" i="1"/>
  <c r="AA1219" i="1"/>
  <c r="AB1219" i="1"/>
  <c r="AC1219" i="1"/>
  <c r="AD1219" i="1"/>
  <c r="AE1219" i="1"/>
  <c r="AF1219" i="1"/>
  <c r="L1220" i="1"/>
  <c r="M1220" i="1"/>
  <c r="N1220" i="1"/>
  <c r="O1220" i="1"/>
  <c r="P1220" i="1"/>
  <c r="Q1220" i="1"/>
  <c r="R1220" i="1"/>
  <c r="S1220" i="1"/>
  <c r="T1220" i="1"/>
  <c r="U1220" i="1"/>
  <c r="V1220" i="1"/>
  <c r="W1220" i="1"/>
  <c r="X1220" i="1"/>
  <c r="Y1220" i="1"/>
  <c r="Z1220" i="1"/>
  <c r="AA1220" i="1"/>
  <c r="AB1220" i="1"/>
  <c r="AC1220" i="1"/>
  <c r="AD1220" i="1"/>
  <c r="AE1220" i="1"/>
  <c r="AF1220" i="1"/>
  <c r="L1221" i="1"/>
  <c r="M1221" i="1"/>
  <c r="N1221" i="1"/>
  <c r="O1221" i="1"/>
  <c r="P1221" i="1"/>
  <c r="Q1221" i="1"/>
  <c r="R1221" i="1"/>
  <c r="S1221" i="1"/>
  <c r="T1221" i="1"/>
  <c r="U1221" i="1"/>
  <c r="V1221" i="1"/>
  <c r="W1221" i="1"/>
  <c r="X1221" i="1"/>
  <c r="Y1221" i="1"/>
  <c r="Z1221" i="1"/>
  <c r="AA1221" i="1"/>
  <c r="AB1221" i="1"/>
  <c r="AC1221" i="1"/>
  <c r="AD1221" i="1"/>
  <c r="AE1221" i="1"/>
  <c r="AF1221" i="1"/>
  <c r="L1222" i="1"/>
  <c r="M1222" i="1"/>
  <c r="N1222" i="1"/>
  <c r="O1222" i="1"/>
  <c r="P1222" i="1"/>
  <c r="Q1222" i="1"/>
  <c r="R1222" i="1"/>
  <c r="S1222" i="1"/>
  <c r="T1222" i="1"/>
  <c r="U1222" i="1"/>
  <c r="V1222" i="1"/>
  <c r="W1222" i="1"/>
  <c r="X1222" i="1"/>
  <c r="Y1222" i="1"/>
  <c r="Z1222" i="1"/>
  <c r="AA1222" i="1"/>
  <c r="AB1222" i="1"/>
  <c r="AC1222" i="1"/>
  <c r="AD1222" i="1"/>
  <c r="AE1222" i="1"/>
  <c r="AF1222" i="1"/>
  <c r="L1223" i="1"/>
  <c r="M1223" i="1"/>
  <c r="N1223" i="1"/>
  <c r="O1223" i="1"/>
  <c r="P1223" i="1"/>
  <c r="Q1223" i="1"/>
  <c r="R1223" i="1"/>
  <c r="S1223" i="1"/>
  <c r="T1223" i="1"/>
  <c r="U1223" i="1"/>
  <c r="V1223" i="1"/>
  <c r="W1223" i="1"/>
  <c r="X1223" i="1"/>
  <c r="Y1223" i="1"/>
  <c r="Z1223" i="1"/>
  <c r="AA1223" i="1"/>
  <c r="AB1223" i="1"/>
  <c r="AC1223" i="1"/>
  <c r="AD1223" i="1"/>
  <c r="AE1223" i="1"/>
  <c r="AF1223" i="1"/>
  <c r="L1224" i="1"/>
  <c r="M1224" i="1"/>
  <c r="N1224" i="1"/>
  <c r="O1224" i="1"/>
  <c r="P1224" i="1"/>
  <c r="Q1224" i="1"/>
  <c r="R1224" i="1"/>
  <c r="S1224" i="1"/>
  <c r="T1224" i="1"/>
  <c r="U1224" i="1"/>
  <c r="V1224" i="1"/>
  <c r="W1224" i="1"/>
  <c r="X1224" i="1"/>
  <c r="Y1224" i="1"/>
  <c r="Z1224" i="1"/>
  <c r="AA1224" i="1"/>
  <c r="AB1224" i="1"/>
  <c r="AC1224" i="1"/>
  <c r="AD1224" i="1"/>
  <c r="AE1224" i="1"/>
  <c r="AF1224" i="1"/>
  <c r="L1225" i="1"/>
  <c r="M1225" i="1"/>
  <c r="N1225" i="1"/>
  <c r="O1225" i="1"/>
  <c r="P1225" i="1"/>
  <c r="Q1225" i="1"/>
  <c r="R1225" i="1"/>
  <c r="S1225" i="1"/>
  <c r="T1225" i="1"/>
  <c r="U1225" i="1"/>
  <c r="V1225" i="1"/>
  <c r="W1225" i="1"/>
  <c r="X1225" i="1"/>
  <c r="Y1225" i="1"/>
  <c r="Z1225" i="1"/>
  <c r="AA1225" i="1"/>
  <c r="AB1225" i="1"/>
  <c r="AC1225" i="1"/>
  <c r="AD1225" i="1"/>
  <c r="AE1225" i="1"/>
  <c r="AF1225" i="1"/>
  <c r="L1226" i="1"/>
  <c r="M1226" i="1"/>
  <c r="N1226" i="1"/>
  <c r="O1226" i="1"/>
  <c r="P1226" i="1"/>
  <c r="Q1226" i="1"/>
  <c r="R1226" i="1"/>
  <c r="S1226" i="1"/>
  <c r="T1226" i="1"/>
  <c r="U1226" i="1"/>
  <c r="V1226" i="1"/>
  <c r="W1226" i="1"/>
  <c r="X1226" i="1"/>
  <c r="Y1226" i="1"/>
  <c r="Z1226" i="1"/>
  <c r="AA1226" i="1"/>
  <c r="AB1226" i="1"/>
  <c r="AC1226" i="1"/>
  <c r="AD1226" i="1"/>
  <c r="AE1226" i="1"/>
  <c r="AF1226" i="1"/>
  <c r="L1227" i="1"/>
  <c r="M1227" i="1"/>
  <c r="N1227" i="1"/>
  <c r="O1227" i="1"/>
  <c r="P1227" i="1"/>
  <c r="Q1227" i="1"/>
  <c r="R1227" i="1"/>
  <c r="S1227" i="1"/>
  <c r="T1227" i="1"/>
  <c r="U1227" i="1"/>
  <c r="V1227" i="1"/>
  <c r="W1227" i="1"/>
  <c r="X1227" i="1"/>
  <c r="Y1227" i="1"/>
  <c r="Z1227" i="1"/>
  <c r="AA1227" i="1"/>
  <c r="AB1227" i="1"/>
  <c r="AC1227" i="1"/>
  <c r="AD1227" i="1"/>
  <c r="AE1227" i="1"/>
  <c r="AF1227" i="1"/>
  <c r="L1228" i="1"/>
  <c r="M1228" i="1"/>
  <c r="N1228" i="1"/>
  <c r="O1228" i="1"/>
  <c r="P1228" i="1"/>
  <c r="Q1228" i="1"/>
  <c r="R1228" i="1"/>
  <c r="S1228" i="1"/>
  <c r="T1228" i="1"/>
  <c r="U1228" i="1"/>
  <c r="V1228" i="1"/>
  <c r="W1228" i="1"/>
  <c r="X1228" i="1"/>
  <c r="Y1228" i="1"/>
  <c r="Z1228" i="1"/>
  <c r="AA1228" i="1"/>
  <c r="AB1228" i="1"/>
  <c r="AC1228" i="1"/>
  <c r="AD1228" i="1"/>
  <c r="AE1228" i="1"/>
  <c r="AF1228" i="1"/>
  <c r="L1229" i="1"/>
  <c r="M1229" i="1"/>
  <c r="N1229" i="1"/>
  <c r="O1229" i="1"/>
  <c r="P1229" i="1"/>
  <c r="Q1229" i="1"/>
  <c r="R1229" i="1"/>
  <c r="S1229" i="1"/>
  <c r="T1229" i="1"/>
  <c r="U1229" i="1"/>
  <c r="V1229" i="1"/>
  <c r="W1229" i="1"/>
  <c r="X1229" i="1"/>
  <c r="Y1229" i="1"/>
  <c r="Z1229" i="1"/>
  <c r="AA1229" i="1"/>
  <c r="AB1229" i="1"/>
  <c r="AC1229" i="1"/>
  <c r="AD1229" i="1"/>
  <c r="AE1229" i="1"/>
  <c r="AF1229" i="1"/>
  <c r="L1230" i="1"/>
  <c r="M1230" i="1"/>
  <c r="N1230" i="1"/>
  <c r="O1230" i="1"/>
  <c r="P1230" i="1"/>
  <c r="Q1230" i="1"/>
  <c r="R1230" i="1"/>
  <c r="S1230" i="1"/>
  <c r="T1230" i="1"/>
  <c r="U1230" i="1"/>
  <c r="V1230" i="1"/>
  <c r="W1230" i="1"/>
  <c r="X1230" i="1"/>
  <c r="Y1230" i="1"/>
  <c r="Z1230" i="1"/>
  <c r="AA1230" i="1"/>
  <c r="AB1230" i="1"/>
  <c r="AC1230" i="1"/>
  <c r="AD1230" i="1"/>
  <c r="AE1230" i="1"/>
  <c r="AF1230" i="1"/>
  <c r="L1231" i="1"/>
  <c r="M1231" i="1"/>
  <c r="N1231" i="1"/>
  <c r="O1231" i="1"/>
  <c r="P1231" i="1"/>
  <c r="Q1231" i="1"/>
  <c r="R1231" i="1"/>
  <c r="S1231" i="1"/>
  <c r="T1231" i="1"/>
  <c r="U1231" i="1"/>
  <c r="V1231" i="1"/>
  <c r="W1231" i="1"/>
  <c r="X1231" i="1"/>
  <c r="Y1231" i="1"/>
  <c r="Z1231" i="1"/>
  <c r="AA1231" i="1"/>
  <c r="AB1231" i="1"/>
  <c r="AC1231" i="1"/>
  <c r="AD1231" i="1"/>
  <c r="AE1231" i="1"/>
  <c r="AF1231" i="1"/>
  <c r="L1232" i="1"/>
  <c r="M1232" i="1"/>
  <c r="N1232" i="1"/>
  <c r="O1232" i="1"/>
  <c r="P1232" i="1"/>
  <c r="Q1232" i="1"/>
  <c r="R1232" i="1"/>
  <c r="S1232" i="1"/>
  <c r="T1232" i="1"/>
  <c r="U1232" i="1"/>
  <c r="V1232" i="1"/>
  <c r="W1232" i="1"/>
  <c r="X1232" i="1"/>
  <c r="Y1232" i="1"/>
  <c r="Z1232" i="1"/>
  <c r="AA1232" i="1"/>
  <c r="AB1232" i="1"/>
  <c r="AC1232" i="1"/>
  <c r="AD1232" i="1"/>
  <c r="AE1232" i="1"/>
  <c r="AF1232" i="1"/>
  <c r="L1233" i="1"/>
  <c r="M1233" i="1"/>
  <c r="N1233" i="1"/>
  <c r="O1233" i="1"/>
  <c r="P1233" i="1"/>
  <c r="Q1233" i="1"/>
  <c r="R1233" i="1"/>
  <c r="S1233" i="1"/>
  <c r="T1233" i="1"/>
  <c r="U1233" i="1"/>
  <c r="V1233" i="1"/>
  <c r="W1233" i="1"/>
  <c r="X1233" i="1"/>
  <c r="Y1233" i="1"/>
  <c r="Z1233" i="1"/>
  <c r="AA1233" i="1"/>
  <c r="AB1233" i="1"/>
  <c r="AC1233" i="1"/>
  <c r="AD1233" i="1"/>
  <c r="AE1233" i="1"/>
  <c r="AF1233" i="1"/>
  <c r="L1234" i="1"/>
  <c r="M1234" i="1"/>
  <c r="N1234" i="1"/>
  <c r="O1234" i="1"/>
  <c r="P1234" i="1"/>
  <c r="Q1234" i="1"/>
  <c r="R1234" i="1"/>
  <c r="S1234" i="1"/>
  <c r="T1234" i="1"/>
  <c r="U1234" i="1"/>
  <c r="V1234" i="1"/>
  <c r="W1234" i="1"/>
  <c r="X1234" i="1"/>
  <c r="Y1234" i="1"/>
  <c r="Z1234" i="1"/>
  <c r="AA1234" i="1"/>
  <c r="AB1234" i="1"/>
  <c r="AC1234" i="1"/>
  <c r="AD1234" i="1"/>
  <c r="AE1234" i="1"/>
  <c r="AF1234" i="1"/>
  <c r="L1235" i="1"/>
  <c r="M1235" i="1"/>
  <c r="N1235" i="1"/>
  <c r="O1235" i="1"/>
  <c r="P1235" i="1"/>
  <c r="Q1235" i="1"/>
  <c r="R1235" i="1"/>
  <c r="S1235" i="1"/>
  <c r="T1235" i="1"/>
  <c r="U1235" i="1"/>
  <c r="V1235" i="1"/>
  <c r="W1235" i="1"/>
  <c r="X1235" i="1"/>
  <c r="Y1235" i="1"/>
  <c r="Z1235" i="1"/>
  <c r="AA1235" i="1"/>
  <c r="AB1235" i="1"/>
  <c r="AC1235" i="1"/>
  <c r="AD1235" i="1"/>
  <c r="AE1235" i="1"/>
  <c r="AF1235" i="1"/>
  <c r="L1236" i="1"/>
  <c r="M1236" i="1"/>
  <c r="N1236" i="1"/>
  <c r="O1236" i="1"/>
  <c r="P1236" i="1"/>
  <c r="Q1236" i="1"/>
  <c r="R1236" i="1"/>
  <c r="S1236" i="1"/>
  <c r="T1236" i="1"/>
  <c r="U1236" i="1"/>
  <c r="V1236" i="1"/>
  <c r="W1236" i="1"/>
  <c r="X1236" i="1"/>
  <c r="Y1236" i="1"/>
  <c r="Z1236" i="1"/>
  <c r="AA1236" i="1"/>
  <c r="AB1236" i="1"/>
  <c r="AC1236" i="1"/>
  <c r="AD1236" i="1"/>
  <c r="AE1236" i="1"/>
  <c r="AF1236" i="1"/>
  <c r="L1237" i="1"/>
  <c r="M1237" i="1"/>
  <c r="N1237" i="1"/>
  <c r="O1237" i="1"/>
  <c r="P1237" i="1"/>
  <c r="Q1237" i="1"/>
  <c r="R1237" i="1"/>
  <c r="S1237" i="1"/>
  <c r="T1237" i="1"/>
  <c r="U1237" i="1"/>
  <c r="V1237" i="1"/>
  <c r="W1237" i="1"/>
  <c r="X1237" i="1"/>
  <c r="Y1237" i="1"/>
  <c r="Z1237" i="1"/>
  <c r="AA1237" i="1"/>
  <c r="AB1237" i="1"/>
  <c r="AC1237" i="1"/>
  <c r="AD1237" i="1"/>
  <c r="AE1237" i="1"/>
  <c r="AF1237" i="1"/>
  <c r="L1238" i="1"/>
  <c r="M1238" i="1"/>
  <c r="N1238" i="1"/>
  <c r="O1238" i="1"/>
  <c r="P1238" i="1"/>
  <c r="Q1238" i="1"/>
  <c r="R1238" i="1"/>
  <c r="S1238" i="1"/>
  <c r="T1238" i="1"/>
  <c r="U1238" i="1"/>
  <c r="V1238" i="1"/>
  <c r="W1238" i="1"/>
  <c r="X1238" i="1"/>
  <c r="Y1238" i="1"/>
  <c r="Z1238" i="1"/>
  <c r="AA1238" i="1"/>
  <c r="AB1238" i="1"/>
  <c r="AC1238" i="1"/>
  <c r="AD1238" i="1"/>
  <c r="AE1238" i="1"/>
  <c r="AF1238" i="1"/>
  <c r="L1239" i="1"/>
  <c r="M1239" i="1"/>
  <c r="N1239" i="1"/>
  <c r="O1239" i="1"/>
  <c r="P1239" i="1"/>
  <c r="Q1239" i="1"/>
  <c r="R1239" i="1"/>
  <c r="S1239" i="1"/>
  <c r="T1239" i="1"/>
  <c r="U1239" i="1"/>
  <c r="V1239" i="1"/>
  <c r="W1239" i="1"/>
  <c r="X1239" i="1"/>
  <c r="Y1239" i="1"/>
  <c r="Z1239" i="1"/>
  <c r="AA1239" i="1"/>
  <c r="AB1239" i="1"/>
  <c r="AC1239" i="1"/>
  <c r="AD1239" i="1"/>
  <c r="AE1239" i="1"/>
  <c r="AF1239" i="1"/>
  <c r="L1240" i="1"/>
  <c r="M1240" i="1"/>
  <c r="N1240" i="1"/>
  <c r="O1240" i="1"/>
  <c r="P1240" i="1"/>
  <c r="Q1240" i="1"/>
  <c r="R1240" i="1"/>
  <c r="S1240" i="1"/>
  <c r="T1240" i="1"/>
  <c r="U1240" i="1"/>
  <c r="V1240" i="1"/>
  <c r="W1240" i="1"/>
  <c r="X1240" i="1"/>
  <c r="Y1240" i="1"/>
  <c r="Z1240" i="1"/>
  <c r="AA1240" i="1"/>
  <c r="AB1240" i="1"/>
  <c r="AC1240" i="1"/>
  <c r="AD1240" i="1"/>
  <c r="AE1240" i="1"/>
  <c r="AF1240" i="1"/>
  <c r="L1241" i="1"/>
  <c r="M1241" i="1"/>
  <c r="N1241" i="1"/>
  <c r="O1241" i="1"/>
  <c r="P1241" i="1"/>
  <c r="Q1241" i="1"/>
  <c r="R1241" i="1"/>
  <c r="S1241" i="1"/>
  <c r="T1241" i="1"/>
  <c r="U1241" i="1"/>
  <c r="V1241" i="1"/>
  <c r="W1241" i="1"/>
  <c r="X1241" i="1"/>
  <c r="Y1241" i="1"/>
  <c r="Z1241" i="1"/>
  <c r="AA1241" i="1"/>
  <c r="AB1241" i="1"/>
  <c r="AC1241" i="1"/>
  <c r="AD1241" i="1"/>
  <c r="AE1241" i="1"/>
  <c r="AF1241" i="1"/>
  <c r="L1242" i="1"/>
  <c r="M1242" i="1"/>
  <c r="N1242" i="1"/>
  <c r="O1242" i="1"/>
  <c r="P1242" i="1"/>
  <c r="Q1242" i="1"/>
  <c r="R1242" i="1"/>
  <c r="S1242" i="1"/>
  <c r="T1242" i="1"/>
  <c r="U1242" i="1"/>
  <c r="V1242" i="1"/>
  <c r="W1242" i="1"/>
  <c r="X1242" i="1"/>
  <c r="Y1242" i="1"/>
  <c r="Z1242" i="1"/>
  <c r="AA1242" i="1"/>
  <c r="AB1242" i="1"/>
  <c r="AC1242" i="1"/>
  <c r="AD1242" i="1"/>
  <c r="AE1242" i="1"/>
  <c r="AF1242" i="1"/>
  <c r="L1243" i="1"/>
  <c r="M1243" i="1"/>
  <c r="N1243" i="1"/>
  <c r="O1243" i="1"/>
  <c r="P1243" i="1"/>
  <c r="Q1243" i="1"/>
  <c r="R1243" i="1"/>
  <c r="S1243" i="1"/>
  <c r="T1243" i="1"/>
  <c r="U1243" i="1"/>
  <c r="V1243" i="1"/>
  <c r="W1243" i="1"/>
  <c r="X1243" i="1"/>
  <c r="Y1243" i="1"/>
  <c r="Z1243" i="1"/>
  <c r="AA1243" i="1"/>
  <c r="AB1243" i="1"/>
  <c r="AC1243" i="1"/>
  <c r="AD1243" i="1"/>
  <c r="AE1243" i="1"/>
  <c r="AF1243" i="1"/>
  <c r="L1244" i="1"/>
  <c r="M1244" i="1"/>
  <c r="N1244" i="1"/>
  <c r="O1244" i="1"/>
  <c r="P1244" i="1"/>
  <c r="Q1244" i="1"/>
  <c r="R1244" i="1"/>
  <c r="S1244" i="1"/>
  <c r="T1244" i="1"/>
  <c r="U1244" i="1"/>
  <c r="V1244" i="1"/>
  <c r="W1244" i="1"/>
  <c r="X1244" i="1"/>
  <c r="Y1244" i="1"/>
  <c r="Z1244" i="1"/>
  <c r="AA1244" i="1"/>
  <c r="AB1244" i="1"/>
  <c r="AC1244" i="1"/>
  <c r="AD1244" i="1"/>
  <c r="AE1244" i="1"/>
  <c r="AF1244" i="1"/>
  <c r="L1245" i="1"/>
  <c r="M1245" i="1"/>
  <c r="N1245" i="1"/>
  <c r="O1245" i="1"/>
  <c r="P1245" i="1"/>
  <c r="Q1245" i="1"/>
  <c r="R1245" i="1"/>
  <c r="S1245" i="1"/>
  <c r="T1245" i="1"/>
  <c r="U1245" i="1"/>
  <c r="V1245" i="1"/>
  <c r="W1245" i="1"/>
  <c r="X1245" i="1"/>
  <c r="Y1245" i="1"/>
  <c r="Z1245" i="1"/>
  <c r="AA1245" i="1"/>
  <c r="AB1245" i="1"/>
  <c r="AC1245" i="1"/>
  <c r="AD1245" i="1"/>
  <c r="AE1245" i="1"/>
  <c r="AF1245" i="1"/>
  <c r="L1246" i="1"/>
  <c r="M1246" i="1"/>
  <c r="N1246" i="1"/>
  <c r="O1246" i="1"/>
  <c r="P1246" i="1"/>
  <c r="Q1246" i="1"/>
  <c r="R1246" i="1"/>
  <c r="S1246" i="1"/>
  <c r="T1246" i="1"/>
  <c r="U1246" i="1"/>
  <c r="V1246" i="1"/>
  <c r="W1246" i="1"/>
  <c r="X1246" i="1"/>
  <c r="Y1246" i="1"/>
  <c r="Z1246" i="1"/>
  <c r="AA1246" i="1"/>
  <c r="AB1246" i="1"/>
  <c r="AC1246" i="1"/>
  <c r="AD1246" i="1"/>
  <c r="AE1246" i="1"/>
  <c r="AF1246" i="1"/>
  <c r="L1247" i="1"/>
  <c r="M1247" i="1"/>
  <c r="N1247" i="1"/>
  <c r="O1247" i="1"/>
  <c r="P1247" i="1"/>
  <c r="Q1247" i="1"/>
  <c r="R1247" i="1"/>
  <c r="S1247" i="1"/>
  <c r="T1247" i="1"/>
  <c r="U1247" i="1"/>
  <c r="V1247" i="1"/>
  <c r="W1247" i="1"/>
  <c r="X1247" i="1"/>
  <c r="Y1247" i="1"/>
  <c r="Z1247" i="1"/>
  <c r="AA1247" i="1"/>
  <c r="AB1247" i="1"/>
  <c r="AC1247" i="1"/>
  <c r="AD1247" i="1"/>
  <c r="AE1247" i="1"/>
  <c r="AF1247" i="1"/>
  <c r="L1248" i="1"/>
  <c r="M1248" i="1"/>
  <c r="N1248" i="1"/>
  <c r="O1248" i="1"/>
  <c r="P1248" i="1"/>
  <c r="Q1248" i="1"/>
  <c r="R1248" i="1"/>
  <c r="S1248" i="1"/>
  <c r="T1248" i="1"/>
  <c r="U1248" i="1"/>
  <c r="V1248" i="1"/>
  <c r="W1248" i="1"/>
  <c r="X1248" i="1"/>
  <c r="Y1248" i="1"/>
  <c r="Z1248" i="1"/>
  <c r="AA1248" i="1"/>
  <c r="AB1248" i="1"/>
  <c r="AC1248" i="1"/>
  <c r="AD1248" i="1"/>
  <c r="AE1248" i="1"/>
  <c r="AF1248" i="1"/>
  <c r="L1249" i="1"/>
  <c r="M1249" i="1"/>
  <c r="N1249" i="1"/>
  <c r="O1249" i="1"/>
  <c r="P1249" i="1"/>
  <c r="Q1249" i="1"/>
  <c r="R1249" i="1"/>
  <c r="S1249" i="1"/>
  <c r="T1249" i="1"/>
  <c r="U1249" i="1"/>
  <c r="V1249" i="1"/>
  <c r="W1249" i="1"/>
  <c r="X1249" i="1"/>
  <c r="Y1249" i="1"/>
  <c r="Z1249" i="1"/>
  <c r="AA1249" i="1"/>
  <c r="AB1249" i="1"/>
  <c r="AC1249" i="1"/>
  <c r="AD1249" i="1"/>
  <c r="AE1249" i="1"/>
  <c r="AF1249" i="1"/>
  <c r="L1250" i="1"/>
  <c r="M1250" i="1"/>
  <c r="N1250" i="1"/>
  <c r="O1250" i="1"/>
  <c r="P1250" i="1"/>
  <c r="Q1250" i="1"/>
  <c r="R1250" i="1"/>
  <c r="S1250" i="1"/>
  <c r="T1250" i="1"/>
  <c r="U1250" i="1"/>
  <c r="V1250" i="1"/>
  <c r="W1250" i="1"/>
  <c r="X1250" i="1"/>
  <c r="Y1250" i="1"/>
  <c r="Z1250" i="1"/>
  <c r="AA1250" i="1"/>
  <c r="AB1250" i="1"/>
  <c r="AC1250" i="1"/>
  <c r="AD1250" i="1"/>
  <c r="AE1250" i="1"/>
  <c r="AF1250" i="1"/>
  <c r="L1251" i="1"/>
  <c r="M1251" i="1"/>
  <c r="N1251" i="1"/>
  <c r="O1251" i="1"/>
  <c r="P1251" i="1"/>
  <c r="Q1251" i="1"/>
  <c r="R1251" i="1"/>
  <c r="S1251" i="1"/>
  <c r="T1251" i="1"/>
  <c r="U1251" i="1"/>
  <c r="V1251" i="1"/>
  <c r="W1251" i="1"/>
  <c r="X1251" i="1"/>
  <c r="Y1251" i="1"/>
  <c r="Z1251" i="1"/>
  <c r="AA1251" i="1"/>
  <c r="AB1251" i="1"/>
  <c r="AC1251" i="1"/>
  <c r="AD1251" i="1"/>
  <c r="AE1251" i="1"/>
  <c r="AF1251" i="1"/>
  <c r="L1252" i="1"/>
  <c r="M1252" i="1"/>
  <c r="N1252" i="1"/>
  <c r="O1252" i="1"/>
  <c r="P1252" i="1"/>
  <c r="Q1252" i="1"/>
  <c r="R1252" i="1"/>
  <c r="S1252" i="1"/>
  <c r="T1252" i="1"/>
  <c r="U1252" i="1"/>
  <c r="V1252" i="1"/>
  <c r="W1252" i="1"/>
  <c r="X1252" i="1"/>
  <c r="Y1252" i="1"/>
  <c r="Z1252" i="1"/>
  <c r="AA1252" i="1"/>
  <c r="AB1252" i="1"/>
  <c r="AC1252" i="1"/>
  <c r="AD1252" i="1"/>
  <c r="AE1252" i="1"/>
  <c r="AF1252" i="1"/>
  <c r="L1253" i="1"/>
  <c r="M1253" i="1"/>
  <c r="N1253" i="1"/>
  <c r="O1253" i="1"/>
  <c r="P1253" i="1"/>
  <c r="Q1253" i="1"/>
  <c r="R1253" i="1"/>
  <c r="S1253" i="1"/>
  <c r="T1253" i="1"/>
  <c r="U1253" i="1"/>
  <c r="V1253" i="1"/>
  <c r="W1253" i="1"/>
  <c r="X1253" i="1"/>
  <c r="Y1253" i="1"/>
  <c r="Z1253" i="1"/>
  <c r="AA1253" i="1"/>
  <c r="AB1253" i="1"/>
  <c r="AC1253" i="1"/>
  <c r="AD1253" i="1"/>
  <c r="AE1253" i="1"/>
  <c r="AF1253" i="1"/>
  <c r="L1254" i="1"/>
  <c r="M1254" i="1"/>
  <c r="N1254" i="1"/>
  <c r="O1254" i="1"/>
  <c r="P1254" i="1"/>
  <c r="Q1254" i="1"/>
  <c r="R1254" i="1"/>
  <c r="S1254" i="1"/>
  <c r="T1254" i="1"/>
  <c r="U1254" i="1"/>
  <c r="V1254" i="1"/>
  <c r="W1254" i="1"/>
  <c r="X1254" i="1"/>
  <c r="Y1254" i="1"/>
  <c r="Z1254" i="1"/>
  <c r="AA1254" i="1"/>
  <c r="AB1254" i="1"/>
  <c r="AC1254" i="1"/>
  <c r="AD1254" i="1"/>
  <c r="AE1254" i="1"/>
  <c r="AF1254" i="1"/>
  <c r="L1255" i="1"/>
  <c r="M1255" i="1"/>
  <c r="N1255" i="1"/>
  <c r="O1255" i="1"/>
  <c r="P1255" i="1"/>
  <c r="Q1255" i="1"/>
  <c r="R1255" i="1"/>
  <c r="S1255" i="1"/>
  <c r="T1255" i="1"/>
  <c r="U1255" i="1"/>
  <c r="V1255" i="1"/>
  <c r="W1255" i="1"/>
  <c r="X1255" i="1"/>
  <c r="Y1255" i="1"/>
  <c r="Z1255" i="1"/>
  <c r="AA1255" i="1"/>
  <c r="AB1255" i="1"/>
  <c r="AC1255" i="1"/>
  <c r="AD1255" i="1"/>
  <c r="AE1255" i="1"/>
  <c r="AF1255" i="1"/>
  <c r="L1256" i="1"/>
  <c r="M1256" i="1"/>
  <c r="N1256" i="1"/>
  <c r="O1256" i="1"/>
  <c r="P1256" i="1"/>
  <c r="Q1256" i="1"/>
  <c r="R1256" i="1"/>
  <c r="S1256" i="1"/>
  <c r="T1256" i="1"/>
  <c r="U1256" i="1"/>
  <c r="V1256" i="1"/>
  <c r="W1256" i="1"/>
  <c r="X1256" i="1"/>
  <c r="Y1256" i="1"/>
  <c r="Z1256" i="1"/>
  <c r="AA1256" i="1"/>
  <c r="AB1256" i="1"/>
  <c r="AC1256" i="1"/>
  <c r="AD1256" i="1"/>
  <c r="AE1256" i="1"/>
  <c r="AF1256" i="1"/>
  <c r="L1257" i="1"/>
  <c r="M1257" i="1"/>
  <c r="N1257" i="1"/>
  <c r="O1257" i="1"/>
  <c r="P1257" i="1"/>
  <c r="Q1257" i="1"/>
  <c r="R1257" i="1"/>
  <c r="S1257" i="1"/>
  <c r="T1257" i="1"/>
  <c r="U1257" i="1"/>
  <c r="V1257" i="1"/>
  <c r="W1257" i="1"/>
  <c r="X1257" i="1"/>
  <c r="Y1257" i="1"/>
  <c r="Z1257" i="1"/>
  <c r="AA1257" i="1"/>
  <c r="AB1257" i="1"/>
  <c r="AC1257" i="1"/>
  <c r="AD1257" i="1"/>
  <c r="AE1257" i="1"/>
  <c r="AF1257" i="1"/>
  <c r="L1258" i="1"/>
  <c r="M1258" i="1"/>
  <c r="N1258" i="1"/>
  <c r="O1258" i="1"/>
  <c r="P1258" i="1"/>
  <c r="Q1258" i="1"/>
  <c r="R1258" i="1"/>
  <c r="S1258" i="1"/>
  <c r="T1258" i="1"/>
  <c r="U1258" i="1"/>
  <c r="V1258" i="1"/>
  <c r="W1258" i="1"/>
  <c r="X1258" i="1"/>
  <c r="Y1258" i="1"/>
  <c r="Z1258" i="1"/>
  <c r="AA1258" i="1"/>
  <c r="AB1258" i="1"/>
  <c r="AC1258" i="1"/>
  <c r="AD1258" i="1"/>
  <c r="AE1258" i="1"/>
  <c r="AF1258" i="1"/>
  <c r="L1259" i="1"/>
  <c r="M1259" i="1"/>
  <c r="N1259" i="1"/>
  <c r="O1259" i="1"/>
  <c r="P1259" i="1"/>
  <c r="Q1259" i="1"/>
  <c r="R1259" i="1"/>
  <c r="S1259" i="1"/>
  <c r="T1259" i="1"/>
  <c r="U1259" i="1"/>
  <c r="V1259" i="1"/>
  <c r="W1259" i="1"/>
  <c r="X1259" i="1"/>
  <c r="Y1259" i="1"/>
  <c r="Z1259" i="1"/>
  <c r="AA1259" i="1"/>
  <c r="AB1259" i="1"/>
  <c r="AC1259" i="1"/>
  <c r="AD1259" i="1"/>
  <c r="AE1259" i="1"/>
  <c r="AF1259" i="1"/>
  <c r="L1260" i="1"/>
  <c r="M1260" i="1"/>
  <c r="N1260" i="1"/>
  <c r="O1260" i="1"/>
  <c r="P1260" i="1"/>
  <c r="Q1260" i="1"/>
  <c r="R1260" i="1"/>
  <c r="S1260" i="1"/>
  <c r="T1260" i="1"/>
  <c r="U1260" i="1"/>
  <c r="V1260" i="1"/>
  <c r="W1260" i="1"/>
  <c r="X1260" i="1"/>
  <c r="Y1260" i="1"/>
  <c r="Z1260" i="1"/>
  <c r="AA1260" i="1"/>
  <c r="AB1260" i="1"/>
  <c r="AC1260" i="1"/>
  <c r="AD1260" i="1"/>
  <c r="AE1260" i="1"/>
  <c r="AF1260" i="1"/>
  <c r="L1261" i="1"/>
  <c r="M1261" i="1"/>
  <c r="N1261" i="1"/>
  <c r="O1261" i="1"/>
  <c r="P1261" i="1"/>
  <c r="Q1261" i="1"/>
  <c r="R1261" i="1"/>
  <c r="S1261" i="1"/>
  <c r="T1261" i="1"/>
  <c r="U1261" i="1"/>
  <c r="V1261" i="1"/>
  <c r="W1261" i="1"/>
  <c r="X1261" i="1"/>
  <c r="Y1261" i="1"/>
  <c r="Z1261" i="1"/>
  <c r="AA1261" i="1"/>
  <c r="AB1261" i="1"/>
  <c r="AC1261" i="1"/>
  <c r="AD1261" i="1"/>
  <c r="AE1261" i="1"/>
  <c r="AF1261" i="1"/>
  <c r="L1262" i="1"/>
  <c r="M1262" i="1"/>
  <c r="N1262" i="1"/>
  <c r="O1262" i="1"/>
  <c r="P1262" i="1"/>
  <c r="Q1262" i="1"/>
  <c r="R1262" i="1"/>
  <c r="S1262" i="1"/>
  <c r="T1262" i="1"/>
  <c r="U1262" i="1"/>
  <c r="V1262" i="1"/>
  <c r="W1262" i="1"/>
  <c r="X1262" i="1"/>
  <c r="Y1262" i="1"/>
  <c r="Z1262" i="1"/>
  <c r="AA1262" i="1"/>
  <c r="AB1262" i="1"/>
  <c r="AC1262" i="1"/>
  <c r="AD1262" i="1"/>
  <c r="AE1262" i="1"/>
  <c r="AF1262" i="1"/>
  <c r="L1263" i="1"/>
  <c r="M1263" i="1"/>
  <c r="N1263" i="1"/>
  <c r="O1263" i="1"/>
  <c r="P1263" i="1"/>
  <c r="Q1263" i="1"/>
  <c r="R1263" i="1"/>
  <c r="S1263" i="1"/>
  <c r="T1263" i="1"/>
  <c r="U1263" i="1"/>
  <c r="V1263" i="1"/>
  <c r="W1263" i="1"/>
  <c r="X1263" i="1"/>
  <c r="Y1263" i="1"/>
  <c r="Z1263" i="1"/>
  <c r="AA1263" i="1"/>
  <c r="AB1263" i="1"/>
  <c r="AC1263" i="1"/>
  <c r="AD1263" i="1"/>
  <c r="AE1263" i="1"/>
  <c r="AF1263" i="1"/>
  <c r="L1264" i="1"/>
  <c r="M1264" i="1"/>
  <c r="N1264" i="1"/>
  <c r="O1264" i="1"/>
  <c r="P1264" i="1"/>
  <c r="Q1264" i="1"/>
  <c r="R1264" i="1"/>
  <c r="S1264" i="1"/>
  <c r="T1264" i="1"/>
  <c r="U1264" i="1"/>
  <c r="V1264" i="1"/>
  <c r="W1264" i="1"/>
  <c r="X1264" i="1"/>
  <c r="Y1264" i="1"/>
  <c r="Z1264" i="1"/>
  <c r="AA1264" i="1"/>
  <c r="AB1264" i="1"/>
  <c r="AC1264" i="1"/>
  <c r="AD1264" i="1"/>
  <c r="AE1264" i="1"/>
  <c r="AF1264" i="1"/>
  <c r="L1265" i="1"/>
  <c r="M1265" i="1"/>
  <c r="N1265" i="1"/>
  <c r="O1265" i="1"/>
  <c r="P1265" i="1"/>
  <c r="Q1265" i="1"/>
  <c r="R1265" i="1"/>
  <c r="S1265" i="1"/>
  <c r="T1265" i="1"/>
  <c r="U1265" i="1"/>
  <c r="V1265" i="1"/>
  <c r="W1265" i="1"/>
  <c r="X1265" i="1"/>
  <c r="Y1265" i="1"/>
  <c r="Z1265" i="1"/>
  <c r="AA1265" i="1"/>
  <c r="AB1265" i="1"/>
  <c r="AC1265" i="1"/>
  <c r="AD1265" i="1"/>
  <c r="AE1265" i="1"/>
  <c r="AF1265" i="1"/>
  <c r="L1266" i="1"/>
  <c r="M1266" i="1"/>
  <c r="N1266" i="1"/>
  <c r="O1266" i="1"/>
  <c r="P1266" i="1"/>
  <c r="Q1266" i="1"/>
  <c r="R1266" i="1"/>
  <c r="S1266" i="1"/>
  <c r="T1266" i="1"/>
  <c r="U1266" i="1"/>
  <c r="V1266" i="1"/>
  <c r="W1266" i="1"/>
  <c r="X1266" i="1"/>
  <c r="Y1266" i="1"/>
  <c r="Z1266" i="1"/>
  <c r="AA1266" i="1"/>
  <c r="AB1266" i="1"/>
  <c r="AC1266" i="1"/>
  <c r="AD1266" i="1"/>
  <c r="AE1266" i="1"/>
  <c r="AF1266" i="1"/>
  <c r="L1267" i="1"/>
  <c r="M1267" i="1"/>
  <c r="N1267" i="1"/>
  <c r="O1267" i="1"/>
  <c r="P1267" i="1"/>
  <c r="Q1267" i="1"/>
  <c r="R1267" i="1"/>
  <c r="S1267" i="1"/>
  <c r="T1267" i="1"/>
  <c r="U1267" i="1"/>
  <c r="V1267" i="1"/>
  <c r="W1267" i="1"/>
  <c r="X1267" i="1"/>
  <c r="Y1267" i="1"/>
  <c r="Z1267" i="1"/>
  <c r="AA1267" i="1"/>
  <c r="AB1267" i="1"/>
  <c r="AC1267" i="1"/>
  <c r="AD1267" i="1"/>
  <c r="AE1267" i="1"/>
  <c r="AF1267" i="1"/>
  <c r="L1268" i="1"/>
  <c r="M1268" i="1"/>
  <c r="N1268" i="1"/>
  <c r="O1268" i="1"/>
  <c r="P1268" i="1"/>
  <c r="Q1268" i="1"/>
  <c r="R1268" i="1"/>
  <c r="S1268" i="1"/>
  <c r="T1268" i="1"/>
  <c r="U1268" i="1"/>
  <c r="V1268" i="1"/>
  <c r="W1268" i="1"/>
  <c r="X1268" i="1"/>
  <c r="Y1268" i="1"/>
  <c r="Z1268" i="1"/>
  <c r="AA1268" i="1"/>
  <c r="AB1268" i="1"/>
  <c r="AC1268" i="1"/>
  <c r="AD1268" i="1"/>
  <c r="AE1268" i="1"/>
  <c r="AF1268" i="1"/>
  <c r="L1269" i="1"/>
  <c r="M1269" i="1"/>
  <c r="N1269" i="1"/>
  <c r="O1269" i="1"/>
  <c r="P1269" i="1"/>
  <c r="Q1269" i="1"/>
  <c r="R1269" i="1"/>
  <c r="S1269" i="1"/>
  <c r="T1269" i="1"/>
  <c r="U1269" i="1"/>
  <c r="V1269" i="1"/>
  <c r="W1269" i="1"/>
  <c r="X1269" i="1"/>
  <c r="Y1269" i="1"/>
  <c r="Z1269" i="1"/>
  <c r="AA1269" i="1"/>
  <c r="AB1269" i="1"/>
  <c r="AC1269" i="1"/>
  <c r="AD1269" i="1"/>
  <c r="AE1269" i="1"/>
  <c r="AF1269" i="1"/>
  <c r="L1270" i="1"/>
  <c r="M1270" i="1"/>
  <c r="N1270" i="1"/>
  <c r="O1270" i="1"/>
  <c r="P1270" i="1"/>
  <c r="Q1270" i="1"/>
  <c r="R1270" i="1"/>
  <c r="S1270" i="1"/>
  <c r="T1270" i="1"/>
  <c r="U1270" i="1"/>
  <c r="V1270" i="1"/>
  <c r="W1270" i="1"/>
  <c r="X1270" i="1"/>
  <c r="Y1270" i="1"/>
  <c r="Z1270" i="1"/>
  <c r="AA1270" i="1"/>
  <c r="AB1270" i="1"/>
  <c r="AC1270" i="1"/>
  <c r="AD1270" i="1"/>
  <c r="AE1270" i="1"/>
  <c r="AF1270" i="1"/>
  <c r="L1271" i="1"/>
  <c r="M1271" i="1"/>
  <c r="N1271" i="1"/>
  <c r="O1271" i="1"/>
  <c r="P1271" i="1"/>
  <c r="Q1271" i="1"/>
  <c r="R1271" i="1"/>
  <c r="S1271" i="1"/>
  <c r="T1271" i="1"/>
  <c r="U1271" i="1"/>
  <c r="V1271" i="1"/>
  <c r="W1271" i="1"/>
  <c r="X1271" i="1"/>
  <c r="Y1271" i="1"/>
  <c r="Z1271" i="1"/>
  <c r="AA1271" i="1"/>
  <c r="AB1271" i="1"/>
  <c r="AC1271" i="1"/>
  <c r="AD1271" i="1"/>
  <c r="AE1271" i="1"/>
  <c r="AF1271" i="1"/>
  <c r="L1272" i="1"/>
  <c r="M1272" i="1"/>
  <c r="N1272" i="1"/>
  <c r="O1272" i="1"/>
  <c r="P1272" i="1"/>
  <c r="Q1272" i="1"/>
  <c r="R1272" i="1"/>
  <c r="S1272" i="1"/>
  <c r="T1272" i="1"/>
  <c r="U1272" i="1"/>
  <c r="V1272" i="1"/>
  <c r="W1272" i="1"/>
  <c r="X1272" i="1"/>
  <c r="Y1272" i="1"/>
  <c r="Z1272" i="1"/>
  <c r="AA1272" i="1"/>
  <c r="AB1272" i="1"/>
  <c r="AC1272" i="1"/>
  <c r="AD1272" i="1"/>
  <c r="AE1272" i="1"/>
  <c r="AF1272" i="1"/>
  <c r="L1273" i="1"/>
  <c r="M1273" i="1"/>
  <c r="N1273" i="1"/>
  <c r="O1273" i="1"/>
  <c r="P1273" i="1"/>
  <c r="Q1273" i="1"/>
  <c r="R1273" i="1"/>
  <c r="S1273" i="1"/>
  <c r="T1273" i="1"/>
  <c r="U1273" i="1"/>
  <c r="V1273" i="1"/>
  <c r="W1273" i="1"/>
  <c r="X1273" i="1"/>
  <c r="Y1273" i="1"/>
  <c r="Z1273" i="1"/>
  <c r="AA1273" i="1"/>
  <c r="AB1273" i="1"/>
  <c r="AC1273" i="1"/>
  <c r="AD1273" i="1"/>
  <c r="AE1273" i="1"/>
  <c r="AF1273" i="1"/>
  <c r="L1274" i="1"/>
  <c r="M1274" i="1"/>
  <c r="N1274" i="1"/>
  <c r="O1274" i="1"/>
  <c r="P1274" i="1"/>
  <c r="Q1274" i="1"/>
  <c r="R1274" i="1"/>
  <c r="S1274" i="1"/>
  <c r="T1274" i="1"/>
  <c r="U1274" i="1"/>
  <c r="V1274" i="1"/>
  <c r="W1274" i="1"/>
  <c r="X1274" i="1"/>
  <c r="Y1274" i="1"/>
  <c r="Z1274" i="1"/>
  <c r="AA1274" i="1"/>
  <c r="AB1274" i="1"/>
  <c r="AC1274" i="1"/>
  <c r="AD1274" i="1"/>
  <c r="AE1274" i="1"/>
  <c r="AF1274" i="1"/>
  <c r="L1275" i="1"/>
  <c r="M1275" i="1"/>
  <c r="N1275" i="1"/>
  <c r="O1275" i="1"/>
  <c r="P1275" i="1"/>
  <c r="Q1275" i="1"/>
  <c r="R1275" i="1"/>
  <c r="S1275" i="1"/>
  <c r="T1275" i="1"/>
  <c r="U1275" i="1"/>
  <c r="V1275" i="1"/>
  <c r="W1275" i="1"/>
  <c r="X1275" i="1"/>
  <c r="Y1275" i="1"/>
  <c r="Z1275" i="1"/>
  <c r="AA1275" i="1"/>
  <c r="AB1275" i="1"/>
  <c r="AC1275" i="1"/>
  <c r="AD1275" i="1"/>
  <c r="AE1275" i="1"/>
  <c r="AF1275" i="1"/>
  <c r="L1276" i="1"/>
  <c r="M1276" i="1"/>
  <c r="N1276" i="1"/>
  <c r="O1276" i="1"/>
  <c r="P1276" i="1"/>
  <c r="Q1276" i="1"/>
  <c r="R1276" i="1"/>
  <c r="S1276" i="1"/>
  <c r="T1276" i="1"/>
  <c r="U1276" i="1"/>
  <c r="V1276" i="1"/>
  <c r="W1276" i="1"/>
  <c r="X1276" i="1"/>
  <c r="Y1276" i="1"/>
  <c r="Z1276" i="1"/>
  <c r="AA1276" i="1"/>
  <c r="AB1276" i="1"/>
  <c r="AC1276" i="1"/>
  <c r="AD1276" i="1"/>
  <c r="AE1276" i="1"/>
  <c r="AF1276" i="1"/>
  <c r="L1277" i="1"/>
  <c r="M1277" i="1"/>
  <c r="N1277" i="1"/>
  <c r="O1277" i="1"/>
  <c r="P1277" i="1"/>
  <c r="Q1277" i="1"/>
  <c r="R1277" i="1"/>
  <c r="S1277" i="1"/>
  <c r="T1277" i="1"/>
  <c r="U1277" i="1"/>
  <c r="V1277" i="1"/>
  <c r="W1277" i="1"/>
  <c r="X1277" i="1"/>
  <c r="Y1277" i="1"/>
  <c r="Z1277" i="1"/>
  <c r="AA1277" i="1"/>
  <c r="AB1277" i="1"/>
  <c r="AC1277" i="1"/>
  <c r="AD1277" i="1"/>
  <c r="AE1277" i="1"/>
  <c r="AF1277" i="1"/>
  <c r="L1278" i="1"/>
  <c r="M1278" i="1"/>
  <c r="N1278" i="1"/>
  <c r="O1278" i="1"/>
  <c r="P1278" i="1"/>
  <c r="Q1278" i="1"/>
  <c r="R1278" i="1"/>
  <c r="S1278" i="1"/>
  <c r="T1278" i="1"/>
  <c r="U1278" i="1"/>
  <c r="V1278" i="1"/>
  <c r="W1278" i="1"/>
  <c r="X1278" i="1"/>
  <c r="Y1278" i="1"/>
  <c r="Z1278" i="1"/>
  <c r="AA1278" i="1"/>
  <c r="AB1278" i="1"/>
  <c r="AC1278" i="1"/>
  <c r="AD1278" i="1"/>
  <c r="AE1278" i="1"/>
  <c r="AF1278" i="1"/>
  <c r="L1279" i="1"/>
  <c r="M1279" i="1"/>
  <c r="N1279" i="1"/>
  <c r="O1279" i="1"/>
  <c r="P1279" i="1"/>
  <c r="Q1279" i="1"/>
  <c r="R1279" i="1"/>
  <c r="S1279" i="1"/>
  <c r="T1279" i="1"/>
  <c r="U1279" i="1"/>
  <c r="V1279" i="1"/>
  <c r="W1279" i="1"/>
  <c r="X1279" i="1"/>
  <c r="Y1279" i="1"/>
  <c r="Z1279" i="1"/>
  <c r="AA1279" i="1"/>
  <c r="AB1279" i="1"/>
  <c r="AC1279" i="1"/>
  <c r="AD1279" i="1"/>
  <c r="AE1279" i="1"/>
  <c r="AF1279" i="1"/>
  <c r="L1280" i="1"/>
  <c r="M1280" i="1"/>
  <c r="N1280" i="1"/>
  <c r="O1280" i="1"/>
  <c r="P1280" i="1"/>
  <c r="Q1280" i="1"/>
  <c r="R1280" i="1"/>
  <c r="S1280" i="1"/>
  <c r="T1280" i="1"/>
  <c r="U1280" i="1"/>
  <c r="V1280" i="1"/>
  <c r="W1280" i="1"/>
  <c r="X1280" i="1"/>
  <c r="Y1280" i="1"/>
  <c r="Z1280" i="1"/>
  <c r="AA1280" i="1"/>
  <c r="AB1280" i="1"/>
  <c r="AC1280" i="1"/>
  <c r="AD1280" i="1"/>
  <c r="AE1280" i="1"/>
  <c r="AF1280" i="1"/>
  <c r="L1139" i="1"/>
  <c r="M1139" i="1"/>
  <c r="N1139" i="1"/>
  <c r="O1139" i="1"/>
  <c r="P1139" i="1"/>
  <c r="Q1139" i="1"/>
  <c r="R1139" i="1"/>
  <c r="S1139" i="1"/>
  <c r="T1139" i="1"/>
  <c r="U1139" i="1"/>
  <c r="V1139" i="1"/>
  <c r="W1139" i="1"/>
  <c r="X1139" i="1"/>
  <c r="Y1139" i="1"/>
  <c r="Z1139" i="1"/>
  <c r="AA1139" i="1"/>
  <c r="AB1139" i="1"/>
  <c r="AC1139" i="1"/>
  <c r="AD1139" i="1"/>
  <c r="AE1139" i="1"/>
  <c r="AF1139" i="1"/>
  <c r="L1140" i="1"/>
  <c r="M1140" i="1"/>
  <c r="N1140" i="1"/>
  <c r="O1140" i="1"/>
  <c r="P1140" i="1"/>
  <c r="Q1140" i="1"/>
  <c r="R1140" i="1"/>
  <c r="S1140" i="1"/>
  <c r="T1140" i="1"/>
  <c r="U1140" i="1"/>
  <c r="V1140" i="1"/>
  <c r="W1140" i="1"/>
  <c r="X1140" i="1"/>
  <c r="Y1140" i="1"/>
  <c r="Z1140" i="1"/>
  <c r="AA1140" i="1"/>
  <c r="AB1140" i="1"/>
  <c r="AC1140" i="1"/>
  <c r="AD1140" i="1"/>
  <c r="AE1140" i="1"/>
  <c r="AF1140" i="1"/>
  <c r="L1141" i="1"/>
  <c r="M1141" i="1"/>
  <c r="N1141" i="1"/>
  <c r="O1141" i="1"/>
  <c r="P1141" i="1"/>
  <c r="Q1141" i="1"/>
  <c r="R1141" i="1"/>
  <c r="S1141" i="1"/>
  <c r="T1141" i="1"/>
  <c r="U1141" i="1"/>
  <c r="V1141" i="1"/>
  <c r="W1141" i="1"/>
  <c r="X1141" i="1"/>
  <c r="Y1141" i="1"/>
  <c r="Z1141" i="1"/>
  <c r="AA1141" i="1"/>
  <c r="AB1141" i="1"/>
  <c r="AC1141" i="1"/>
  <c r="AD1141" i="1"/>
  <c r="AE1141" i="1"/>
  <c r="AF1141" i="1"/>
  <c r="L1142" i="1"/>
  <c r="M1142" i="1"/>
  <c r="N1142" i="1"/>
  <c r="O1142" i="1"/>
  <c r="P1142" i="1"/>
  <c r="Q1142" i="1"/>
  <c r="R1142" i="1"/>
  <c r="S1142" i="1"/>
  <c r="T1142" i="1"/>
  <c r="U1142" i="1"/>
  <c r="V1142" i="1"/>
  <c r="W1142" i="1"/>
  <c r="X1142" i="1"/>
  <c r="Y1142" i="1"/>
  <c r="Z1142" i="1"/>
  <c r="AA1142" i="1"/>
  <c r="AB1142" i="1"/>
  <c r="AC1142" i="1"/>
  <c r="AD1142" i="1"/>
  <c r="AE1142" i="1"/>
  <c r="AF1142" i="1"/>
  <c r="L1143" i="1"/>
  <c r="M1143" i="1"/>
  <c r="N1143" i="1"/>
  <c r="O1143" i="1"/>
  <c r="P1143" i="1"/>
  <c r="Q1143" i="1"/>
  <c r="R1143" i="1"/>
  <c r="S1143" i="1"/>
  <c r="T1143" i="1"/>
  <c r="U1143" i="1"/>
  <c r="V1143" i="1"/>
  <c r="W1143" i="1"/>
  <c r="X1143" i="1"/>
  <c r="Y1143" i="1"/>
  <c r="Z1143" i="1"/>
  <c r="AA1143" i="1"/>
  <c r="AB1143" i="1"/>
  <c r="AC1143" i="1"/>
  <c r="AD1143" i="1"/>
  <c r="AE1143" i="1"/>
  <c r="AF1143" i="1"/>
  <c r="L1144" i="1"/>
  <c r="M1144" i="1"/>
  <c r="N1144" i="1"/>
  <c r="O1144" i="1"/>
  <c r="P1144" i="1"/>
  <c r="Q1144" i="1"/>
  <c r="R1144" i="1"/>
  <c r="S1144" i="1"/>
  <c r="T1144" i="1"/>
  <c r="U1144" i="1"/>
  <c r="V1144" i="1"/>
  <c r="W1144" i="1"/>
  <c r="X1144" i="1"/>
  <c r="Y1144" i="1"/>
  <c r="Z1144" i="1"/>
  <c r="AA1144" i="1"/>
  <c r="AB1144" i="1"/>
  <c r="AC1144" i="1"/>
  <c r="AD1144" i="1"/>
  <c r="AE1144" i="1"/>
  <c r="AF1144" i="1"/>
  <c r="L1145" i="1"/>
  <c r="M1145" i="1"/>
  <c r="N1145" i="1"/>
  <c r="O1145" i="1"/>
  <c r="P1145" i="1"/>
  <c r="Q1145" i="1"/>
  <c r="R1145" i="1"/>
  <c r="S1145" i="1"/>
  <c r="T1145" i="1"/>
  <c r="U1145" i="1"/>
  <c r="V1145" i="1"/>
  <c r="W1145" i="1"/>
  <c r="X1145" i="1"/>
  <c r="Y1145" i="1"/>
  <c r="Z1145" i="1"/>
  <c r="AA1145" i="1"/>
  <c r="AB1145" i="1"/>
  <c r="AC1145" i="1"/>
  <c r="AD1145" i="1"/>
  <c r="AE1145" i="1"/>
  <c r="AF1145" i="1"/>
  <c r="L1146" i="1"/>
  <c r="M1146" i="1"/>
  <c r="N1146" i="1"/>
  <c r="O1146" i="1"/>
  <c r="P1146" i="1"/>
  <c r="Q1146" i="1"/>
  <c r="R1146" i="1"/>
  <c r="S1146" i="1"/>
  <c r="T1146" i="1"/>
  <c r="U1146" i="1"/>
  <c r="V1146" i="1"/>
  <c r="W1146" i="1"/>
  <c r="X1146" i="1"/>
  <c r="Y1146" i="1"/>
  <c r="Z1146" i="1"/>
  <c r="AA1146" i="1"/>
  <c r="AB1146" i="1"/>
  <c r="AC1146" i="1"/>
  <c r="AD1146" i="1"/>
  <c r="AE1146" i="1"/>
  <c r="AF1146" i="1"/>
  <c r="L1147" i="1"/>
  <c r="M1147" i="1"/>
  <c r="N1147" i="1"/>
  <c r="O1147" i="1"/>
  <c r="P1147" i="1"/>
  <c r="Q1147" i="1"/>
  <c r="R1147" i="1"/>
  <c r="S1147" i="1"/>
  <c r="T1147" i="1"/>
  <c r="U1147" i="1"/>
  <c r="V1147" i="1"/>
  <c r="W1147" i="1"/>
  <c r="X1147" i="1"/>
  <c r="Y1147" i="1"/>
  <c r="Z1147" i="1"/>
  <c r="AA1147" i="1"/>
  <c r="AB1147" i="1"/>
  <c r="AC1147" i="1"/>
  <c r="AD1147" i="1"/>
  <c r="AE1147" i="1"/>
  <c r="AF1147" i="1"/>
  <c r="L1148" i="1"/>
  <c r="M1148" i="1"/>
  <c r="N1148" i="1"/>
  <c r="O1148" i="1"/>
  <c r="P1148" i="1"/>
  <c r="Q1148" i="1"/>
  <c r="R1148" i="1"/>
  <c r="S1148" i="1"/>
  <c r="T1148" i="1"/>
  <c r="U1148" i="1"/>
  <c r="V1148" i="1"/>
  <c r="W1148" i="1"/>
  <c r="X1148" i="1"/>
  <c r="Y1148" i="1"/>
  <c r="Z1148" i="1"/>
  <c r="AA1148" i="1"/>
  <c r="AB1148" i="1"/>
  <c r="AC1148" i="1"/>
  <c r="AD1148" i="1"/>
  <c r="AE1148" i="1"/>
  <c r="AF1148" i="1"/>
  <c r="L1149" i="1"/>
  <c r="M1149" i="1"/>
  <c r="N1149" i="1"/>
  <c r="O1149" i="1"/>
  <c r="P1149" i="1"/>
  <c r="Q1149" i="1"/>
  <c r="R1149" i="1"/>
  <c r="S1149" i="1"/>
  <c r="T1149" i="1"/>
  <c r="U1149" i="1"/>
  <c r="V1149" i="1"/>
  <c r="W1149" i="1"/>
  <c r="X1149" i="1"/>
  <c r="Y1149" i="1"/>
  <c r="Z1149" i="1"/>
  <c r="AA1149" i="1"/>
  <c r="AB1149" i="1"/>
  <c r="AC1149" i="1"/>
  <c r="AD1149" i="1"/>
  <c r="AE1149" i="1"/>
  <c r="AF1149" i="1"/>
  <c r="L1150" i="1"/>
  <c r="M1150" i="1"/>
  <c r="N1150" i="1"/>
  <c r="O1150" i="1"/>
  <c r="P1150" i="1"/>
  <c r="Q1150" i="1"/>
  <c r="R1150" i="1"/>
  <c r="S1150" i="1"/>
  <c r="T1150" i="1"/>
  <c r="U1150" i="1"/>
  <c r="V1150" i="1"/>
  <c r="W1150" i="1"/>
  <c r="X1150" i="1"/>
  <c r="Y1150" i="1"/>
  <c r="Z1150" i="1"/>
  <c r="AA1150" i="1"/>
  <c r="AB1150" i="1"/>
  <c r="AC1150" i="1"/>
  <c r="AD1150" i="1"/>
  <c r="AE1150" i="1"/>
  <c r="AF1150" i="1"/>
  <c r="L1151" i="1"/>
  <c r="M1151" i="1"/>
  <c r="N1151" i="1"/>
  <c r="O1151" i="1"/>
  <c r="P1151" i="1"/>
  <c r="Q1151" i="1"/>
  <c r="R1151" i="1"/>
  <c r="S1151" i="1"/>
  <c r="T1151" i="1"/>
  <c r="U1151" i="1"/>
  <c r="V1151" i="1"/>
  <c r="W1151" i="1"/>
  <c r="X1151" i="1"/>
  <c r="Y1151" i="1"/>
  <c r="Z1151" i="1"/>
  <c r="AA1151" i="1"/>
  <c r="AB1151" i="1"/>
  <c r="AC1151" i="1"/>
  <c r="AD1151" i="1"/>
  <c r="AE1151" i="1"/>
  <c r="AF1151" i="1"/>
  <c r="L1152" i="1"/>
  <c r="M1152" i="1"/>
  <c r="N1152" i="1"/>
  <c r="O1152" i="1"/>
  <c r="P1152" i="1"/>
  <c r="Q1152" i="1"/>
  <c r="R1152" i="1"/>
  <c r="S1152" i="1"/>
  <c r="T1152" i="1"/>
  <c r="U1152" i="1"/>
  <c r="V1152" i="1"/>
  <c r="W1152" i="1"/>
  <c r="X1152" i="1"/>
  <c r="Y1152" i="1"/>
  <c r="Z1152" i="1"/>
  <c r="AA1152" i="1"/>
  <c r="AB1152" i="1"/>
  <c r="AC1152" i="1"/>
  <c r="AD1152" i="1"/>
  <c r="AE1152" i="1"/>
  <c r="AF1152" i="1"/>
  <c r="L1153" i="1"/>
  <c r="M1153" i="1"/>
  <c r="N1153" i="1"/>
  <c r="O1153" i="1"/>
  <c r="P1153" i="1"/>
  <c r="Q1153" i="1"/>
  <c r="R1153" i="1"/>
  <c r="S1153" i="1"/>
  <c r="T1153" i="1"/>
  <c r="U1153" i="1"/>
  <c r="V1153" i="1"/>
  <c r="W1153" i="1"/>
  <c r="X1153" i="1"/>
  <c r="Y1153" i="1"/>
  <c r="Z1153" i="1"/>
  <c r="AA1153" i="1"/>
  <c r="AB1153" i="1"/>
  <c r="AC1153" i="1"/>
  <c r="AD1153" i="1"/>
  <c r="AE1153" i="1"/>
  <c r="AF1153" i="1"/>
  <c r="L1154" i="1"/>
  <c r="M1154" i="1"/>
  <c r="N1154" i="1"/>
  <c r="O1154" i="1"/>
  <c r="P1154" i="1"/>
  <c r="Q1154" i="1"/>
  <c r="R1154" i="1"/>
  <c r="S1154" i="1"/>
  <c r="T1154" i="1"/>
  <c r="U1154" i="1"/>
  <c r="V1154" i="1"/>
  <c r="W1154" i="1"/>
  <c r="X1154" i="1"/>
  <c r="Y1154" i="1"/>
  <c r="Z1154" i="1"/>
  <c r="AA1154" i="1"/>
  <c r="AB1154" i="1"/>
  <c r="AC1154" i="1"/>
  <c r="AD1154" i="1"/>
  <c r="AE1154" i="1"/>
  <c r="AF1154" i="1"/>
  <c r="L1155" i="1"/>
  <c r="M1155" i="1"/>
  <c r="N1155" i="1"/>
  <c r="O1155" i="1"/>
  <c r="P1155" i="1"/>
  <c r="Q1155" i="1"/>
  <c r="R1155" i="1"/>
  <c r="S1155" i="1"/>
  <c r="T1155" i="1"/>
  <c r="U1155" i="1"/>
  <c r="V1155" i="1"/>
  <c r="W1155" i="1"/>
  <c r="X1155" i="1"/>
  <c r="Y1155" i="1"/>
  <c r="Z1155" i="1"/>
  <c r="AA1155" i="1"/>
  <c r="AB1155" i="1"/>
  <c r="AC1155" i="1"/>
  <c r="AD1155" i="1"/>
  <c r="AE1155" i="1"/>
  <c r="AF1155" i="1"/>
  <c r="L1156" i="1"/>
  <c r="M1156" i="1"/>
  <c r="N1156" i="1"/>
  <c r="O1156" i="1"/>
  <c r="P1156" i="1"/>
  <c r="Q1156" i="1"/>
  <c r="R1156" i="1"/>
  <c r="S1156" i="1"/>
  <c r="T1156" i="1"/>
  <c r="U1156" i="1"/>
  <c r="V1156" i="1"/>
  <c r="W1156" i="1"/>
  <c r="X1156" i="1"/>
  <c r="Y1156" i="1"/>
  <c r="Z1156" i="1"/>
  <c r="AA1156" i="1"/>
  <c r="AB1156" i="1"/>
  <c r="AC1156" i="1"/>
  <c r="AD1156" i="1"/>
  <c r="AE1156" i="1"/>
  <c r="AF1156" i="1"/>
  <c r="L1157" i="1"/>
  <c r="M1157" i="1"/>
  <c r="N1157" i="1"/>
  <c r="O1157" i="1"/>
  <c r="P1157" i="1"/>
  <c r="Q1157" i="1"/>
  <c r="R1157" i="1"/>
  <c r="S1157" i="1"/>
  <c r="T1157" i="1"/>
  <c r="U1157" i="1"/>
  <c r="V1157" i="1"/>
  <c r="W1157" i="1"/>
  <c r="X1157" i="1"/>
  <c r="Y1157" i="1"/>
  <c r="Z1157" i="1"/>
  <c r="AA1157" i="1"/>
  <c r="AB1157" i="1"/>
  <c r="AC1157" i="1"/>
  <c r="AD1157" i="1"/>
  <c r="AE1157" i="1"/>
  <c r="AF1157" i="1"/>
  <c r="L1158" i="1"/>
  <c r="M1158" i="1"/>
  <c r="N1158" i="1"/>
  <c r="O1158" i="1"/>
  <c r="P1158" i="1"/>
  <c r="Q1158" i="1"/>
  <c r="R1158" i="1"/>
  <c r="S1158" i="1"/>
  <c r="T1158" i="1"/>
  <c r="U1158" i="1"/>
  <c r="V1158" i="1"/>
  <c r="W1158" i="1"/>
  <c r="X1158" i="1"/>
  <c r="Y1158" i="1"/>
  <c r="Z1158" i="1"/>
  <c r="AA1158" i="1"/>
  <c r="AB1158" i="1"/>
  <c r="AC1158" i="1"/>
  <c r="AD1158" i="1"/>
  <c r="AE1158" i="1"/>
  <c r="AF1158" i="1"/>
  <c r="L1159" i="1"/>
  <c r="M1159" i="1"/>
  <c r="N1159" i="1"/>
  <c r="O1159" i="1"/>
  <c r="P1159" i="1"/>
  <c r="Q1159" i="1"/>
  <c r="R1159" i="1"/>
  <c r="S1159" i="1"/>
  <c r="T1159" i="1"/>
  <c r="U1159" i="1"/>
  <c r="V1159" i="1"/>
  <c r="W1159" i="1"/>
  <c r="X1159" i="1"/>
  <c r="Y1159" i="1"/>
  <c r="Z1159" i="1"/>
  <c r="AA1159" i="1"/>
  <c r="AB1159" i="1"/>
  <c r="AC1159" i="1"/>
  <c r="AD1159" i="1"/>
  <c r="AE1159" i="1"/>
  <c r="AF1159" i="1"/>
  <c r="L1160" i="1"/>
  <c r="M1160" i="1"/>
  <c r="N1160" i="1"/>
  <c r="O1160" i="1"/>
  <c r="P1160" i="1"/>
  <c r="Q1160" i="1"/>
  <c r="R1160" i="1"/>
  <c r="S1160" i="1"/>
  <c r="T1160" i="1"/>
  <c r="U1160" i="1"/>
  <c r="V1160" i="1"/>
  <c r="W1160" i="1"/>
  <c r="X1160" i="1"/>
  <c r="Y1160" i="1"/>
  <c r="Z1160" i="1"/>
  <c r="AA1160" i="1"/>
  <c r="AB1160" i="1"/>
  <c r="AC1160" i="1"/>
  <c r="AD1160" i="1"/>
  <c r="AE1160" i="1"/>
  <c r="AF1160" i="1"/>
  <c r="L1161" i="1"/>
  <c r="M1161" i="1"/>
  <c r="N1161" i="1"/>
  <c r="O1161" i="1"/>
  <c r="P1161" i="1"/>
  <c r="Q1161" i="1"/>
  <c r="R1161" i="1"/>
  <c r="S1161" i="1"/>
  <c r="T1161" i="1"/>
  <c r="U1161" i="1"/>
  <c r="V1161" i="1"/>
  <c r="W1161" i="1"/>
  <c r="X1161" i="1"/>
  <c r="Y1161" i="1"/>
  <c r="Z1161" i="1"/>
  <c r="AA1161" i="1"/>
  <c r="AB1161" i="1"/>
  <c r="AC1161" i="1"/>
  <c r="AD1161" i="1"/>
  <c r="AE1161" i="1"/>
  <c r="AF1161" i="1"/>
  <c r="L1162" i="1"/>
  <c r="M1162" i="1"/>
  <c r="N1162" i="1"/>
  <c r="O1162" i="1"/>
  <c r="P1162" i="1"/>
  <c r="Q1162" i="1"/>
  <c r="R1162" i="1"/>
  <c r="S1162" i="1"/>
  <c r="T1162" i="1"/>
  <c r="U1162" i="1"/>
  <c r="V1162" i="1"/>
  <c r="W1162" i="1"/>
  <c r="X1162" i="1"/>
  <c r="Y1162" i="1"/>
  <c r="Z1162" i="1"/>
  <c r="AA1162" i="1"/>
  <c r="AB1162" i="1"/>
  <c r="AC1162" i="1"/>
  <c r="AD1162" i="1"/>
  <c r="AE1162" i="1"/>
  <c r="AF1162" i="1"/>
  <c r="L1163" i="1"/>
  <c r="M1163" i="1"/>
  <c r="N1163" i="1"/>
  <c r="O1163" i="1"/>
  <c r="P1163" i="1"/>
  <c r="Q1163" i="1"/>
  <c r="R1163" i="1"/>
  <c r="S1163" i="1"/>
  <c r="T1163" i="1"/>
  <c r="U1163" i="1"/>
  <c r="V1163" i="1"/>
  <c r="W1163" i="1"/>
  <c r="X1163" i="1"/>
  <c r="Y1163" i="1"/>
  <c r="Z1163" i="1"/>
  <c r="AA1163" i="1"/>
  <c r="AB1163" i="1"/>
  <c r="AC1163" i="1"/>
  <c r="AD1163" i="1"/>
  <c r="AE1163" i="1"/>
  <c r="AF1163" i="1"/>
  <c r="L1164" i="1"/>
  <c r="M1164" i="1"/>
  <c r="N1164" i="1"/>
  <c r="O1164" i="1"/>
  <c r="P1164" i="1"/>
  <c r="Q1164" i="1"/>
  <c r="R1164" i="1"/>
  <c r="S1164" i="1"/>
  <c r="T1164" i="1"/>
  <c r="U1164" i="1"/>
  <c r="V1164" i="1"/>
  <c r="W1164" i="1"/>
  <c r="X1164" i="1"/>
  <c r="Y1164" i="1"/>
  <c r="Z1164" i="1"/>
  <c r="AA1164" i="1"/>
  <c r="AB1164" i="1"/>
  <c r="AC1164" i="1"/>
  <c r="AD1164" i="1"/>
  <c r="AE1164" i="1"/>
  <c r="AF1164" i="1"/>
  <c r="L1165" i="1"/>
  <c r="M1165" i="1"/>
  <c r="N1165" i="1"/>
  <c r="O1165" i="1"/>
  <c r="P1165" i="1"/>
  <c r="Q1165" i="1"/>
  <c r="R1165" i="1"/>
  <c r="S1165" i="1"/>
  <c r="T1165" i="1"/>
  <c r="U1165" i="1"/>
  <c r="V1165" i="1"/>
  <c r="W1165" i="1"/>
  <c r="X1165" i="1"/>
  <c r="Y1165" i="1"/>
  <c r="Z1165" i="1"/>
  <c r="AA1165" i="1"/>
  <c r="AB1165" i="1"/>
  <c r="AC1165" i="1"/>
  <c r="AD1165" i="1"/>
  <c r="AE1165" i="1"/>
  <c r="AF1165" i="1"/>
  <c r="L1166" i="1"/>
  <c r="M1166" i="1"/>
  <c r="N1166" i="1"/>
  <c r="O1166" i="1"/>
  <c r="P1166" i="1"/>
  <c r="Q1166" i="1"/>
  <c r="R1166" i="1"/>
  <c r="S1166" i="1"/>
  <c r="T1166" i="1"/>
  <c r="U1166" i="1"/>
  <c r="V1166" i="1"/>
  <c r="W1166" i="1"/>
  <c r="X1166" i="1"/>
  <c r="Y1166" i="1"/>
  <c r="Z1166" i="1"/>
  <c r="AA1166" i="1"/>
  <c r="AB1166" i="1"/>
  <c r="AC1166" i="1"/>
  <c r="AD1166" i="1"/>
  <c r="AE1166" i="1"/>
  <c r="AF1166" i="1"/>
  <c r="L1167" i="1"/>
  <c r="M1167" i="1"/>
  <c r="N1167" i="1"/>
  <c r="O1167" i="1"/>
  <c r="P1167" i="1"/>
  <c r="Q1167" i="1"/>
  <c r="R1167" i="1"/>
  <c r="S1167" i="1"/>
  <c r="T1167" i="1"/>
  <c r="U1167" i="1"/>
  <c r="V1167" i="1"/>
  <c r="W1167" i="1"/>
  <c r="X1167" i="1"/>
  <c r="Y1167" i="1"/>
  <c r="Z1167" i="1"/>
  <c r="AA1167" i="1"/>
  <c r="AB1167" i="1"/>
  <c r="AC1167" i="1"/>
  <c r="AD1167" i="1"/>
  <c r="AE1167" i="1"/>
  <c r="AF1167" i="1"/>
  <c r="L1168" i="1"/>
  <c r="M1168" i="1"/>
  <c r="N1168" i="1"/>
  <c r="O1168" i="1"/>
  <c r="P1168" i="1"/>
  <c r="Q1168" i="1"/>
  <c r="R1168" i="1"/>
  <c r="S1168" i="1"/>
  <c r="T1168" i="1"/>
  <c r="U1168" i="1"/>
  <c r="V1168" i="1"/>
  <c r="W1168" i="1"/>
  <c r="X1168" i="1"/>
  <c r="Y1168" i="1"/>
  <c r="Z1168" i="1"/>
  <c r="AA1168" i="1"/>
  <c r="AB1168" i="1"/>
  <c r="AC1168" i="1"/>
  <c r="AD1168" i="1"/>
  <c r="AE1168" i="1"/>
  <c r="AF1168" i="1"/>
  <c r="L1169" i="1"/>
  <c r="M1169" i="1"/>
  <c r="N1169" i="1"/>
  <c r="O1169" i="1"/>
  <c r="P1169" i="1"/>
  <c r="Q1169" i="1"/>
  <c r="R1169" i="1"/>
  <c r="S1169" i="1"/>
  <c r="T1169" i="1"/>
  <c r="U1169" i="1"/>
  <c r="V1169" i="1"/>
  <c r="W1169" i="1"/>
  <c r="X1169" i="1"/>
  <c r="Y1169" i="1"/>
  <c r="Z1169" i="1"/>
  <c r="AA1169" i="1"/>
  <c r="AB1169" i="1"/>
  <c r="AC1169" i="1"/>
  <c r="AD1169" i="1"/>
  <c r="AE1169" i="1"/>
  <c r="AF1169" i="1"/>
  <c r="L1170" i="1"/>
  <c r="M1170" i="1"/>
  <c r="N1170" i="1"/>
  <c r="O1170" i="1"/>
  <c r="P1170" i="1"/>
  <c r="Q1170" i="1"/>
  <c r="R1170" i="1"/>
  <c r="S1170" i="1"/>
  <c r="T1170" i="1"/>
  <c r="U1170" i="1"/>
  <c r="V1170" i="1"/>
  <c r="W1170" i="1"/>
  <c r="X1170" i="1"/>
  <c r="Y1170" i="1"/>
  <c r="Z1170" i="1"/>
  <c r="AA1170" i="1"/>
  <c r="AB1170" i="1"/>
  <c r="AC1170" i="1"/>
  <c r="AD1170" i="1"/>
  <c r="AE1170" i="1"/>
  <c r="AF1170" i="1"/>
  <c r="L1171" i="1"/>
  <c r="M1171" i="1"/>
  <c r="N1171" i="1"/>
  <c r="O1171" i="1"/>
  <c r="P1171" i="1"/>
  <c r="Q1171" i="1"/>
  <c r="R1171" i="1"/>
  <c r="S1171" i="1"/>
  <c r="T1171" i="1"/>
  <c r="U1171" i="1"/>
  <c r="V1171" i="1"/>
  <c r="W1171" i="1"/>
  <c r="X1171" i="1"/>
  <c r="Y1171" i="1"/>
  <c r="Z1171" i="1"/>
  <c r="AA1171" i="1"/>
  <c r="AB1171" i="1"/>
  <c r="AC1171" i="1"/>
  <c r="AD1171" i="1"/>
  <c r="AE1171" i="1"/>
  <c r="AF1171" i="1"/>
  <c r="L1172" i="1"/>
  <c r="M1172" i="1"/>
  <c r="N1172" i="1"/>
  <c r="O1172" i="1"/>
  <c r="P1172" i="1"/>
  <c r="Q1172" i="1"/>
  <c r="R1172" i="1"/>
  <c r="S1172" i="1"/>
  <c r="T1172" i="1"/>
  <c r="U1172" i="1"/>
  <c r="V1172" i="1"/>
  <c r="W1172" i="1"/>
  <c r="X1172" i="1"/>
  <c r="Y1172" i="1"/>
  <c r="Z1172" i="1"/>
  <c r="AA1172" i="1"/>
  <c r="AB1172" i="1"/>
  <c r="AC1172" i="1"/>
  <c r="AD1172" i="1"/>
  <c r="AE1172" i="1"/>
  <c r="AF1172" i="1"/>
  <c r="L1173" i="1"/>
  <c r="M1173" i="1"/>
  <c r="N1173" i="1"/>
  <c r="O1173" i="1"/>
  <c r="P1173" i="1"/>
  <c r="Q1173" i="1"/>
  <c r="R1173" i="1"/>
  <c r="S1173" i="1"/>
  <c r="T1173" i="1"/>
  <c r="U1173" i="1"/>
  <c r="V1173" i="1"/>
  <c r="W1173" i="1"/>
  <c r="X1173" i="1"/>
  <c r="Y1173" i="1"/>
  <c r="Z1173" i="1"/>
  <c r="AA1173" i="1"/>
  <c r="AB1173" i="1"/>
  <c r="AC1173" i="1"/>
  <c r="AD1173" i="1"/>
  <c r="AE1173" i="1"/>
  <c r="AF1173" i="1"/>
  <c r="L1174" i="1"/>
  <c r="M1174" i="1"/>
  <c r="N1174" i="1"/>
  <c r="O1174" i="1"/>
  <c r="P1174" i="1"/>
  <c r="Q1174" i="1"/>
  <c r="R1174" i="1"/>
  <c r="S1174" i="1"/>
  <c r="T1174" i="1"/>
  <c r="U1174" i="1"/>
  <c r="V1174" i="1"/>
  <c r="W1174" i="1"/>
  <c r="X1174" i="1"/>
  <c r="Y1174" i="1"/>
  <c r="Z1174" i="1"/>
  <c r="AA1174" i="1"/>
  <c r="AB1174" i="1"/>
  <c r="AC1174" i="1"/>
  <c r="AD1174" i="1"/>
  <c r="AE1174" i="1"/>
  <c r="AF1174" i="1"/>
  <c r="L1175" i="1"/>
  <c r="M1175" i="1"/>
  <c r="N1175" i="1"/>
  <c r="O1175" i="1"/>
  <c r="P1175" i="1"/>
  <c r="Q1175" i="1"/>
  <c r="R1175" i="1"/>
  <c r="S1175" i="1"/>
  <c r="T1175" i="1"/>
  <c r="U1175" i="1"/>
  <c r="V1175" i="1"/>
  <c r="W1175" i="1"/>
  <c r="X1175" i="1"/>
  <c r="Y1175" i="1"/>
  <c r="Z1175" i="1"/>
  <c r="AA1175" i="1"/>
  <c r="AB1175" i="1"/>
  <c r="AC1175" i="1"/>
  <c r="AD1175" i="1"/>
  <c r="AE1175" i="1"/>
  <c r="AF1175" i="1"/>
  <c r="L1176" i="1"/>
  <c r="M1176" i="1"/>
  <c r="N1176" i="1"/>
  <c r="O1176" i="1"/>
  <c r="P1176" i="1"/>
  <c r="Q1176" i="1"/>
  <c r="R1176" i="1"/>
  <c r="S1176" i="1"/>
  <c r="T1176" i="1"/>
  <c r="U1176" i="1"/>
  <c r="V1176" i="1"/>
  <c r="W1176" i="1"/>
  <c r="X1176" i="1"/>
  <c r="Y1176" i="1"/>
  <c r="Z1176" i="1"/>
  <c r="AA1176" i="1"/>
  <c r="AB1176" i="1"/>
  <c r="AC1176" i="1"/>
  <c r="AD1176" i="1"/>
  <c r="AE1176" i="1"/>
  <c r="AF1176" i="1"/>
  <c r="L1177" i="1"/>
  <c r="M1177" i="1"/>
  <c r="N1177" i="1"/>
  <c r="O1177" i="1"/>
  <c r="P1177" i="1"/>
  <c r="Q1177" i="1"/>
  <c r="R1177" i="1"/>
  <c r="S1177" i="1"/>
  <c r="T1177" i="1"/>
  <c r="U1177" i="1"/>
  <c r="V1177" i="1"/>
  <c r="W1177" i="1"/>
  <c r="X1177" i="1"/>
  <c r="Y1177" i="1"/>
  <c r="Z1177" i="1"/>
  <c r="AA1177" i="1"/>
  <c r="AB1177" i="1"/>
  <c r="AC1177" i="1"/>
  <c r="AD1177" i="1"/>
  <c r="AE1177" i="1"/>
  <c r="AF1177" i="1"/>
  <c r="L1178" i="1"/>
  <c r="M1178" i="1"/>
  <c r="N1178" i="1"/>
  <c r="O1178" i="1"/>
  <c r="P1178" i="1"/>
  <c r="Q1178" i="1"/>
  <c r="R1178" i="1"/>
  <c r="S1178" i="1"/>
  <c r="T1178" i="1"/>
  <c r="U1178" i="1"/>
  <c r="V1178" i="1"/>
  <c r="W1178" i="1"/>
  <c r="X1178" i="1"/>
  <c r="Y1178" i="1"/>
  <c r="Z1178" i="1"/>
  <c r="AA1178" i="1"/>
  <c r="AB1178" i="1"/>
  <c r="AC1178" i="1"/>
  <c r="AD1178" i="1"/>
  <c r="AE1178" i="1"/>
  <c r="AF1178" i="1"/>
  <c r="L1179" i="1"/>
  <c r="M1179" i="1"/>
  <c r="N1179" i="1"/>
  <c r="O1179" i="1"/>
  <c r="P1179" i="1"/>
  <c r="Q1179" i="1"/>
  <c r="R1179" i="1"/>
  <c r="S1179" i="1"/>
  <c r="T1179" i="1"/>
  <c r="U1179" i="1"/>
  <c r="V1179" i="1"/>
  <c r="W1179" i="1"/>
  <c r="X1179" i="1"/>
  <c r="Y1179" i="1"/>
  <c r="Z1179" i="1"/>
  <c r="AA1179" i="1"/>
  <c r="AB1179" i="1"/>
  <c r="AC1179" i="1"/>
  <c r="AD1179" i="1"/>
  <c r="AE1179" i="1"/>
  <c r="AF1179" i="1"/>
  <c r="L1180" i="1"/>
  <c r="M1180" i="1"/>
  <c r="N1180" i="1"/>
  <c r="O1180" i="1"/>
  <c r="P1180" i="1"/>
  <c r="Q1180" i="1"/>
  <c r="R1180" i="1"/>
  <c r="S1180" i="1"/>
  <c r="T1180" i="1"/>
  <c r="U1180" i="1"/>
  <c r="V1180" i="1"/>
  <c r="W1180" i="1"/>
  <c r="X1180" i="1"/>
  <c r="Y1180" i="1"/>
  <c r="Z1180" i="1"/>
  <c r="AA1180" i="1"/>
  <c r="AB1180" i="1"/>
  <c r="AC1180" i="1"/>
  <c r="AD1180" i="1"/>
  <c r="AE1180" i="1"/>
  <c r="AF1180" i="1"/>
  <c r="L1181" i="1"/>
  <c r="M1181" i="1"/>
  <c r="N1181" i="1"/>
  <c r="O1181" i="1"/>
  <c r="P1181" i="1"/>
  <c r="Q1181" i="1"/>
  <c r="R1181" i="1"/>
  <c r="S1181" i="1"/>
  <c r="T1181" i="1"/>
  <c r="U1181" i="1"/>
  <c r="V1181" i="1"/>
  <c r="W1181" i="1"/>
  <c r="X1181" i="1"/>
  <c r="Y1181" i="1"/>
  <c r="Z1181" i="1"/>
  <c r="AA1181" i="1"/>
  <c r="AB1181" i="1"/>
  <c r="AC1181" i="1"/>
  <c r="AD1181" i="1"/>
  <c r="AE1181" i="1"/>
  <c r="AF1181" i="1"/>
  <c r="L1182" i="1"/>
  <c r="M1182" i="1"/>
  <c r="N1182" i="1"/>
  <c r="O1182" i="1"/>
  <c r="P1182" i="1"/>
  <c r="Q1182" i="1"/>
  <c r="R1182" i="1"/>
  <c r="S1182" i="1"/>
  <c r="T1182" i="1"/>
  <c r="U1182" i="1"/>
  <c r="V1182" i="1"/>
  <c r="W1182" i="1"/>
  <c r="X1182" i="1"/>
  <c r="Y1182" i="1"/>
  <c r="Z1182" i="1"/>
  <c r="AA1182" i="1"/>
  <c r="AB1182" i="1"/>
  <c r="AC1182" i="1"/>
  <c r="AD1182" i="1"/>
  <c r="AE1182" i="1"/>
  <c r="AF1182" i="1"/>
  <c r="L1183" i="1"/>
  <c r="M1183" i="1"/>
  <c r="N1183" i="1"/>
  <c r="O1183" i="1"/>
  <c r="P1183" i="1"/>
  <c r="Q1183" i="1"/>
  <c r="R1183" i="1"/>
  <c r="S1183" i="1"/>
  <c r="T1183" i="1"/>
  <c r="U1183" i="1"/>
  <c r="V1183" i="1"/>
  <c r="W1183" i="1"/>
  <c r="X1183" i="1"/>
  <c r="Y1183" i="1"/>
  <c r="Z1183" i="1"/>
  <c r="AA1183" i="1"/>
  <c r="AB1183" i="1"/>
  <c r="AC1183" i="1"/>
  <c r="AD1183" i="1"/>
  <c r="AE1183" i="1"/>
  <c r="AF1183" i="1"/>
  <c r="L1184" i="1"/>
  <c r="M1184" i="1"/>
  <c r="N1184" i="1"/>
  <c r="O1184" i="1"/>
  <c r="P1184" i="1"/>
  <c r="Q1184" i="1"/>
  <c r="R1184" i="1"/>
  <c r="S1184" i="1"/>
  <c r="T1184" i="1"/>
  <c r="U1184" i="1"/>
  <c r="V1184" i="1"/>
  <c r="W1184" i="1"/>
  <c r="X1184" i="1"/>
  <c r="Y1184" i="1"/>
  <c r="Z1184" i="1"/>
  <c r="AA1184" i="1"/>
  <c r="AB1184" i="1"/>
  <c r="AC1184" i="1"/>
  <c r="AD1184" i="1"/>
  <c r="AE1184" i="1"/>
  <c r="AF1184" i="1"/>
  <c r="L1185" i="1"/>
  <c r="M1185" i="1"/>
  <c r="N1185" i="1"/>
  <c r="O1185" i="1"/>
  <c r="P1185" i="1"/>
  <c r="Q1185" i="1"/>
  <c r="R1185" i="1"/>
  <c r="S1185" i="1"/>
  <c r="T1185" i="1"/>
  <c r="U1185" i="1"/>
  <c r="V1185" i="1"/>
  <c r="W1185" i="1"/>
  <c r="X1185" i="1"/>
  <c r="Y1185" i="1"/>
  <c r="Z1185" i="1"/>
  <c r="AA1185" i="1"/>
  <c r="AB1185" i="1"/>
  <c r="AC1185" i="1"/>
  <c r="AD1185" i="1"/>
  <c r="AE1185" i="1"/>
  <c r="AF1185" i="1"/>
  <c r="L1186" i="1"/>
  <c r="M1186" i="1"/>
  <c r="N1186" i="1"/>
  <c r="O1186" i="1"/>
  <c r="P1186" i="1"/>
  <c r="Q1186" i="1"/>
  <c r="R1186" i="1"/>
  <c r="S1186" i="1"/>
  <c r="T1186" i="1"/>
  <c r="U1186" i="1"/>
  <c r="V1186" i="1"/>
  <c r="W1186" i="1"/>
  <c r="X1186" i="1"/>
  <c r="Y1186" i="1"/>
  <c r="Z1186" i="1"/>
  <c r="AA1186" i="1"/>
  <c r="AB1186" i="1"/>
  <c r="AC1186" i="1"/>
  <c r="AD1186" i="1"/>
  <c r="AE1186" i="1"/>
  <c r="AF1186" i="1"/>
  <c r="L1187" i="1"/>
  <c r="M1187" i="1"/>
  <c r="N1187" i="1"/>
  <c r="O1187" i="1"/>
  <c r="P1187" i="1"/>
  <c r="Q1187" i="1"/>
  <c r="R1187" i="1"/>
  <c r="S1187" i="1"/>
  <c r="T1187" i="1"/>
  <c r="U1187" i="1"/>
  <c r="V1187" i="1"/>
  <c r="W1187" i="1"/>
  <c r="X1187" i="1"/>
  <c r="Y1187" i="1"/>
  <c r="Z1187" i="1"/>
  <c r="AA1187" i="1"/>
  <c r="AB1187" i="1"/>
  <c r="AC1187" i="1"/>
  <c r="AD1187" i="1"/>
  <c r="AE1187" i="1"/>
  <c r="AF1187" i="1"/>
  <c r="L1188" i="1"/>
  <c r="M1188" i="1"/>
  <c r="N1188" i="1"/>
  <c r="O1188" i="1"/>
  <c r="P1188" i="1"/>
  <c r="Q1188" i="1"/>
  <c r="R1188" i="1"/>
  <c r="S1188" i="1"/>
  <c r="T1188" i="1"/>
  <c r="U1188" i="1"/>
  <c r="V1188" i="1"/>
  <c r="W1188" i="1"/>
  <c r="X1188" i="1"/>
  <c r="Y1188" i="1"/>
  <c r="Z1188" i="1"/>
  <c r="AA1188" i="1"/>
  <c r="AB1188" i="1"/>
  <c r="AC1188" i="1"/>
  <c r="AD1188" i="1"/>
  <c r="AE1188" i="1"/>
  <c r="AF1188" i="1"/>
  <c r="L1189" i="1"/>
  <c r="M1189" i="1"/>
  <c r="N1189" i="1"/>
  <c r="O1189" i="1"/>
  <c r="P1189" i="1"/>
  <c r="Q1189" i="1"/>
  <c r="R1189" i="1"/>
  <c r="S1189" i="1"/>
  <c r="T1189" i="1"/>
  <c r="U1189" i="1"/>
  <c r="V1189" i="1"/>
  <c r="W1189" i="1"/>
  <c r="X1189" i="1"/>
  <c r="Y1189" i="1"/>
  <c r="Z1189" i="1"/>
  <c r="AA1189" i="1"/>
  <c r="AB1189" i="1"/>
  <c r="AC1189" i="1"/>
  <c r="AD1189" i="1"/>
  <c r="AE1189" i="1"/>
  <c r="AF1189" i="1"/>
  <c r="L1190" i="1"/>
  <c r="M1190" i="1"/>
  <c r="N1190" i="1"/>
  <c r="O1190" i="1"/>
  <c r="P1190" i="1"/>
  <c r="Q1190" i="1"/>
  <c r="R1190" i="1"/>
  <c r="S1190" i="1"/>
  <c r="T1190" i="1"/>
  <c r="U1190" i="1"/>
  <c r="V1190" i="1"/>
  <c r="W1190" i="1"/>
  <c r="X1190" i="1"/>
  <c r="Y1190" i="1"/>
  <c r="Z1190" i="1"/>
  <c r="AA1190" i="1"/>
  <c r="AB1190" i="1"/>
  <c r="AC1190" i="1"/>
  <c r="AD1190" i="1"/>
  <c r="AE1190" i="1"/>
  <c r="AF1190" i="1"/>
  <c r="L1191" i="1"/>
  <c r="M1191" i="1"/>
  <c r="N1191" i="1"/>
  <c r="O1191" i="1"/>
  <c r="P1191" i="1"/>
  <c r="Q1191" i="1"/>
  <c r="R1191" i="1"/>
  <c r="S1191" i="1"/>
  <c r="T1191" i="1"/>
  <c r="U1191" i="1"/>
  <c r="V1191" i="1"/>
  <c r="W1191" i="1"/>
  <c r="X1191" i="1"/>
  <c r="Y1191" i="1"/>
  <c r="Z1191" i="1"/>
  <c r="AA1191" i="1"/>
  <c r="AB1191" i="1"/>
  <c r="AC1191" i="1"/>
  <c r="AD1191" i="1"/>
  <c r="AE1191" i="1"/>
  <c r="AF1191" i="1"/>
  <c r="L1192" i="1"/>
  <c r="M1192" i="1"/>
  <c r="N1192" i="1"/>
  <c r="O1192" i="1"/>
  <c r="P1192" i="1"/>
  <c r="Q1192" i="1"/>
  <c r="R1192" i="1"/>
  <c r="S1192" i="1"/>
  <c r="T1192" i="1"/>
  <c r="U1192" i="1"/>
  <c r="V1192" i="1"/>
  <c r="W1192" i="1"/>
  <c r="X1192" i="1"/>
  <c r="Y1192" i="1"/>
  <c r="Z1192" i="1"/>
  <c r="AA1192" i="1"/>
  <c r="AB1192" i="1"/>
  <c r="AC1192" i="1"/>
  <c r="AD1192" i="1"/>
  <c r="AE1192" i="1"/>
  <c r="AF1192" i="1"/>
  <c r="L1193" i="1"/>
  <c r="M1193" i="1"/>
  <c r="N1193" i="1"/>
  <c r="O1193" i="1"/>
  <c r="P1193" i="1"/>
  <c r="Q1193" i="1"/>
  <c r="R1193" i="1"/>
  <c r="S1193" i="1"/>
  <c r="T1193" i="1"/>
  <c r="U1193" i="1"/>
  <c r="V1193" i="1"/>
  <c r="W1193" i="1"/>
  <c r="X1193" i="1"/>
  <c r="Y1193" i="1"/>
  <c r="Z1193" i="1"/>
  <c r="AA1193" i="1"/>
  <c r="AB1193" i="1"/>
  <c r="AC1193" i="1"/>
  <c r="AD1193" i="1"/>
  <c r="AE1193" i="1"/>
  <c r="AF1193" i="1"/>
  <c r="L1194" i="1"/>
  <c r="M1194" i="1"/>
  <c r="N1194" i="1"/>
  <c r="O1194" i="1"/>
  <c r="P1194" i="1"/>
  <c r="Q1194" i="1"/>
  <c r="R1194" i="1"/>
  <c r="S1194" i="1"/>
  <c r="T1194" i="1"/>
  <c r="U1194" i="1"/>
  <c r="V1194" i="1"/>
  <c r="W1194" i="1"/>
  <c r="X1194" i="1"/>
  <c r="Y1194" i="1"/>
  <c r="Z1194" i="1"/>
  <c r="AA1194" i="1"/>
  <c r="AB1194" i="1"/>
  <c r="AC1194" i="1"/>
  <c r="AD1194" i="1"/>
  <c r="AE1194" i="1"/>
  <c r="AF1194" i="1"/>
  <c r="L1195" i="1"/>
  <c r="M1195" i="1"/>
  <c r="N1195" i="1"/>
  <c r="O1195" i="1"/>
  <c r="P1195" i="1"/>
  <c r="Q1195" i="1"/>
  <c r="R1195" i="1"/>
  <c r="S1195" i="1"/>
  <c r="T1195" i="1"/>
  <c r="U1195" i="1"/>
  <c r="V1195" i="1"/>
  <c r="W1195" i="1"/>
  <c r="X1195" i="1"/>
  <c r="Y1195" i="1"/>
  <c r="Z1195" i="1"/>
  <c r="AA1195" i="1"/>
  <c r="AB1195" i="1"/>
  <c r="AC1195" i="1"/>
  <c r="AD1195" i="1"/>
  <c r="AE1195" i="1"/>
  <c r="AF1195" i="1"/>
  <c r="L1196" i="1"/>
  <c r="M1196" i="1"/>
  <c r="N1196" i="1"/>
  <c r="O1196" i="1"/>
  <c r="P1196" i="1"/>
  <c r="Q1196" i="1"/>
  <c r="R1196" i="1"/>
  <c r="S1196" i="1"/>
  <c r="T1196" i="1"/>
  <c r="U1196" i="1"/>
  <c r="V1196" i="1"/>
  <c r="W1196" i="1"/>
  <c r="X1196" i="1"/>
  <c r="Y1196" i="1"/>
  <c r="Z1196" i="1"/>
  <c r="AA1196" i="1"/>
  <c r="AB1196" i="1"/>
  <c r="AC1196" i="1"/>
  <c r="AD1196" i="1"/>
  <c r="AE1196" i="1"/>
  <c r="AF1196" i="1"/>
  <c r="L1197" i="1"/>
  <c r="M1197" i="1"/>
  <c r="N1197" i="1"/>
  <c r="O1197" i="1"/>
  <c r="P1197" i="1"/>
  <c r="Q1197" i="1"/>
  <c r="R1197" i="1"/>
  <c r="S1197" i="1"/>
  <c r="T1197" i="1"/>
  <c r="U1197" i="1"/>
  <c r="V1197" i="1"/>
  <c r="W1197" i="1"/>
  <c r="X1197" i="1"/>
  <c r="Y1197" i="1"/>
  <c r="Z1197" i="1"/>
  <c r="AA1197" i="1"/>
  <c r="AB1197" i="1"/>
  <c r="AC1197" i="1"/>
  <c r="AD1197" i="1"/>
  <c r="AE1197" i="1"/>
  <c r="AF1197" i="1"/>
  <c r="L1198" i="1"/>
  <c r="M1198" i="1"/>
  <c r="N1198" i="1"/>
  <c r="O1198" i="1"/>
  <c r="P1198" i="1"/>
  <c r="Q1198" i="1"/>
  <c r="R1198" i="1"/>
  <c r="S1198" i="1"/>
  <c r="T1198" i="1"/>
  <c r="U1198" i="1"/>
  <c r="V1198" i="1"/>
  <c r="W1198" i="1"/>
  <c r="X1198" i="1"/>
  <c r="Y1198" i="1"/>
  <c r="Z1198" i="1"/>
  <c r="AA1198" i="1"/>
  <c r="AB1198" i="1"/>
  <c r="AC1198" i="1"/>
  <c r="AD1198" i="1"/>
  <c r="AE1198" i="1"/>
  <c r="AF1198" i="1"/>
  <c r="L1199" i="1"/>
  <c r="M1199" i="1"/>
  <c r="N1199" i="1"/>
  <c r="O1199" i="1"/>
  <c r="P1199" i="1"/>
  <c r="Q1199" i="1"/>
  <c r="R1199" i="1"/>
  <c r="S1199" i="1"/>
  <c r="T1199" i="1"/>
  <c r="U1199" i="1"/>
  <c r="V1199" i="1"/>
  <c r="W1199" i="1"/>
  <c r="X1199" i="1"/>
  <c r="Y1199" i="1"/>
  <c r="Z1199" i="1"/>
  <c r="AA1199" i="1"/>
  <c r="AB1199" i="1"/>
  <c r="AC1199" i="1"/>
  <c r="AD1199" i="1"/>
  <c r="AE1199" i="1"/>
  <c r="AF1199" i="1"/>
  <c r="L1200" i="1"/>
  <c r="M1200" i="1"/>
  <c r="N1200" i="1"/>
  <c r="O1200" i="1"/>
  <c r="P1200" i="1"/>
  <c r="Q1200" i="1"/>
  <c r="R1200" i="1"/>
  <c r="S1200" i="1"/>
  <c r="T1200" i="1"/>
  <c r="U1200" i="1"/>
  <c r="V1200" i="1"/>
  <c r="W1200" i="1"/>
  <c r="X1200" i="1"/>
  <c r="Y1200" i="1"/>
  <c r="Z1200" i="1"/>
  <c r="AA1200" i="1"/>
  <c r="AB1200" i="1"/>
  <c r="AC1200" i="1"/>
  <c r="AD1200" i="1"/>
  <c r="AE1200" i="1"/>
  <c r="AF1200" i="1"/>
  <c r="L1201" i="1"/>
  <c r="M1201" i="1"/>
  <c r="N1201" i="1"/>
  <c r="O1201" i="1"/>
  <c r="P1201" i="1"/>
  <c r="Q1201" i="1"/>
  <c r="R1201" i="1"/>
  <c r="S1201" i="1"/>
  <c r="T1201" i="1"/>
  <c r="U1201" i="1"/>
  <c r="V1201" i="1"/>
  <c r="W1201" i="1"/>
  <c r="X1201" i="1"/>
  <c r="Y1201" i="1"/>
  <c r="Z1201" i="1"/>
  <c r="AA1201" i="1"/>
  <c r="AB1201" i="1"/>
  <c r="AC1201" i="1"/>
  <c r="AD1201" i="1"/>
  <c r="AE1201" i="1"/>
  <c r="AF1201" i="1"/>
  <c r="L1202" i="1"/>
  <c r="M1202" i="1"/>
  <c r="N1202" i="1"/>
  <c r="O1202" i="1"/>
  <c r="P1202" i="1"/>
  <c r="Q1202" i="1"/>
  <c r="R1202" i="1"/>
  <c r="S1202" i="1"/>
  <c r="T1202" i="1"/>
  <c r="U1202" i="1"/>
  <c r="V1202" i="1"/>
  <c r="W1202" i="1"/>
  <c r="X1202" i="1"/>
  <c r="Y1202" i="1"/>
  <c r="Z1202" i="1"/>
  <c r="AA1202" i="1"/>
  <c r="AB1202" i="1"/>
  <c r="AC1202" i="1"/>
  <c r="AD1202" i="1"/>
  <c r="AE1202" i="1"/>
  <c r="AF1202" i="1"/>
  <c r="L1203" i="1"/>
  <c r="M1203" i="1"/>
  <c r="N1203" i="1"/>
  <c r="O1203" i="1"/>
  <c r="P1203" i="1"/>
  <c r="Q1203" i="1"/>
  <c r="R1203" i="1"/>
  <c r="S1203" i="1"/>
  <c r="T1203" i="1"/>
  <c r="U1203" i="1"/>
  <c r="V1203" i="1"/>
  <c r="W1203" i="1"/>
  <c r="X1203" i="1"/>
  <c r="Y1203" i="1"/>
  <c r="Z1203" i="1"/>
  <c r="AA1203" i="1"/>
  <c r="AB1203" i="1"/>
  <c r="AC1203" i="1"/>
  <c r="AD1203" i="1"/>
  <c r="AE1203" i="1"/>
  <c r="AF1203" i="1"/>
  <c r="L1204" i="1"/>
  <c r="M1204" i="1"/>
  <c r="N1204" i="1"/>
  <c r="O1204" i="1"/>
  <c r="P1204" i="1"/>
  <c r="Q1204" i="1"/>
  <c r="R1204" i="1"/>
  <c r="S1204" i="1"/>
  <c r="T1204" i="1"/>
  <c r="U1204" i="1"/>
  <c r="V1204" i="1"/>
  <c r="W1204" i="1"/>
  <c r="X1204" i="1"/>
  <c r="Y1204" i="1"/>
  <c r="Z1204" i="1"/>
  <c r="AA1204" i="1"/>
  <c r="AB1204" i="1"/>
  <c r="AC1204" i="1"/>
  <c r="AD1204" i="1"/>
  <c r="AE1204" i="1"/>
  <c r="AF1204" i="1"/>
  <c r="L1205" i="1"/>
  <c r="M1205" i="1"/>
  <c r="N1205" i="1"/>
  <c r="O1205" i="1"/>
  <c r="P1205" i="1"/>
  <c r="Q1205" i="1"/>
  <c r="R1205" i="1"/>
  <c r="S1205" i="1"/>
  <c r="T1205" i="1"/>
  <c r="U1205" i="1"/>
  <c r="V1205" i="1"/>
  <c r="W1205" i="1"/>
  <c r="X1205" i="1"/>
  <c r="Y1205" i="1"/>
  <c r="Z1205" i="1"/>
  <c r="AA1205" i="1"/>
  <c r="AB1205" i="1"/>
  <c r="AC1205" i="1"/>
  <c r="AD1205" i="1"/>
  <c r="AE1205" i="1"/>
  <c r="AF1205" i="1"/>
  <c r="L1206" i="1"/>
  <c r="M1206" i="1"/>
  <c r="N1206" i="1"/>
  <c r="O1206" i="1"/>
  <c r="P1206" i="1"/>
  <c r="Q1206" i="1"/>
  <c r="R1206" i="1"/>
  <c r="S1206" i="1"/>
  <c r="T1206" i="1"/>
  <c r="U1206" i="1"/>
  <c r="V1206" i="1"/>
  <c r="W1206" i="1"/>
  <c r="X1206" i="1"/>
  <c r="Y1206" i="1"/>
  <c r="Z1206" i="1"/>
  <c r="AA1206" i="1"/>
  <c r="AB1206" i="1"/>
  <c r="AC1206" i="1"/>
  <c r="AD1206" i="1"/>
  <c r="AE1206" i="1"/>
  <c r="AF1206" i="1"/>
  <c r="L1207" i="1"/>
  <c r="M1207" i="1"/>
  <c r="N1207" i="1"/>
  <c r="O1207" i="1"/>
  <c r="P1207" i="1"/>
  <c r="Q1207" i="1"/>
  <c r="R1207" i="1"/>
  <c r="S1207" i="1"/>
  <c r="T1207" i="1"/>
  <c r="U1207" i="1"/>
  <c r="V1207" i="1"/>
  <c r="W1207" i="1"/>
  <c r="X1207" i="1"/>
  <c r="Y1207" i="1"/>
  <c r="Z1207" i="1"/>
  <c r="AA1207" i="1"/>
  <c r="AB1207" i="1"/>
  <c r="AC1207" i="1"/>
  <c r="AD1207" i="1"/>
  <c r="AE1207" i="1"/>
  <c r="AF1207" i="1"/>
  <c r="L1208" i="1"/>
  <c r="M1208" i="1"/>
  <c r="N1208" i="1"/>
  <c r="O1208" i="1"/>
  <c r="P1208" i="1"/>
  <c r="Q1208" i="1"/>
  <c r="R1208" i="1"/>
  <c r="S1208" i="1"/>
  <c r="T1208" i="1"/>
  <c r="U1208" i="1"/>
  <c r="V1208" i="1"/>
  <c r="W1208" i="1"/>
  <c r="X1208" i="1"/>
  <c r="Y1208" i="1"/>
  <c r="Z1208" i="1"/>
  <c r="AA1208" i="1"/>
  <c r="AB1208" i="1"/>
  <c r="AC1208" i="1"/>
  <c r="AD1208" i="1"/>
  <c r="AE1208" i="1"/>
  <c r="AF1208" i="1"/>
  <c r="L1209" i="1"/>
  <c r="M1209" i="1"/>
  <c r="N1209" i="1"/>
  <c r="O1209" i="1"/>
  <c r="P1209" i="1"/>
  <c r="Q1209" i="1"/>
  <c r="R1209" i="1"/>
  <c r="S1209" i="1"/>
  <c r="T1209" i="1"/>
  <c r="U1209" i="1"/>
  <c r="V1209" i="1"/>
  <c r="W1209" i="1"/>
  <c r="X1209" i="1"/>
  <c r="Y1209" i="1"/>
  <c r="Z1209" i="1"/>
  <c r="AA1209" i="1"/>
  <c r="AB1209" i="1"/>
  <c r="AC1209" i="1"/>
  <c r="AD1209" i="1"/>
  <c r="AE1209" i="1"/>
  <c r="AF1209" i="1"/>
  <c r="L1068" i="1"/>
  <c r="M1068" i="1"/>
  <c r="N1068" i="1"/>
  <c r="O1068" i="1"/>
  <c r="P1068" i="1"/>
  <c r="Q1068" i="1"/>
  <c r="R1068" i="1"/>
  <c r="S1068" i="1"/>
  <c r="T1068" i="1"/>
  <c r="U1068" i="1"/>
  <c r="V1068" i="1"/>
  <c r="W1068" i="1"/>
  <c r="X1068" i="1"/>
  <c r="Y1068" i="1"/>
  <c r="Z1068" i="1"/>
  <c r="AA1068" i="1"/>
  <c r="AB1068" i="1"/>
  <c r="AC1068" i="1"/>
  <c r="AD1068" i="1"/>
  <c r="AE1068" i="1"/>
  <c r="AF1068" i="1"/>
  <c r="L1069" i="1"/>
  <c r="M1069" i="1"/>
  <c r="N1069" i="1"/>
  <c r="O1069" i="1"/>
  <c r="P1069" i="1"/>
  <c r="Q1069" i="1"/>
  <c r="R1069" i="1"/>
  <c r="S1069" i="1"/>
  <c r="T1069" i="1"/>
  <c r="U1069" i="1"/>
  <c r="V1069" i="1"/>
  <c r="W1069" i="1"/>
  <c r="X1069" i="1"/>
  <c r="Y1069" i="1"/>
  <c r="Z1069" i="1"/>
  <c r="AA1069" i="1"/>
  <c r="AB1069" i="1"/>
  <c r="AC1069" i="1"/>
  <c r="AD1069" i="1"/>
  <c r="AE1069" i="1"/>
  <c r="AF1069" i="1"/>
  <c r="L1070" i="1"/>
  <c r="M1070" i="1"/>
  <c r="N1070" i="1"/>
  <c r="O1070" i="1"/>
  <c r="P1070" i="1"/>
  <c r="Q1070" i="1"/>
  <c r="R1070" i="1"/>
  <c r="S1070" i="1"/>
  <c r="T1070" i="1"/>
  <c r="U1070" i="1"/>
  <c r="V1070" i="1"/>
  <c r="W1070" i="1"/>
  <c r="X1070" i="1"/>
  <c r="Y1070" i="1"/>
  <c r="Z1070" i="1"/>
  <c r="AA1070" i="1"/>
  <c r="AB1070" i="1"/>
  <c r="AC1070" i="1"/>
  <c r="AD1070" i="1"/>
  <c r="AE1070" i="1"/>
  <c r="AF1070" i="1"/>
  <c r="L1071" i="1"/>
  <c r="M1071" i="1"/>
  <c r="N1071" i="1"/>
  <c r="O1071" i="1"/>
  <c r="P1071" i="1"/>
  <c r="Q1071" i="1"/>
  <c r="R1071" i="1"/>
  <c r="S1071" i="1"/>
  <c r="T1071" i="1"/>
  <c r="U1071" i="1"/>
  <c r="V1071" i="1"/>
  <c r="W1071" i="1"/>
  <c r="X1071" i="1"/>
  <c r="Y1071" i="1"/>
  <c r="Z1071" i="1"/>
  <c r="AA1071" i="1"/>
  <c r="AB1071" i="1"/>
  <c r="AC1071" i="1"/>
  <c r="AD1071" i="1"/>
  <c r="AE1071" i="1"/>
  <c r="AF1071" i="1"/>
  <c r="L1072" i="1"/>
  <c r="M1072" i="1"/>
  <c r="N1072" i="1"/>
  <c r="O1072" i="1"/>
  <c r="P1072" i="1"/>
  <c r="Q1072" i="1"/>
  <c r="R1072" i="1"/>
  <c r="S1072" i="1"/>
  <c r="T1072" i="1"/>
  <c r="U1072" i="1"/>
  <c r="V1072" i="1"/>
  <c r="W1072" i="1"/>
  <c r="X1072" i="1"/>
  <c r="Y1072" i="1"/>
  <c r="Z1072" i="1"/>
  <c r="AA1072" i="1"/>
  <c r="AB1072" i="1"/>
  <c r="AC1072" i="1"/>
  <c r="AD1072" i="1"/>
  <c r="AE1072" i="1"/>
  <c r="AF1072" i="1"/>
  <c r="L1073" i="1"/>
  <c r="M1073" i="1"/>
  <c r="N1073" i="1"/>
  <c r="O1073" i="1"/>
  <c r="P1073" i="1"/>
  <c r="Q1073" i="1"/>
  <c r="R1073" i="1"/>
  <c r="S1073" i="1"/>
  <c r="T1073" i="1"/>
  <c r="U1073" i="1"/>
  <c r="V1073" i="1"/>
  <c r="W1073" i="1"/>
  <c r="X1073" i="1"/>
  <c r="Y1073" i="1"/>
  <c r="Z1073" i="1"/>
  <c r="AA1073" i="1"/>
  <c r="AB1073" i="1"/>
  <c r="AC1073" i="1"/>
  <c r="AD1073" i="1"/>
  <c r="AE1073" i="1"/>
  <c r="AF1073" i="1"/>
  <c r="L1074" i="1"/>
  <c r="M1074" i="1"/>
  <c r="N1074" i="1"/>
  <c r="O1074" i="1"/>
  <c r="P1074" i="1"/>
  <c r="Q1074" i="1"/>
  <c r="R1074" i="1"/>
  <c r="S1074" i="1"/>
  <c r="T1074" i="1"/>
  <c r="U1074" i="1"/>
  <c r="V1074" i="1"/>
  <c r="W1074" i="1"/>
  <c r="X1074" i="1"/>
  <c r="Y1074" i="1"/>
  <c r="Z1074" i="1"/>
  <c r="AA1074" i="1"/>
  <c r="AB1074" i="1"/>
  <c r="AC1074" i="1"/>
  <c r="AD1074" i="1"/>
  <c r="AE1074" i="1"/>
  <c r="AF1074" i="1"/>
  <c r="L1075" i="1"/>
  <c r="M1075" i="1"/>
  <c r="N1075" i="1"/>
  <c r="O1075" i="1"/>
  <c r="P1075" i="1"/>
  <c r="Q1075" i="1"/>
  <c r="R1075" i="1"/>
  <c r="S1075" i="1"/>
  <c r="T1075" i="1"/>
  <c r="U1075" i="1"/>
  <c r="V1075" i="1"/>
  <c r="W1075" i="1"/>
  <c r="X1075" i="1"/>
  <c r="Y1075" i="1"/>
  <c r="Z1075" i="1"/>
  <c r="AA1075" i="1"/>
  <c r="AB1075" i="1"/>
  <c r="AC1075" i="1"/>
  <c r="AD1075" i="1"/>
  <c r="AE1075" i="1"/>
  <c r="AF1075" i="1"/>
  <c r="L1076" i="1"/>
  <c r="M1076" i="1"/>
  <c r="N1076" i="1"/>
  <c r="O1076" i="1"/>
  <c r="P1076" i="1"/>
  <c r="Q1076" i="1"/>
  <c r="R1076" i="1"/>
  <c r="S1076" i="1"/>
  <c r="T1076" i="1"/>
  <c r="U1076" i="1"/>
  <c r="V1076" i="1"/>
  <c r="W1076" i="1"/>
  <c r="X1076" i="1"/>
  <c r="Y1076" i="1"/>
  <c r="Z1076" i="1"/>
  <c r="AA1076" i="1"/>
  <c r="AB1076" i="1"/>
  <c r="AC1076" i="1"/>
  <c r="AD1076" i="1"/>
  <c r="AE1076" i="1"/>
  <c r="AF1076" i="1"/>
  <c r="L1077" i="1"/>
  <c r="M1077" i="1"/>
  <c r="N1077" i="1"/>
  <c r="O1077" i="1"/>
  <c r="P1077" i="1"/>
  <c r="Q1077" i="1"/>
  <c r="R1077" i="1"/>
  <c r="S1077" i="1"/>
  <c r="T1077" i="1"/>
  <c r="U1077" i="1"/>
  <c r="V1077" i="1"/>
  <c r="W1077" i="1"/>
  <c r="X1077" i="1"/>
  <c r="Y1077" i="1"/>
  <c r="Z1077" i="1"/>
  <c r="AA1077" i="1"/>
  <c r="AB1077" i="1"/>
  <c r="AC1077" i="1"/>
  <c r="AD1077" i="1"/>
  <c r="AE1077" i="1"/>
  <c r="AF1077" i="1"/>
  <c r="L1078" i="1"/>
  <c r="M1078" i="1"/>
  <c r="N1078" i="1"/>
  <c r="O1078" i="1"/>
  <c r="P1078" i="1"/>
  <c r="Q1078" i="1"/>
  <c r="R1078" i="1"/>
  <c r="S1078" i="1"/>
  <c r="T1078" i="1"/>
  <c r="U1078" i="1"/>
  <c r="V1078" i="1"/>
  <c r="W1078" i="1"/>
  <c r="X1078" i="1"/>
  <c r="Y1078" i="1"/>
  <c r="Z1078" i="1"/>
  <c r="AA1078" i="1"/>
  <c r="AB1078" i="1"/>
  <c r="AC1078" i="1"/>
  <c r="AD1078" i="1"/>
  <c r="AE1078" i="1"/>
  <c r="AF1078" i="1"/>
  <c r="L1079" i="1"/>
  <c r="M1079" i="1"/>
  <c r="N1079" i="1"/>
  <c r="O1079" i="1"/>
  <c r="P1079" i="1"/>
  <c r="Q1079" i="1"/>
  <c r="R1079" i="1"/>
  <c r="S1079" i="1"/>
  <c r="T1079" i="1"/>
  <c r="U1079" i="1"/>
  <c r="V1079" i="1"/>
  <c r="W1079" i="1"/>
  <c r="X1079" i="1"/>
  <c r="Y1079" i="1"/>
  <c r="Z1079" i="1"/>
  <c r="AA1079" i="1"/>
  <c r="AB1079" i="1"/>
  <c r="AC1079" i="1"/>
  <c r="AD1079" i="1"/>
  <c r="AE1079" i="1"/>
  <c r="AF1079" i="1"/>
  <c r="L1080" i="1"/>
  <c r="M1080" i="1"/>
  <c r="N1080" i="1"/>
  <c r="O1080" i="1"/>
  <c r="P1080" i="1"/>
  <c r="Q1080" i="1"/>
  <c r="R1080" i="1"/>
  <c r="S1080" i="1"/>
  <c r="T1080" i="1"/>
  <c r="U1080" i="1"/>
  <c r="V1080" i="1"/>
  <c r="W1080" i="1"/>
  <c r="X1080" i="1"/>
  <c r="Y1080" i="1"/>
  <c r="Z1080" i="1"/>
  <c r="AA1080" i="1"/>
  <c r="AB1080" i="1"/>
  <c r="AC1080" i="1"/>
  <c r="AD1080" i="1"/>
  <c r="AE1080" i="1"/>
  <c r="AF1080" i="1"/>
  <c r="L1081" i="1"/>
  <c r="M1081" i="1"/>
  <c r="N1081" i="1"/>
  <c r="O1081" i="1"/>
  <c r="P1081" i="1"/>
  <c r="Q1081" i="1"/>
  <c r="R1081" i="1"/>
  <c r="S1081" i="1"/>
  <c r="T1081" i="1"/>
  <c r="U1081" i="1"/>
  <c r="V1081" i="1"/>
  <c r="W1081" i="1"/>
  <c r="X1081" i="1"/>
  <c r="Y1081" i="1"/>
  <c r="Z1081" i="1"/>
  <c r="AA1081" i="1"/>
  <c r="AB1081" i="1"/>
  <c r="AC1081" i="1"/>
  <c r="AD1081" i="1"/>
  <c r="AE1081" i="1"/>
  <c r="AF1081" i="1"/>
  <c r="L1082" i="1"/>
  <c r="M1082" i="1"/>
  <c r="N1082" i="1"/>
  <c r="O1082" i="1"/>
  <c r="P1082" i="1"/>
  <c r="Q1082" i="1"/>
  <c r="R1082" i="1"/>
  <c r="S1082" i="1"/>
  <c r="T1082" i="1"/>
  <c r="U1082" i="1"/>
  <c r="V1082" i="1"/>
  <c r="W1082" i="1"/>
  <c r="X1082" i="1"/>
  <c r="Y1082" i="1"/>
  <c r="Z1082" i="1"/>
  <c r="AA1082" i="1"/>
  <c r="AB1082" i="1"/>
  <c r="AC1082" i="1"/>
  <c r="AD1082" i="1"/>
  <c r="AE1082" i="1"/>
  <c r="AF1082" i="1"/>
  <c r="L1083" i="1"/>
  <c r="M1083" i="1"/>
  <c r="N1083" i="1"/>
  <c r="O1083" i="1"/>
  <c r="P1083" i="1"/>
  <c r="Q1083" i="1"/>
  <c r="R1083" i="1"/>
  <c r="S1083" i="1"/>
  <c r="T1083" i="1"/>
  <c r="U1083" i="1"/>
  <c r="V1083" i="1"/>
  <c r="W1083" i="1"/>
  <c r="X1083" i="1"/>
  <c r="Y1083" i="1"/>
  <c r="Z1083" i="1"/>
  <c r="AA1083" i="1"/>
  <c r="AB1083" i="1"/>
  <c r="AC1083" i="1"/>
  <c r="AD1083" i="1"/>
  <c r="AE1083" i="1"/>
  <c r="AF1083" i="1"/>
  <c r="L1084" i="1"/>
  <c r="M1084" i="1"/>
  <c r="N1084" i="1"/>
  <c r="O1084" i="1"/>
  <c r="P1084" i="1"/>
  <c r="Q1084" i="1"/>
  <c r="R1084" i="1"/>
  <c r="S1084" i="1"/>
  <c r="T1084" i="1"/>
  <c r="U1084" i="1"/>
  <c r="V1084" i="1"/>
  <c r="W1084" i="1"/>
  <c r="X1084" i="1"/>
  <c r="Y1084" i="1"/>
  <c r="Z1084" i="1"/>
  <c r="AA1084" i="1"/>
  <c r="AB1084" i="1"/>
  <c r="AC1084" i="1"/>
  <c r="AD1084" i="1"/>
  <c r="AE1084" i="1"/>
  <c r="AF1084" i="1"/>
  <c r="L1085" i="1"/>
  <c r="M1085" i="1"/>
  <c r="N1085" i="1"/>
  <c r="O1085" i="1"/>
  <c r="P1085" i="1"/>
  <c r="Q1085" i="1"/>
  <c r="R1085" i="1"/>
  <c r="S1085" i="1"/>
  <c r="T1085" i="1"/>
  <c r="U1085" i="1"/>
  <c r="V1085" i="1"/>
  <c r="W1085" i="1"/>
  <c r="X1085" i="1"/>
  <c r="Y1085" i="1"/>
  <c r="Z1085" i="1"/>
  <c r="AA1085" i="1"/>
  <c r="AB1085" i="1"/>
  <c r="AC1085" i="1"/>
  <c r="AD1085" i="1"/>
  <c r="AE1085" i="1"/>
  <c r="AF1085" i="1"/>
  <c r="L1086" i="1"/>
  <c r="M1086" i="1"/>
  <c r="N1086" i="1"/>
  <c r="O1086" i="1"/>
  <c r="P1086" i="1"/>
  <c r="Q1086" i="1"/>
  <c r="R1086" i="1"/>
  <c r="S1086" i="1"/>
  <c r="T1086" i="1"/>
  <c r="U1086" i="1"/>
  <c r="V1086" i="1"/>
  <c r="W1086" i="1"/>
  <c r="X1086" i="1"/>
  <c r="Y1086" i="1"/>
  <c r="Z1086" i="1"/>
  <c r="AA1086" i="1"/>
  <c r="AB1086" i="1"/>
  <c r="AC1086" i="1"/>
  <c r="AD1086" i="1"/>
  <c r="AE1086" i="1"/>
  <c r="AF1086" i="1"/>
  <c r="L1087" i="1"/>
  <c r="M1087" i="1"/>
  <c r="N1087" i="1"/>
  <c r="O1087" i="1"/>
  <c r="P1087" i="1"/>
  <c r="Q1087" i="1"/>
  <c r="R1087" i="1"/>
  <c r="S1087" i="1"/>
  <c r="T1087" i="1"/>
  <c r="U1087" i="1"/>
  <c r="V1087" i="1"/>
  <c r="W1087" i="1"/>
  <c r="X1087" i="1"/>
  <c r="Y1087" i="1"/>
  <c r="Z1087" i="1"/>
  <c r="AA1087" i="1"/>
  <c r="AB1087" i="1"/>
  <c r="AC1087" i="1"/>
  <c r="AD1087" i="1"/>
  <c r="AE1087" i="1"/>
  <c r="AF1087" i="1"/>
  <c r="L1088" i="1"/>
  <c r="M1088" i="1"/>
  <c r="N1088" i="1"/>
  <c r="O1088" i="1"/>
  <c r="P1088" i="1"/>
  <c r="Q1088" i="1"/>
  <c r="R1088" i="1"/>
  <c r="S1088" i="1"/>
  <c r="T1088" i="1"/>
  <c r="U1088" i="1"/>
  <c r="V1088" i="1"/>
  <c r="W1088" i="1"/>
  <c r="X1088" i="1"/>
  <c r="Y1088" i="1"/>
  <c r="Z1088" i="1"/>
  <c r="AA1088" i="1"/>
  <c r="AB1088" i="1"/>
  <c r="AC1088" i="1"/>
  <c r="AD1088" i="1"/>
  <c r="AE1088" i="1"/>
  <c r="AF1088" i="1"/>
  <c r="L1089" i="1"/>
  <c r="M1089" i="1"/>
  <c r="N1089" i="1"/>
  <c r="O1089" i="1"/>
  <c r="P1089" i="1"/>
  <c r="Q1089" i="1"/>
  <c r="R1089" i="1"/>
  <c r="S1089" i="1"/>
  <c r="T1089" i="1"/>
  <c r="U1089" i="1"/>
  <c r="V1089" i="1"/>
  <c r="W1089" i="1"/>
  <c r="X1089" i="1"/>
  <c r="Y1089" i="1"/>
  <c r="Z1089" i="1"/>
  <c r="AA1089" i="1"/>
  <c r="AB1089" i="1"/>
  <c r="AC1089" i="1"/>
  <c r="AD1089" i="1"/>
  <c r="AE1089" i="1"/>
  <c r="AF1089" i="1"/>
  <c r="L1090" i="1"/>
  <c r="M1090" i="1"/>
  <c r="N1090" i="1"/>
  <c r="O1090" i="1"/>
  <c r="P1090" i="1"/>
  <c r="Q1090" i="1"/>
  <c r="R1090" i="1"/>
  <c r="S1090" i="1"/>
  <c r="T1090" i="1"/>
  <c r="U1090" i="1"/>
  <c r="V1090" i="1"/>
  <c r="W1090" i="1"/>
  <c r="X1090" i="1"/>
  <c r="Y1090" i="1"/>
  <c r="Z1090" i="1"/>
  <c r="AA1090" i="1"/>
  <c r="AB1090" i="1"/>
  <c r="AC1090" i="1"/>
  <c r="AD1090" i="1"/>
  <c r="AE1090" i="1"/>
  <c r="AF1090" i="1"/>
  <c r="L1091" i="1"/>
  <c r="M1091" i="1"/>
  <c r="N1091" i="1"/>
  <c r="O1091" i="1"/>
  <c r="P1091" i="1"/>
  <c r="Q1091" i="1"/>
  <c r="R1091" i="1"/>
  <c r="S1091" i="1"/>
  <c r="T1091" i="1"/>
  <c r="U1091" i="1"/>
  <c r="V1091" i="1"/>
  <c r="W1091" i="1"/>
  <c r="X1091" i="1"/>
  <c r="Y1091" i="1"/>
  <c r="Z1091" i="1"/>
  <c r="AA1091" i="1"/>
  <c r="AB1091" i="1"/>
  <c r="AC1091" i="1"/>
  <c r="AD1091" i="1"/>
  <c r="AE1091" i="1"/>
  <c r="AF1091" i="1"/>
  <c r="L1092" i="1"/>
  <c r="M1092" i="1"/>
  <c r="N1092" i="1"/>
  <c r="O1092" i="1"/>
  <c r="P1092" i="1"/>
  <c r="Q1092" i="1"/>
  <c r="R1092" i="1"/>
  <c r="S1092" i="1"/>
  <c r="T1092" i="1"/>
  <c r="U1092" i="1"/>
  <c r="V1092" i="1"/>
  <c r="W1092" i="1"/>
  <c r="X1092" i="1"/>
  <c r="Y1092" i="1"/>
  <c r="Z1092" i="1"/>
  <c r="AA1092" i="1"/>
  <c r="AB1092" i="1"/>
  <c r="AC1092" i="1"/>
  <c r="AD1092" i="1"/>
  <c r="AE1092" i="1"/>
  <c r="AF1092" i="1"/>
  <c r="L1093" i="1"/>
  <c r="M1093" i="1"/>
  <c r="N1093" i="1"/>
  <c r="O1093" i="1"/>
  <c r="P1093" i="1"/>
  <c r="Q1093" i="1"/>
  <c r="R1093" i="1"/>
  <c r="S1093" i="1"/>
  <c r="T1093" i="1"/>
  <c r="U1093" i="1"/>
  <c r="V1093" i="1"/>
  <c r="W1093" i="1"/>
  <c r="X1093" i="1"/>
  <c r="Y1093" i="1"/>
  <c r="Z1093" i="1"/>
  <c r="AA1093" i="1"/>
  <c r="AB1093" i="1"/>
  <c r="AC1093" i="1"/>
  <c r="AD1093" i="1"/>
  <c r="AE1093" i="1"/>
  <c r="AF1093" i="1"/>
  <c r="L1094" i="1"/>
  <c r="M1094" i="1"/>
  <c r="N1094" i="1"/>
  <c r="O1094" i="1"/>
  <c r="P1094" i="1"/>
  <c r="Q1094" i="1"/>
  <c r="R1094" i="1"/>
  <c r="S1094" i="1"/>
  <c r="T1094" i="1"/>
  <c r="U1094" i="1"/>
  <c r="V1094" i="1"/>
  <c r="W1094" i="1"/>
  <c r="X1094" i="1"/>
  <c r="Y1094" i="1"/>
  <c r="Z1094" i="1"/>
  <c r="AA1094" i="1"/>
  <c r="AB1094" i="1"/>
  <c r="AC1094" i="1"/>
  <c r="AD1094" i="1"/>
  <c r="AE1094" i="1"/>
  <c r="AF1094" i="1"/>
  <c r="L1095" i="1"/>
  <c r="M1095" i="1"/>
  <c r="N1095" i="1"/>
  <c r="O1095" i="1"/>
  <c r="P1095" i="1"/>
  <c r="Q1095" i="1"/>
  <c r="R1095" i="1"/>
  <c r="S1095" i="1"/>
  <c r="T1095" i="1"/>
  <c r="U1095" i="1"/>
  <c r="V1095" i="1"/>
  <c r="W1095" i="1"/>
  <c r="X1095" i="1"/>
  <c r="Y1095" i="1"/>
  <c r="Z1095" i="1"/>
  <c r="AA1095" i="1"/>
  <c r="AB1095" i="1"/>
  <c r="AC1095" i="1"/>
  <c r="AD1095" i="1"/>
  <c r="AE1095" i="1"/>
  <c r="AF1095" i="1"/>
  <c r="L1096" i="1"/>
  <c r="M1096" i="1"/>
  <c r="N1096" i="1"/>
  <c r="O1096" i="1"/>
  <c r="P1096" i="1"/>
  <c r="Q1096" i="1"/>
  <c r="R1096" i="1"/>
  <c r="S1096" i="1"/>
  <c r="T1096" i="1"/>
  <c r="U1096" i="1"/>
  <c r="V1096" i="1"/>
  <c r="W1096" i="1"/>
  <c r="X1096" i="1"/>
  <c r="Y1096" i="1"/>
  <c r="Z1096" i="1"/>
  <c r="AA1096" i="1"/>
  <c r="AB1096" i="1"/>
  <c r="AC1096" i="1"/>
  <c r="AD1096" i="1"/>
  <c r="AE1096" i="1"/>
  <c r="AF1096" i="1"/>
  <c r="L1097" i="1"/>
  <c r="M1097" i="1"/>
  <c r="N1097" i="1"/>
  <c r="O1097" i="1"/>
  <c r="P1097" i="1"/>
  <c r="Q1097" i="1"/>
  <c r="R1097" i="1"/>
  <c r="S1097" i="1"/>
  <c r="T1097" i="1"/>
  <c r="U1097" i="1"/>
  <c r="V1097" i="1"/>
  <c r="W1097" i="1"/>
  <c r="X1097" i="1"/>
  <c r="Y1097" i="1"/>
  <c r="Z1097" i="1"/>
  <c r="AA1097" i="1"/>
  <c r="AB1097" i="1"/>
  <c r="AC1097" i="1"/>
  <c r="AD1097" i="1"/>
  <c r="AE1097" i="1"/>
  <c r="AF1097" i="1"/>
  <c r="L1098" i="1"/>
  <c r="M1098" i="1"/>
  <c r="N1098" i="1"/>
  <c r="O1098" i="1"/>
  <c r="P1098" i="1"/>
  <c r="Q1098" i="1"/>
  <c r="R1098" i="1"/>
  <c r="S1098" i="1"/>
  <c r="T1098" i="1"/>
  <c r="U1098" i="1"/>
  <c r="V1098" i="1"/>
  <c r="W1098" i="1"/>
  <c r="X1098" i="1"/>
  <c r="Y1098" i="1"/>
  <c r="Z1098" i="1"/>
  <c r="AA1098" i="1"/>
  <c r="AB1098" i="1"/>
  <c r="AC1098" i="1"/>
  <c r="AD1098" i="1"/>
  <c r="AE1098" i="1"/>
  <c r="AF1098" i="1"/>
  <c r="L1099" i="1"/>
  <c r="M1099" i="1"/>
  <c r="N1099" i="1"/>
  <c r="O1099" i="1"/>
  <c r="P1099" i="1"/>
  <c r="Q1099" i="1"/>
  <c r="R1099" i="1"/>
  <c r="S1099" i="1"/>
  <c r="T1099" i="1"/>
  <c r="U1099" i="1"/>
  <c r="V1099" i="1"/>
  <c r="W1099" i="1"/>
  <c r="X1099" i="1"/>
  <c r="Y1099" i="1"/>
  <c r="Z1099" i="1"/>
  <c r="AA1099" i="1"/>
  <c r="AB1099" i="1"/>
  <c r="AC1099" i="1"/>
  <c r="AD1099" i="1"/>
  <c r="AE1099" i="1"/>
  <c r="AF1099" i="1"/>
  <c r="L1100" i="1"/>
  <c r="M1100" i="1"/>
  <c r="N1100" i="1"/>
  <c r="O1100" i="1"/>
  <c r="P1100" i="1"/>
  <c r="Q1100" i="1"/>
  <c r="R1100" i="1"/>
  <c r="S1100" i="1"/>
  <c r="T1100" i="1"/>
  <c r="U1100" i="1"/>
  <c r="V1100" i="1"/>
  <c r="W1100" i="1"/>
  <c r="X1100" i="1"/>
  <c r="Y1100" i="1"/>
  <c r="Z1100" i="1"/>
  <c r="AA1100" i="1"/>
  <c r="AB1100" i="1"/>
  <c r="AC1100" i="1"/>
  <c r="AD1100" i="1"/>
  <c r="AE1100" i="1"/>
  <c r="AF1100" i="1"/>
  <c r="L1101" i="1"/>
  <c r="M1101" i="1"/>
  <c r="N1101" i="1"/>
  <c r="O1101" i="1"/>
  <c r="P1101" i="1"/>
  <c r="Q1101" i="1"/>
  <c r="R1101" i="1"/>
  <c r="S1101" i="1"/>
  <c r="T1101" i="1"/>
  <c r="U1101" i="1"/>
  <c r="V1101" i="1"/>
  <c r="W1101" i="1"/>
  <c r="X1101" i="1"/>
  <c r="Y1101" i="1"/>
  <c r="Z1101" i="1"/>
  <c r="AA1101" i="1"/>
  <c r="AB1101" i="1"/>
  <c r="AC1101" i="1"/>
  <c r="AD1101" i="1"/>
  <c r="AE1101" i="1"/>
  <c r="AF1101" i="1"/>
  <c r="L1102" i="1"/>
  <c r="M1102" i="1"/>
  <c r="N1102" i="1"/>
  <c r="O1102" i="1"/>
  <c r="P1102" i="1"/>
  <c r="Q1102" i="1"/>
  <c r="R1102" i="1"/>
  <c r="S1102" i="1"/>
  <c r="T1102" i="1"/>
  <c r="U1102" i="1"/>
  <c r="V1102" i="1"/>
  <c r="W1102" i="1"/>
  <c r="X1102" i="1"/>
  <c r="Y1102" i="1"/>
  <c r="Z1102" i="1"/>
  <c r="AA1102" i="1"/>
  <c r="AB1102" i="1"/>
  <c r="AC1102" i="1"/>
  <c r="AD1102" i="1"/>
  <c r="AE1102" i="1"/>
  <c r="AF1102" i="1"/>
  <c r="L1103" i="1"/>
  <c r="M1103" i="1"/>
  <c r="N1103" i="1"/>
  <c r="O1103" i="1"/>
  <c r="P1103" i="1"/>
  <c r="Q1103" i="1"/>
  <c r="R1103" i="1"/>
  <c r="S1103" i="1"/>
  <c r="T1103" i="1"/>
  <c r="U1103" i="1"/>
  <c r="V1103" i="1"/>
  <c r="W1103" i="1"/>
  <c r="X1103" i="1"/>
  <c r="Y1103" i="1"/>
  <c r="Z1103" i="1"/>
  <c r="AA1103" i="1"/>
  <c r="AB1103" i="1"/>
  <c r="AC1103" i="1"/>
  <c r="AD1103" i="1"/>
  <c r="AE1103" i="1"/>
  <c r="AF1103" i="1"/>
  <c r="L1104" i="1"/>
  <c r="M1104" i="1"/>
  <c r="N1104" i="1"/>
  <c r="O1104" i="1"/>
  <c r="P1104" i="1"/>
  <c r="Q1104" i="1"/>
  <c r="R1104" i="1"/>
  <c r="S1104" i="1"/>
  <c r="T1104" i="1"/>
  <c r="U1104" i="1"/>
  <c r="V1104" i="1"/>
  <c r="W1104" i="1"/>
  <c r="X1104" i="1"/>
  <c r="Y1104" i="1"/>
  <c r="Z1104" i="1"/>
  <c r="AA1104" i="1"/>
  <c r="AB1104" i="1"/>
  <c r="AC1104" i="1"/>
  <c r="AD1104" i="1"/>
  <c r="AE1104" i="1"/>
  <c r="AF1104" i="1"/>
  <c r="L1105" i="1"/>
  <c r="M1105" i="1"/>
  <c r="N1105" i="1"/>
  <c r="O1105" i="1"/>
  <c r="P1105" i="1"/>
  <c r="Q1105" i="1"/>
  <c r="R1105" i="1"/>
  <c r="S1105" i="1"/>
  <c r="T1105" i="1"/>
  <c r="U1105" i="1"/>
  <c r="V1105" i="1"/>
  <c r="W1105" i="1"/>
  <c r="X1105" i="1"/>
  <c r="Y1105" i="1"/>
  <c r="Z1105" i="1"/>
  <c r="AA1105" i="1"/>
  <c r="AB1105" i="1"/>
  <c r="AC1105" i="1"/>
  <c r="AD1105" i="1"/>
  <c r="AE1105" i="1"/>
  <c r="AF1105" i="1"/>
  <c r="L1106" i="1"/>
  <c r="M1106" i="1"/>
  <c r="N1106" i="1"/>
  <c r="O1106" i="1"/>
  <c r="P1106" i="1"/>
  <c r="Q1106" i="1"/>
  <c r="R1106" i="1"/>
  <c r="S1106" i="1"/>
  <c r="T1106" i="1"/>
  <c r="U1106" i="1"/>
  <c r="V1106" i="1"/>
  <c r="W1106" i="1"/>
  <c r="X1106" i="1"/>
  <c r="Y1106" i="1"/>
  <c r="Z1106" i="1"/>
  <c r="AA1106" i="1"/>
  <c r="AB1106" i="1"/>
  <c r="AC1106" i="1"/>
  <c r="AD1106" i="1"/>
  <c r="AE1106" i="1"/>
  <c r="AF1106" i="1"/>
  <c r="L1107" i="1"/>
  <c r="M1107" i="1"/>
  <c r="N1107" i="1"/>
  <c r="O1107" i="1"/>
  <c r="P1107" i="1"/>
  <c r="Q1107" i="1"/>
  <c r="R1107" i="1"/>
  <c r="S1107" i="1"/>
  <c r="T1107" i="1"/>
  <c r="U1107" i="1"/>
  <c r="V1107" i="1"/>
  <c r="W1107" i="1"/>
  <c r="X1107" i="1"/>
  <c r="Y1107" i="1"/>
  <c r="Z1107" i="1"/>
  <c r="AA1107" i="1"/>
  <c r="AB1107" i="1"/>
  <c r="AC1107" i="1"/>
  <c r="AD1107" i="1"/>
  <c r="AE1107" i="1"/>
  <c r="AF1107" i="1"/>
  <c r="L1108" i="1"/>
  <c r="M1108" i="1"/>
  <c r="N1108" i="1"/>
  <c r="O1108" i="1"/>
  <c r="P1108" i="1"/>
  <c r="Q1108" i="1"/>
  <c r="R1108" i="1"/>
  <c r="S1108" i="1"/>
  <c r="T1108" i="1"/>
  <c r="U1108" i="1"/>
  <c r="V1108" i="1"/>
  <c r="W1108" i="1"/>
  <c r="X1108" i="1"/>
  <c r="Y1108" i="1"/>
  <c r="Z1108" i="1"/>
  <c r="AA1108" i="1"/>
  <c r="AB1108" i="1"/>
  <c r="AC1108" i="1"/>
  <c r="AD1108" i="1"/>
  <c r="AE1108" i="1"/>
  <c r="AF1108" i="1"/>
  <c r="L1109" i="1"/>
  <c r="M1109" i="1"/>
  <c r="N1109" i="1"/>
  <c r="O1109" i="1"/>
  <c r="P1109" i="1"/>
  <c r="Q1109" i="1"/>
  <c r="R1109" i="1"/>
  <c r="S1109" i="1"/>
  <c r="T1109" i="1"/>
  <c r="U1109" i="1"/>
  <c r="V1109" i="1"/>
  <c r="W1109" i="1"/>
  <c r="X1109" i="1"/>
  <c r="Y1109" i="1"/>
  <c r="Z1109" i="1"/>
  <c r="AA1109" i="1"/>
  <c r="AB1109" i="1"/>
  <c r="AC1109" i="1"/>
  <c r="AD1109" i="1"/>
  <c r="AE1109" i="1"/>
  <c r="AF1109" i="1"/>
  <c r="L1110" i="1"/>
  <c r="M1110" i="1"/>
  <c r="N1110" i="1"/>
  <c r="O1110" i="1"/>
  <c r="P1110" i="1"/>
  <c r="Q1110" i="1"/>
  <c r="R1110" i="1"/>
  <c r="S1110" i="1"/>
  <c r="T1110" i="1"/>
  <c r="U1110" i="1"/>
  <c r="V1110" i="1"/>
  <c r="W1110" i="1"/>
  <c r="X1110" i="1"/>
  <c r="Y1110" i="1"/>
  <c r="Z1110" i="1"/>
  <c r="AA1110" i="1"/>
  <c r="AB1110" i="1"/>
  <c r="AC1110" i="1"/>
  <c r="AD1110" i="1"/>
  <c r="AE1110" i="1"/>
  <c r="AF1110" i="1"/>
  <c r="L1111" i="1"/>
  <c r="M1111" i="1"/>
  <c r="N1111" i="1"/>
  <c r="O1111" i="1"/>
  <c r="P1111" i="1"/>
  <c r="Q1111" i="1"/>
  <c r="R1111" i="1"/>
  <c r="S1111" i="1"/>
  <c r="T1111" i="1"/>
  <c r="U1111" i="1"/>
  <c r="V1111" i="1"/>
  <c r="W1111" i="1"/>
  <c r="X1111" i="1"/>
  <c r="Y1111" i="1"/>
  <c r="Z1111" i="1"/>
  <c r="AA1111" i="1"/>
  <c r="AB1111" i="1"/>
  <c r="AC1111" i="1"/>
  <c r="AD1111" i="1"/>
  <c r="AE1111" i="1"/>
  <c r="AF1111" i="1"/>
  <c r="L1112" i="1"/>
  <c r="M1112" i="1"/>
  <c r="N1112" i="1"/>
  <c r="O1112" i="1"/>
  <c r="P1112" i="1"/>
  <c r="Q1112" i="1"/>
  <c r="R1112" i="1"/>
  <c r="S1112" i="1"/>
  <c r="T1112" i="1"/>
  <c r="U1112" i="1"/>
  <c r="V1112" i="1"/>
  <c r="W1112" i="1"/>
  <c r="X1112" i="1"/>
  <c r="Y1112" i="1"/>
  <c r="Z1112" i="1"/>
  <c r="AA1112" i="1"/>
  <c r="AB1112" i="1"/>
  <c r="AC1112" i="1"/>
  <c r="AD1112" i="1"/>
  <c r="AE1112" i="1"/>
  <c r="AF1112" i="1"/>
  <c r="L1113" i="1"/>
  <c r="M1113" i="1"/>
  <c r="N1113" i="1"/>
  <c r="O1113" i="1"/>
  <c r="P1113" i="1"/>
  <c r="Q1113" i="1"/>
  <c r="R1113" i="1"/>
  <c r="S1113" i="1"/>
  <c r="T1113" i="1"/>
  <c r="U1113" i="1"/>
  <c r="V1113" i="1"/>
  <c r="W1113" i="1"/>
  <c r="X1113" i="1"/>
  <c r="Y1113" i="1"/>
  <c r="Z1113" i="1"/>
  <c r="AA1113" i="1"/>
  <c r="AB1113" i="1"/>
  <c r="AC1113" i="1"/>
  <c r="AD1113" i="1"/>
  <c r="AE1113" i="1"/>
  <c r="AF1113" i="1"/>
  <c r="L1114" i="1"/>
  <c r="M1114" i="1"/>
  <c r="N1114" i="1"/>
  <c r="O1114" i="1"/>
  <c r="P1114" i="1"/>
  <c r="Q1114" i="1"/>
  <c r="R1114" i="1"/>
  <c r="S1114" i="1"/>
  <c r="T1114" i="1"/>
  <c r="U1114" i="1"/>
  <c r="V1114" i="1"/>
  <c r="W1114" i="1"/>
  <c r="X1114" i="1"/>
  <c r="Y1114" i="1"/>
  <c r="Z1114" i="1"/>
  <c r="AA1114" i="1"/>
  <c r="AB1114" i="1"/>
  <c r="AC1114" i="1"/>
  <c r="AD1114" i="1"/>
  <c r="AE1114" i="1"/>
  <c r="AF1114" i="1"/>
  <c r="L1115" i="1"/>
  <c r="M1115" i="1"/>
  <c r="N1115" i="1"/>
  <c r="O1115" i="1"/>
  <c r="P1115" i="1"/>
  <c r="Q1115" i="1"/>
  <c r="R1115" i="1"/>
  <c r="S1115" i="1"/>
  <c r="T1115" i="1"/>
  <c r="U1115" i="1"/>
  <c r="V1115" i="1"/>
  <c r="W1115" i="1"/>
  <c r="X1115" i="1"/>
  <c r="Y1115" i="1"/>
  <c r="Z1115" i="1"/>
  <c r="AA1115" i="1"/>
  <c r="AB1115" i="1"/>
  <c r="AC1115" i="1"/>
  <c r="AD1115" i="1"/>
  <c r="AE1115" i="1"/>
  <c r="AF1115" i="1"/>
  <c r="L1116" i="1"/>
  <c r="M1116" i="1"/>
  <c r="N1116" i="1"/>
  <c r="O1116" i="1"/>
  <c r="P1116" i="1"/>
  <c r="Q1116" i="1"/>
  <c r="R1116" i="1"/>
  <c r="S1116" i="1"/>
  <c r="T1116" i="1"/>
  <c r="U1116" i="1"/>
  <c r="V1116" i="1"/>
  <c r="W1116" i="1"/>
  <c r="X1116" i="1"/>
  <c r="Y1116" i="1"/>
  <c r="Z1116" i="1"/>
  <c r="AA1116" i="1"/>
  <c r="AB1116" i="1"/>
  <c r="AC1116" i="1"/>
  <c r="AD1116" i="1"/>
  <c r="AE1116" i="1"/>
  <c r="AF1116" i="1"/>
  <c r="L1117" i="1"/>
  <c r="M1117" i="1"/>
  <c r="N1117" i="1"/>
  <c r="O1117" i="1"/>
  <c r="P1117" i="1"/>
  <c r="Q1117" i="1"/>
  <c r="R1117" i="1"/>
  <c r="S1117" i="1"/>
  <c r="T1117" i="1"/>
  <c r="U1117" i="1"/>
  <c r="V1117" i="1"/>
  <c r="W1117" i="1"/>
  <c r="X1117" i="1"/>
  <c r="Y1117" i="1"/>
  <c r="Z1117" i="1"/>
  <c r="AA1117" i="1"/>
  <c r="AB1117" i="1"/>
  <c r="AC1117" i="1"/>
  <c r="AD1117" i="1"/>
  <c r="AE1117" i="1"/>
  <c r="AF1117" i="1"/>
  <c r="L1118" i="1"/>
  <c r="M1118" i="1"/>
  <c r="N1118" i="1"/>
  <c r="O1118" i="1"/>
  <c r="P1118" i="1"/>
  <c r="Q1118" i="1"/>
  <c r="R1118" i="1"/>
  <c r="S1118" i="1"/>
  <c r="T1118" i="1"/>
  <c r="U1118" i="1"/>
  <c r="V1118" i="1"/>
  <c r="W1118" i="1"/>
  <c r="X1118" i="1"/>
  <c r="Y1118" i="1"/>
  <c r="Z1118" i="1"/>
  <c r="AA1118" i="1"/>
  <c r="AB1118" i="1"/>
  <c r="AC1118" i="1"/>
  <c r="AD1118" i="1"/>
  <c r="AE1118" i="1"/>
  <c r="AF1118" i="1"/>
  <c r="L1119" i="1"/>
  <c r="M1119" i="1"/>
  <c r="N1119" i="1"/>
  <c r="O1119" i="1"/>
  <c r="P1119" i="1"/>
  <c r="Q1119" i="1"/>
  <c r="R1119" i="1"/>
  <c r="S1119" i="1"/>
  <c r="T1119" i="1"/>
  <c r="U1119" i="1"/>
  <c r="V1119" i="1"/>
  <c r="W1119" i="1"/>
  <c r="X1119" i="1"/>
  <c r="Y1119" i="1"/>
  <c r="Z1119" i="1"/>
  <c r="AA1119" i="1"/>
  <c r="AB1119" i="1"/>
  <c r="AC1119" i="1"/>
  <c r="AD1119" i="1"/>
  <c r="AE1119" i="1"/>
  <c r="AF1119" i="1"/>
  <c r="L1120" i="1"/>
  <c r="M1120" i="1"/>
  <c r="N1120" i="1"/>
  <c r="O1120" i="1"/>
  <c r="P1120" i="1"/>
  <c r="Q1120" i="1"/>
  <c r="R1120" i="1"/>
  <c r="S1120" i="1"/>
  <c r="T1120" i="1"/>
  <c r="U1120" i="1"/>
  <c r="V1120" i="1"/>
  <c r="W1120" i="1"/>
  <c r="X1120" i="1"/>
  <c r="Y1120" i="1"/>
  <c r="Z1120" i="1"/>
  <c r="AA1120" i="1"/>
  <c r="AB1120" i="1"/>
  <c r="AC1120" i="1"/>
  <c r="AD1120" i="1"/>
  <c r="AE1120" i="1"/>
  <c r="AF1120" i="1"/>
  <c r="L1121" i="1"/>
  <c r="M1121" i="1"/>
  <c r="N1121" i="1"/>
  <c r="O1121" i="1"/>
  <c r="P1121" i="1"/>
  <c r="Q1121" i="1"/>
  <c r="R1121" i="1"/>
  <c r="S1121" i="1"/>
  <c r="T1121" i="1"/>
  <c r="U1121" i="1"/>
  <c r="V1121" i="1"/>
  <c r="W1121" i="1"/>
  <c r="X1121" i="1"/>
  <c r="Y1121" i="1"/>
  <c r="Z1121" i="1"/>
  <c r="AA1121" i="1"/>
  <c r="AB1121" i="1"/>
  <c r="AC1121" i="1"/>
  <c r="AD1121" i="1"/>
  <c r="AE1121" i="1"/>
  <c r="AF1121" i="1"/>
  <c r="L1122" i="1"/>
  <c r="M1122" i="1"/>
  <c r="N1122" i="1"/>
  <c r="O1122" i="1"/>
  <c r="P1122" i="1"/>
  <c r="Q1122" i="1"/>
  <c r="R1122" i="1"/>
  <c r="S1122" i="1"/>
  <c r="T1122" i="1"/>
  <c r="U1122" i="1"/>
  <c r="V1122" i="1"/>
  <c r="W1122" i="1"/>
  <c r="X1122" i="1"/>
  <c r="Y1122" i="1"/>
  <c r="Z1122" i="1"/>
  <c r="AA1122" i="1"/>
  <c r="AB1122" i="1"/>
  <c r="AC1122" i="1"/>
  <c r="AD1122" i="1"/>
  <c r="AE1122" i="1"/>
  <c r="AF1122" i="1"/>
  <c r="L1123" i="1"/>
  <c r="M1123" i="1"/>
  <c r="N1123" i="1"/>
  <c r="O1123" i="1"/>
  <c r="P1123" i="1"/>
  <c r="Q1123" i="1"/>
  <c r="R1123" i="1"/>
  <c r="S1123" i="1"/>
  <c r="T1123" i="1"/>
  <c r="U1123" i="1"/>
  <c r="V1123" i="1"/>
  <c r="W1123" i="1"/>
  <c r="X1123" i="1"/>
  <c r="Y1123" i="1"/>
  <c r="Z1123" i="1"/>
  <c r="AA1123" i="1"/>
  <c r="AB1123" i="1"/>
  <c r="AC1123" i="1"/>
  <c r="AD1123" i="1"/>
  <c r="AE1123" i="1"/>
  <c r="AF1123" i="1"/>
  <c r="L1124" i="1"/>
  <c r="M1124" i="1"/>
  <c r="N1124" i="1"/>
  <c r="O1124" i="1"/>
  <c r="P1124" i="1"/>
  <c r="Q1124" i="1"/>
  <c r="R1124" i="1"/>
  <c r="S1124" i="1"/>
  <c r="T1124" i="1"/>
  <c r="U1124" i="1"/>
  <c r="V1124" i="1"/>
  <c r="W1124" i="1"/>
  <c r="X1124" i="1"/>
  <c r="Y1124" i="1"/>
  <c r="Z1124" i="1"/>
  <c r="AA1124" i="1"/>
  <c r="AB1124" i="1"/>
  <c r="AC1124" i="1"/>
  <c r="AD1124" i="1"/>
  <c r="AE1124" i="1"/>
  <c r="AF1124" i="1"/>
  <c r="L1125" i="1"/>
  <c r="M1125" i="1"/>
  <c r="N1125" i="1"/>
  <c r="O1125" i="1"/>
  <c r="P1125" i="1"/>
  <c r="Q1125" i="1"/>
  <c r="R1125" i="1"/>
  <c r="S1125" i="1"/>
  <c r="T1125" i="1"/>
  <c r="U1125" i="1"/>
  <c r="V1125" i="1"/>
  <c r="W1125" i="1"/>
  <c r="X1125" i="1"/>
  <c r="Y1125" i="1"/>
  <c r="Z1125" i="1"/>
  <c r="AA1125" i="1"/>
  <c r="AB1125" i="1"/>
  <c r="AC1125" i="1"/>
  <c r="AD1125" i="1"/>
  <c r="AE1125" i="1"/>
  <c r="AF1125" i="1"/>
  <c r="L1126" i="1"/>
  <c r="M1126" i="1"/>
  <c r="N1126" i="1"/>
  <c r="O1126" i="1"/>
  <c r="P1126" i="1"/>
  <c r="Q1126" i="1"/>
  <c r="R1126" i="1"/>
  <c r="S1126" i="1"/>
  <c r="T1126" i="1"/>
  <c r="U1126" i="1"/>
  <c r="V1126" i="1"/>
  <c r="W1126" i="1"/>
  <c r="X1126" i="1"/>
  <c r="Y1126" i="1"/>
  <c r="Z1126" i="1"/>
  <c r="AA1126" i="1"/>
  <c r="AB1126" i="1"/>
  <c r="AC1126" i="1"/>
  <c r="AD1126" i="1"/>
  <c r="AE1126" i="1"/>
  <c r="AF1126" i="1"/>
  <c r="L1127" i="1"/>
  <c r="M1127" i="1"/>
  <c r="N1127" i="1"/>
  <c r="O1127" i="1"/>
  <c r="P1127" i="1"/>
  <c r="Q1127" i="1"/>
  <c r="R1127" i="1"/>
  <c r="S1127" i="1"/>
  <c r="T1127" i="1"/>
  <c r="U1127" i="1"/>
  <c r="V1127" i="1"/>
  <c r="W1127" i="1"/>
  <c r="X1127" i="1"/>
  <c r="Y1127" i="1"/>
  <c r="Z1127" i="1"/>
  <c r="AA1127" i="1"/>
  <c r="AB1127" i="1"/>
  <c r="AC1127" i="1"/>
  <c r="AD1127" i="1"/>
  <c r="AE1127" i="1"/>
  <c r="AF1127" i="1"/>
  <c r="L1128" i="1"/>
  <c r="M1128" i="1"/>
  <c r="N1128" i="1"/>
  <c r="O1128" i="1"/>
  <c r="P1128" i="1"/>
  <c r="Q1128" i="1"/>
  <c r="R1128" i="1"/>
  <c r="S1128" i="1"/>
  <c r="T1128" i="1"/>
  <c r="U1128" i="1"/>
  <c r="V1128" i="1"/>
  <c r="W1128" i="1"/>
  <c r="X1128" i="1"/>
  <c r="Y1128" i="1"/>
  <c r="Z1128" i="1"/>
  <c r="AA1128" i="1"/>
  <c r="AB1128" i="1"/>
  <c r="AC1128" i="1"/>
  <c r="AD1128" i="1"/>
  <c r="AE1128" i="1"/>
  <c r="AF1128" i="1"/>
  <c r="L1129" i="1"/>
  <c r="M1129" i="1"/>
  <c r="N1129" i="1"/>
  <c r="O1129" i="1"/>
  <c r="P1129" i="1"/>
  <c r="Q1129" i="1"/>
  <c r="R1129" i="1"/>
  <c r="S1129" i="1"/>
  <c r="T1129" i="1"/>
  <c r="U1129" i="1"/>
  <c r="V1129" i="1"/>
  <c r="W1129" i="1"/>
  <c r="X1129" i="1"/>
  <c r="Y1129" i="1"/>
  <c r="Z1129" i="1"/>
  <c r="AA1129" i="1"/>
  <c r="AB1129" i="1"/>
  <c r="AC1129" i="1"/>
  <c r="AD1129" i="1"/>
  <c r="AE1129" i="1"/>
  <c r="AF1129" i="1"/>
  <c r="L1130" i="1"/>
  <c r="M1130" i="1"/>
  <c r="N1130" i="1"/>
  <c r="O1130" i="1"/>
  <c r="P1130" i="1"/>
  <c r="Q1130" i="1"/>
  <c r="R1130" i="1"/>
  <c r="S1130" i="1"/>
  <c r="T1130" i="1"/>
  <c r="U1130" i="1"/>
  <c r="V1130" i="1"/>
  <c r="W1130" i="1"/>
  <c r="X1130" i="1"/>
  <c r="Y1130" i="1"/>
  <c r="Z1130" i="1"/>
  <c r="AA1130" i="1"/>
  <c r="AB1130" i="1"/>
  <c r="AC1130" i="1"/>
  <c r="AD1130" i="1"/>
  <c r="AE1130" i="1"/>
  <c r="AF1130" i="1"/>
  <c r="L1131" i="1"/>
  <c r="M1131" i="1"/>
  <c r="N1131" i="1"/>
  <c r="O1131" i="1"/>
  <c r="P1131" i="1"/>
  <c r="Q1131" i="1"/>
  <c r="R1131" i="1"/>
  <c r="S1131" i="1"/>
  <c r="T1131" i="1"/>
  <c r="U1131" i="1"/>
  <c r="V1131" i="1"/>
  <c r="W1131" i="1"/>
  <c r="X1131" i="1"/>
  <c r="Y1131" i="1"/>
  <c r="Z1131" i="1"/>
  <c r="AA1131" i="1"/>
  <c r="AB1131" i="1"/>
  <c r="AC1131" i="1"/>
  <c r="AD1131" i="1"/>
  <c r="AE1131" i="1"/>
  <c r="AF1131" i="1"/>
  <c r="L1132" i="1"/>
  <c r="M1132" i="1"/>
  <c r="N1132" i="1"/>
  <c r="O1132" i="1"/>
  <c r="P1132" i="1"/>
  <c r="Q1132" i="1"/>
  <c r="R1132" i="1"/>
  <c r="S1132" i="1"/>
  <c r="T1132" i="1"/>
  <c r="U1132" i="1"/>
  <c r="V1132" i="1"/>
  <c r="W1132" i="1"/>
  <c r="X1132" i="1"/>
  <c r="Y1132" i="1"/>
  <c r="Z1132" i="1"/>
  <c r="AA1132" i="1"/>
  <c r="AB1132" i="1"/>
  <c r="AC1132" i="1"/>
  <c r="AD1132" i="1"/>
  <c r="AE1132" i="1"/>
  <c r="AF1132" i="1"/>
  <c r="L1133" i="1"/>
  <c r="M1133" i="1"/>
  <c r="N1133" i="1"/>
  <c r="O1133" i="1"/>
  <c r="P1133" i="1"/>
  <c r="Q1133" i="1"/>
  <c r="R1133" i="1"/>
  <c r="S1133" i="1"/>
  <c r="T1133" i="1"/>
  <c r="U1133" i="1"/>
  <c r="V1133" i="1"/>
  <c r="W1133" i="1"/>
  <c r="X1133" i="1"/>
  <c r="Y1133" i="1"/>
  <c r="Z1133" i="1"/>
  <c r="AA1133" i="1"/>
  <c r="AB1133" i="1"/>
  <c r="AC1133" i="1"/>
  <c r="AD1133" i="1"/>
  <c r="AE1133" i="1"/>
  <c r="AF1133" i="1"/>
  <c r="L1134" i="1"/>
  <c r="M1134" i="1"/>
  <c r="N1134" i="1"/>
  <c r="O1134" i="1"/>
  <c r="P1134" i="1"/>
  <c r="Q1134" i="1"/>
  <c r="R1134" i="1"/>
  <c r="S1134" i="1"/>
  <c r="T1134" i="1"/>
  <c r="U1134" i="1"/>
  <c r="V1134" i="1"/>
  <c r="W1134" i="1"/>
  <c r="X1134" i="1"/>
  <c r="Y1134" i="1"/>
  <c r="Z1134" i="1"/>
  <c r="AA1134" i="1"/>
  <c r="AB1134" i="1"/>
  <c r="AC1134" i="1"/>
  <c r="AD1134" i="1"/>
  <c r="AE1134" i="1"/>
  <c r="AF1134" i="1"/>
  <c r="L1135" i="1"/>
  <c r="M1135" i="1"/>
  <c r="N1135" i="1"/>
  <c r="O1135" i="1"/>
  <c r="P1135" i="1"/>
  <c r="Q1135" i="1"/>
  <c r="R1135" i="1"/>
  <c r="S1135" i="1"/>
  <c r="T1135" i="1"/>
  <c r="U1135" i="1"/>
  <c r="V1135" i="1"/>
  <c r="W1135" i="1"/>
  <c r="X1135" i="1"/>
  <c r="Y1135" i="1"/>
  <c r="Z1135" i="1"/>
  <c r="AA1135" i="1"/>
  <c r="AB1135" i="1"/>
  <c r="AC1135" i="1"/>
  <c r="AD1135" i="1"/>
  <c r="AE1135" i="1"/>
  <c r="AF1135" i="1"/>
  <c r="L1136" i="1"/>
  <c r="M1136" i="1"/>
  <c r="N1136" i="1"/>
  <c r="O1136" i="1"/>
  <c r="P1136" i="1"/>
  <c r="Q1136" i="1"/>
  <c r="R1136" i="1"/>
  <c r="S1136" i="1"/>
  <c r="T1136" i="1"/>
  <c r="U1136" i="1"/>
  <c r="V1136" i="1"/>
  <c r="W1136" i="1"/>
  <c r="X1136" i="1"/>
  <c r="Y1136" i="1"/>
  <c r="Z1136" i="1"/>
  <c r="AA1136" i="1"/>
  <c r="AB1136" i="1"/>
  <c r="AC1136" i="1"/>
  <c r="AD1136" i="1"/>
  <c r="AE1136" i="1"/>
  <c r="AF1136" i="1"/>
  <c r="L1137" i="1"/>
  <c r="M1137" i="1"/>
  <c r="N1137" i="1"/>
  <c r="O1137" i="1"/>
  <c r="P1137" i="1"/>
  <c r="Q1137" i="1"/>
  <c r="R1137" i="1"/>
  <c r="S1137" i="1"/>
  <c r="T1137" i="1"/>
  <c r="U1137" i="1"/>
  <c r="V1137" i="1"/>
  <c r="W1137" i="1"/>
  <c r="X1137" i="1"/>
  <c r="Y1137" i="1"/>
  <c r="Z1137" i="1"/>
  <c r="AA1137" i="1"/>
  <c r="AB1137" i="1"/>
  <c r="AC1137" i="1"/>
  <c r="AD1137" i="1"/>
  <c r="AE1137" i="1"/>
  <c r="AF1137" i="1"/>
  <c r="L1138" i="1"/>
  <c r="M1138" i="1"/>
  <c r="N1138" i="1"/>
  <c r="O1138" i="1"/>
  <c r="P1138" i="1"/>
  <c r="Q1138" i="1"/>
  <c r="R1138" i="1"/>
  <c r="S1138" i="1"/>
  <c r="T1138" i="1"/>
  <c r="U1138" i="1"/>
  <c r="V1138" i="1"/>
  <c r="W1138" i="1"/>
  <c r="X1138" i="1"/>
  <c r="Y1138" i="1"/>
  <c r="Z1138" i="1"/>
  <c r="AA1138" i="1"/>
  <c r="AB1138" i="1"/>
  <c r="AC1138" i="1"/>
  <c r="AD1138" i="1"/>
  <c r="AE1138" i="1"/>
  <c r="AF1138" i="1"/>
  <c r="L997" i="1"/>
  <c r="M997" i="1"/>
  <c r="N997" i="1"/>
  <c r="O997" i="1"/>
  <c r="P997" i="1"/>
  <c r="Q997" i="1"/>
  <c r="R997" i="1"/>
  <c r="S997" i="1"/>
  <c r="T997" i="1"/>
  <c r="U997" i="1"/>
  <c r="V997" i="1"/>
  <c r="W997" i="1"/>
  <c r="X997" i="1"/>
  <c r="Y997" i="1"/>
  <c r="Z997" i="1"/>
  <c r="AA997" i="1"/>
  <c r="AB997" i="1"/>
  <c r="AC997" i="1"/>
  <c r="AD997" i="1"/>
  <c r="AE997" i="1"/>
  <c r="AF997" i="1"/>
  <c r="L998" i="1"/>
  <c r="M998" i="1"/>
  <c r="N998" i="1"/>
  <c r="O998" i="1"/>
  <c r="P998" i="1"/>
  <c r="Q998" i="1"/>
  <c r="R998" i="1"/>
  <c r="S998" i="1"/>
  <c r="T998" i="1"/>
  <c r="U998" i="1"/>
  <c r="V998" i="1"/>
  <c r="W998" i="1"/>
  <c r="X998" i="1"/>
  <c r="Y998" i="1"/>
  <c r="Z998" i="1"/>
  <c r="AA998" i="1"/>
  <c r="AB998" i="1"/>
  <c r="AC998" i="1"/>
  <c r="AD998" i="1"/>
  <c r="AE998" i="1"/>
  <c r="AF998" i="1"/>
  <c r="L999" i="1"/>
  <c r="M999" i="1"/>
  <c r="N999" i="1"/>
  <c r="O999" i="1"/>
  <c r="P999" i="1"/>
  <c r="Q999" i="1"/>
  <c r="R999" i="1"/>
  <c r="S999" i="1"/>
  <c r="T999" i="1"/>
  <c r="U999" i="1"/>
  <c r="V999" i="1"/>
  <c r="W999" i="1"/>
  <c r="X999" i="1"/>
  <c r="Y999" i="1"/>
  <c r="Z999" i="1"/>
  <c r="AA999" i="1"/>
  <c r="AB999" i="1"/>
  <c r="AC999" i="1"/>
  <c r="AD999" i="1"/>
  <c r="AE999" i="1"/>
  <c r="AF999" i="1"/>
  <c r="L1000" i="1"/>
  <c r="M1000" i="1"/>
  <c r="N1000" i="1"/>
  <c r="O1000" i="1"/>
  <c r="P1000" i="1"/>
  <c r="Q1000" i="1"/>
  <c r="R1000" i="1"/>
  <c r="S1000" i="1"/>
  <c r="T1000" i="1"/>
  <c r="U1000" i="1"/>
  <c r="V1000" i="1"/>
  <c r="W1000" i="1"/>
  <c r="X1000" i="1"/>
  <c r="Y1000" i="1"/>
  <c r="Z1000" i="1"/>
  <c r="AA1000" i="1"/>
  <c r="AB1000" i="1"/>
  <c r="AC1000" i="1"/>
  <c r="AD1000" i="1"/>
  <c r="AE1000" i="1"/>
  <c r="AF1000" i="1"/>
  <c r="L1001" i="1"/>
  <c r="M1001" i="1"/>
  <c r="N1001" i="1"/>
  <c r="O1001" i="1"/>
  <c r="P1001" i="1"/>
  <c r="Q1001" i="1"/>
  <c r="R1001" i="1"/>
  <c r="S1001" i="1"/>
  <c r="T1001" i="1"/>
  <c r="U1001" i="1"/>
  <c r="V1001" i="1"/>
  <c r="W1001" i="1"/>
  <c r="X1001" i="1"/>
  <c r="Y1001" i="1"/>
  <c r="Z1001" i="1"/>
  <c r="AA1001" i="1"/>
  <c r="AB1001" i="1"/>
  <c r="AC1001" i="1"/>
  <c r="AD1001" i="1"/>
  <c r="AE1001" i="1"/>
  <c r="AF1001" i="1"/>
  <c r="L1002" i="1"/>
  <c r="M1002" i="1"/>
  <c r="N1002" i="1"/>
  <c r="O1002" i="1"/>
  <c r="P1002" i="1"/>
  <c r="Q1002" i="1"/>
  <c r="R1002" i="1"/>
  <c r="S1002" i="1"/>
  <c r="T1002" i="1"/>
  <c r="U1002" i="1"/>
  <c r="V1002" i="1"/>
  <c r="W1002" i="1"/>
  <c r="X1002" i="1"/>
  <c r="Y1002" i="1"/>
  <c r="Z1002" i="1"/>
  <c r="AA1002" i="1"/>
  <c r="AB1002" i="1"/>
  <c r="AC1002" i="1"/>
  <c r="AD1002" i="1"/>
  <c r="AE1002" i="1"/>
  <c r="AF1002" i="1"/>
  <c r="L1003" i="1"/>
  <c r="M1003" i="1"/>
  <c r="N1003" i="1"/>
  <c r="O1003" i="1"/>
  <c r="P1003" i="1"/>
  <c r="Q1003" i="1"/>
  <c r="R1003" i="1"/>
  <c r="S1003" i="1"/>
  <c r="T1003" i="1"/>
  <c r="U1003" i="1"/>
  <c r="V1003" i="1"/>
  <c r="W1003" i="1"/>
  <c r="X1003" i="1"/>
  <c r="Y1003" i="1"/>
  <c r="Z1003" i="1"/>
  <c r="AA1003" i="1"/>
  <c r="AB1003" i="1"/>
  <c r="AC1003" i="1"/>
  <c r="AD1003" i="1"/>
  <c r="AE1003" i="1"/>
  <c r="AF1003" i="1"/>
  <c r="L1004" i="1"/>
  <c r="M1004" i="1"/>
  <c r="N1004" i="1"/>
  <c r="O1004" i="1"/>
  <c r="P1004" i="1"/>
  <c r="Q1004" i="1"/>
  <c r="R1004" i="1"/>
  <c r="S1004" i="1"/>
  <c r="T1004" i="1"/>
  <c r="U1004" i="1"/>
  <c r="V1004" i="1"/>
  <c r="W1004" i="1"/>
  <c r="X1004" i="1"/>
  <c r="Y1004" i="1"/>
  <c r="Z1004" i="1"/>
  <c r="AA1004" i="1"/>
  <c r="AB1004" i="1"/>
  <c r="AC1004" i="1"/>
  <c r="AD1004" i="1"/>
  <c r="AE1004" i="1"/>
  <c r="AF1004" i="1"/>
  <c r="L1005" i="1"/>
  <c r="M1005" i="1"/>
  <c r="N1005" i="1"/>
  <c r="O1005" i="1"/>
  <c r="P1005" i="1"/>
  <c r="Q1005" i="1"/>
  <c r="R1005" i="1"/>
  <c r="S1005" i="1"/>
  <c r="T1005" i="1"/>
  <c r="U1005" i="1"/>
  <c r="V1005" i="1"/>
  <c r="W1005" i="1"/>
  <c r="X1005" i="1"/>
  <c r="Y1005" i="1"/>
  <c r="Z1005" i="1"/>
  <c r="AA1005" i="1"/>
  <c r="AB1005" i="1"/>
  <c r="AC1005" i="1"/>
  <c r="AD1005" i="1"/>
  <c r="AE1005" i="1"/>
  <c r="AF1005" i="1"/>
  <c r="L1006" i="1"/>
  <c r="M1006" i="1"/>
  <c r="N1006" i="1"/>
  <c r="O1006" i="1"/>
  <c r="P1006" i="1"/>
  <c r="Q1006" i="1"/>
  <c r="R1006" i="1"/>
  <c r="S1006" i="1"/>
  <c r="T1006" i="1"/>
  <c r="U1006" i="1"/>
  <c r="V1006" i="1"/>
  <c r="W1006" i="1"/>
  <c r="X1006" i="1"/>
  <c r="Y1006" i="1"/>
  <c r="Z1006" i="1"/>
  <c r="AA1006" i="1"/>
  <c r="AB1006" i="1"/>
  <c r="AC1006" i="1"/>
  <c r="AD1006" i="1"/>
  <c r="AE1006" i="1"/>
  <c r="AF1006" i="1"/>
  <c r="L1007" i="1"/>
  <c r="M1007" i="1"/>
  <c r="N1007" i="1"/>
  <c r="O1007" i="1"/>
  <c r="P1007" i="1"/>
  <c r="Q1007" i="1"/>
  <c r="R1007" i="1"/>
  <c r="S1007" i="1"/>
  <c r="T1007" i="1"/>
  <c r="U1007" i="1"/>
  <c r="V1007" i="1"/>
  <c r="W1007" i="1"/>
  <c r="X1007" i="1"/>
  <c r="Y1007" i="1"/>
  <c r="Z1007" i="1"/>
  <c r="AA1007" i="1"/>
  <c r="AB1007" i="1"/>
  <c r="AC1007" i="1"/>
  <c r="AD1007" i="1"/>
  <c r="AE1007" i="1"/>
  <c r="AF1007" i="1"/>
  <c r="L1008" i="1"/>
  <c r="M1008" i="1"/>
  <c r="N1008" i="1"/>
  <c r="O1008" i="1"/>
  <c r="P1008" i="1"/>
  <c r="Q1008" i="1"/>
  <c r="R1008" i="1"/>
  <c r="S1008" i="1"/>
  <c r="T1008" i="1"/>
  <c r="U1008" i="1"/>
  <c r="V1008" i="1"/>
  <c r="W1008" i="1"/>
  <c r="X1008" i="1"/>
  <c r="Y1008" i="1"/>
  <c r="Z1008" i="1"/>
  <c r="AA1008" i="1"/>
  <c r="AB1008" i="1"/>
  <c r="AC1008" i="1"/>
  <c r="AD1008" i="1"/>
  <c r="AE1008" i="1"/>
  <c r="AF1008" i="1"/>
  <c r="L1009" i="1"/>
  <c r="M1009" i="1"/>
  <c r="N1009" i="1"/>
  <c r="O1009" i="1"/>
  <c r="P1009" i="1"/>
  <c r="Q1009" i="1"/>
  <c r="R1009" i="1"/>
  <c r="S1009" i="1"/>
  <c r="T1009" i="1"/>
  <c r="U1009" i="1"/>
  <c r="V1009" i="1"/>
  <c r="W1009" i="1"/>
  <c r="X1009" i="1"/>
  <c r="Y1009" i="1"/>
  <c r="Z1009" i="1"/>
  <c r="AA1009" i="1"/>
  <c r="AB1009" i="1"/>
  <c r="AC1009" i="1"/>
  <c r="AD1009" i="1"/>
  <c r="AE1009" i="1"/>
  <c r="AF1009" i="1"/>
  <c r="L1010" i="1"/>
  <c r="M1010" i="1"/>
  <c r="N1010" i="1"/>
  <c r="O1010" i="1"/>
  <c r="P1010" i="1"/>
  <c r="Q1010" i="1"/>
  <c r="R1010" i="1"/>
  <c r="S1010" i="1"/>
  <c r="T1010" i="1"/>
  <c r="U1010" i="1"/>
  <c r="V1010" i="1"/>
  <c r="W1010" i="1"/>
  <c r="X1010" i="1"/>
  <c r="Y1010" i="1"/>
  <c r="Z1010" i="1"/>
  <c r="AA1010" i="1"/>
  <c r="AB1010" i="1"/>
  <c r="AC1010" i="1"/>
  <c r="AD1010" i="1"/>
  <c r="AE1010" i="1"/>
  <c r="AF1010" i="1"/>
  <c r="L1011" i="1"/>
  <c r="M1011" i="1"/>
  <c r="N1011" i="1"/>
  <c r="O1011" i="1"/>
  <c r="P1011" i="1"/>
  <c r="Q1011" i="1"/>
  <c r="R1011" i="1"/>
  <c r="S1011" i="1"/>
  <c r="T1011" i="1"/>
  <c r="U1011" i="1"/>
  <c r="V1011" i="1"/>
  <c r="W1011" i="1"/>
  <c r="X1011" i="1"/>
  <c r="Y1011" i="1"/>
  <c r="Z1011" i="1"/>
  <c r="AA1011" i="1"/>
  <c r="AB1011" i="1"/>
  <c r="AC1011" i="1"/>
  <c r="AD1011" i="1"/>
  <c r="AE1011" i="1"/>
  <c r="AF1011" i="1"/>
  <c r="L1012" i="1"/>
  <c r="M1012" i="1"/>
  <c r="N1012" i="1"/>
  <c r="O1012" i="1"/>
  <c r="P1012" i="1"/>
  <c r="Q1012" i="1"/>
  <c r="R1012" i="1"/>
  <c r="S1012" i="1"/>
  <c r="T1012" i="1"/>
  <c r="U1012" i="1"/>
  <c r="V1012" i="1"/>
  <c r="W1012" i="1"/>
  <c r="X1012" i="1"/>
  <c r="Y1012" i="1"/>
  <c r="Z1012" i="1"/>
  <c r="AA1012" i="1"/>
  <c r="AB1012" i="1"/>
  <c r="AC1012" i="1"/>
  <c r="AD1012" i="1"/>
  <c r="AE1012" i="1"/>
  <c r="AF1012" i="1"/>
  <c r="L1013" i="1"/>
  <c r="M1013" i="1"/>
  <c r="N1013" i="1"/>
  <c r="O1013" i="1"/>
  <c r="P1013" i="1"/>
  <c r="Q1013" i="1"/>
  <c r="R1013" i="1"/>
  <c r="S1013" i="1"/>
  <c r="T1013" i="1"/>
  <c r="U1013" i="1"/>
  <c r="V1013" i="1"/>
  <c r="W1013" i="1"/>
  <c r="X1013" i="1"/>
  <c r="Y1013" i="1"/>
  <c r="Z1013" i="1"/>
  <c r="AA1013" i="1"/>
  <c r="AB1013" i="1"/>
  <c r="AC1013" i="1"/>
  <c r="AD1013" i="1"/>
  <c r="AE1013" i="1"/>
  <c r="AF1013" i="1"/>
  <c r="L1014" i="1"/>
  <c r="M1014" i="1"/>
  <c r="N1014" i="1"/>
  <c r="O1014" i="1"/>
  <c r="P1014" i="1"/>
  <c r="Q1014" i="1"/>
  <c r="R1014" i="1"/>
  <c r="S1014" i="1"/>
  <c r="T1014" i="1"/>
  <c r="U1014" i="1"/>
  <c r="V1014" i="1"/>
  <c r="W1014" i="1"/>
  <c r="X1014" i="1"/>
  <c r="Y1014" i="1"/>
  <c r="Z1014" i="1"/>
  <c r="AA1014" i="1"/>
  <c r="AB1014" i="1"/>
  <c r="AC1014" i="1"/>
  <c r="AD1014" i="1"/>
  <c r="AE1014" i="1"/>
  <c r="AF1014" i="1"/>
  <c r="L1015" i="1"/>
  <c r="M1015" i="1"/>
  <c r="N1015" i="1"/>
  <c r="O1015" i="1"/>
  <c r="P1015" i="1"/>
  <c r="Q1015" i="1"/>
  <c r="R1015" i="1"/>
  <c r="S1015" i="1"/>
  <c r="T1015" i="1"/>
  <c r="U1015" i="1"/>
  <c r="V1015" i="1"/>
  <c r="W1015" i="1"/>
  <c r="X1015" i="1"/>
  <c r="Y1015" i="1"/>
  <c r="Z1015" i="1"/>
  <c r="AA1015" i="1"/>
  <c r="AB1015" i="1"/>
  <c r="AC1015" i="1"/>
  <c r="AD1015" i="1"/>
  <c r="AE1015" i="1"/>
  <c r="AF1015" i="1"/>
  <c r="L1016" i="1"/>
  <c r="M1016" i="1"/>
  <c r="N1016" i="1"/>
  <c r="O1016" i="1"/>
  <c r="P1016" i="1"/>
  <c r="Q1016" i="1"/>
  <c r="R1016" i="1"/>
  <c r="S1016" i="1"/>
  <c r="T1016" i="1"/>
  <c r="U1016" i="1"/>
  <c r="V1016" i="1"/>
  <c r="W1016" i="1"/>
  <c r="X1016" i="1"/>
  <c r="Y1016" i="1"/>
  <c r="Z1016" i="1"/>
  <c r="AA1016" i="1"/>
  <c r="AB1016" i="1"/>
  <c r="AC1016" i="1"/>
  <c r="AD1016" i="1"/>
  <c r="AE1016" i="1"/>
  <c r="AF1016" i="1"/>
  <c r="L1017" i="1"/>
  <c r="M1017" i="1"/>
  <c r="N1017" i="1"/>
  <c r="O1017" i="1"/>
  <c r="P1017" i="1"/>
  <c r="Q1017" i="1"/>
  <c r="R1017" i="1"/>
  <c r="S1017" i="1"/>
  <c r="T1017" i="1"/>
  <c r="U1017" i="1"/>
  <c r="V1017" i="1"/>
  <c r="W1017" i="1"/>
  <c r="X1017" i="1"/>
  <c r="Y1017" i="1"/>
  <c r="Z1017" i="1"/>
  <c r="AA1017" i="1"/>
  <c r="AB1017" i="1"/>
  <c r="AC1017" i="1"/>
  <c r="AD1017" i="1"/>
  <c r="AE1017" i="1"/>
  <c r="AF1017" i="1"/>
  <c r="L1018" i="1"/>
  <c r="M1018" i="1"/>
  <c r="N1018" i="1"/>
  <c r="O1018" i="1"/>
  <c r="P1018" i="1"/>
  <c r="Q1018" i="1"/>
  <c r="R1018" i="1"/>
  <c r="S1018" i="1"/>
  <c r="T1018" i="1"/>
  <c r="U1018" i="1"/>
  <c r="V1018" i="1"/>
  <c r="W1018" i="1"/>
  <c r="X1018" i="1"/>
  <c r="Y1018" i="1"/>
  <c r="Z1018" i="1"/>
  <c r="AA1018" i="1"/>
  <c r="AB1018" i="1"/>
  <c r="AC1018" i="1"/>
  <c r="AD1018" i="1"/>
  <c r="AE1018" i="1"/>
  <c r="AF1018" i="1"/>
  <c r="L1019" i="1"/>
  <c r="M1019" i="1"/>
  <c r="N1019" i="1"/>
  <c r="O1019" i="1"/>
  <c r="P1019" i="1"/>
  <c r="Q1019" i="1"/>
  <c r="R1019" i="1"/>
  <c r="S1019" i="1"/>
  <c r="T1019" i="1"/>
  <c r="U1019" i="1"/>
  <c r="V1019" i="1"/>
  <c r="W1019" i="1"/>
  <c r="X1019" i="1"/>
  <c r="Y1019" i="1"/>
  <c r="Z1019" i="1"/>
  <c r="AA1019" i="1"/>
  <c r="AB1019" i="1"/>
  <c r="AC1019" i="1"/>
  <c r="AD1019" i="1"/>
  <c r="AE1019" i="1"/>
  <c r="AF1019" i="1"/>
  <c r="L1020" i="1"/>
  <c r="M1020" i="1"/>
  <c r="N1020" i="1"/>
  <c r="O1020" i="1"/>
  <c r="P1020" i="1"/>
  <c r="Q1020" i="1"/>
  <c r="R1020" i="1"/>
  <c r="S1020" i="1"/>
  <c r="T1020" i="1"/>
  <c r="U1020" i="1"/>
  <c r="V1020" i="1"/>
  <c r="W1020" i="1"/>
  <c r="X1020" i="1"/>
  <c r="Y1020" i="1"/>
  <c r="Z1020" i="1"/>
  <c r="AA1020" i="1"/>
  <c r="AB1020" i="1"/>
  <c r="AC1020" i="1"/>
  <c r="AD1020" i="1"/>
  <c r="AE1020" i="1"/>
  <c r="AF1020" i="1"/>
  <c r="L1021" i="1"/>
  <c r="M1021" i="1"/>
  <c r="N1021" i="1"/>
  <c r="O1021" i="1"/>
  <c r="P1021" i="1"/>
  <c r="Q1021" i="1"/>
  <c r="R1021" i="1"/>
  <c r="S1021" i="1"/>
  <c r="T1021" i="1"/>
  <c r="U1021" i="1"/>
  <c r="V1021" i="1"/>
  <c r="W1021" i="1"/>
  <c r="X1021" i="1"/>
  <c r="Y1021" i="1"/>
  <c r="Z1021" i="1"/>
  <c r="AA1021" i="1"/>
  <c r="AB1021" i="1"/>
  <c r="AC1021" i="1"/>
  <c r="AD1021" i="1"/>
  <c r="AE1021" i="1"/>
  <c r="AF1021" i="1"/>
  <c r="L1022" i="1"/>
  <c r="M1022" i="1"/>
  <c r="N1022" i="1"/>
  <c r="O1022" i="1"/>
  <c r="P1022" i="1"/>
  <c r="Q1022" i="1"/>
  <c r="R1022" i="1"/>
  <c r="S1022" i="1"/>
  <c r="T1022" i="1"/>
  <c r="U1022" i="1"/>
  <c r="V1022" i="1"/>
  <c r="W1022" i="1"/>
  <c r="X1022" i="1"/>
  <c r="Y1022" i="1"/>
  <c r="Z1022" i="1"/>
  <c r="AA1022" i="1"/>
  <c r="AB1022" i="1"/>
  <c r="AC1022" i="1"/>
  <c r="AD1022" i="1"/>
  <c r="AE1022" i="1"/>
  <c r="AF1022" i="1"/>
  <c r="L1023" i="1"/>
  <c r="M1023" i="1"/>
  <c r="N1023" i="1"/>
  <c r="O1023" i="1"/>
  <c r="P1023" i="1"/>
  <c r="Q1023" i="1"/>
  <c r="R1023" i="1"/>
  <c r="S1023" i="1"/>
  <c r="T1023" i="1"/>
  <c r="U1023" i="1"/>
  <c r="V1023" i="1"/>
  <c r="W1023" i="1"/>
  <c r="X1023" i="1"/>
  <c r="Y1023" i="1"/>
  <c r="Z1023" i="1"/>
  <c r="AA1023" i="1"/>
  <c r="AB1023" i="1"/>
  <c r="AC1023" i="1"/>
  <c r="AD1023" i="1"/>
  <c r="AE1023" i="1"/>
  <c r="AF1023" i="1"/>
  <c r="L1024" i="1"/>
  <c r="M1024" i="1"/>
  <c r="N1024" i="1"/>
  <c r="O1024" i="1"/>
  <c r="P1024" i="1"/>
  <c r="Q1024" i="1"/>
  <c r="R1024" i="1"/>
  <c r="S1024" i="1"/>
  <c r="T1024" i="1"/>
  <c r="U1024" i="1"/>
  <c r="V1024" i="1"/>
  <c r="W1024" i="1"/>
  <c r="X1024" i="1"/>
  <c r="Y1024" i="1"/>
  <c r="Z1024" i="1"/>
  <c r="AA1024" i="1"/>
  <c r="AB1024" i="1"/>
  <c r="AC1024" i="1"/>
  <c r="AD1024" i="1"/>
  <c r="AE1024" i="1"/>
  <c r="AF1024" i="1"/>
  <c r="L1025" i="1"/>
  <c r="M1025" i="1"/>
  <c r="N1025" i="1"/>
  <c r="O1025" i="1"/>
  <c r="P1025" i="1"/>
  <c r="Q1025" i="1"/>
  <c r="R1025" i="1"/>
  <c r="S1025" i="1"/>
  <c r="T1025" i="1"/>
  <c r="U1025" i="1"/>
  <c r="V1025" i="1"/>
  <c r="W1025" i="1"/>
  <c r="X1025" i="1"/>
  <c r="Y1025" i="1"/>
  <c r="Z1025" i="1"/>
  <c r="AA1025" i="1"/>
  <c r="AB1025" i="1"/>
  <c r="AC1025" i="1"/>
  <c r="AD1025" i="1"/>
  <c r="AE1025" i="1"/>
  <c r="AF1025" i="1"/>
  <c r="L1026" i="1"/>
  <c r="M1026" i="1"/>
  <c r="N1026" i="1"/>
  <c r="O1026" i="1"/>
  <c r="P1026" i="1"/>
  <c r="Q1026" i="1"/>
  <c r="R1026" i="1"/>
  <c r="S1026" i="1"/>
  <c r="T1026" i="1"/>
  <c r="U1026" i="1"/>
  <c r="V1026" i="1"/>
  <c r="W1026" i="1"/>
  <c r="X1026" i="1"/>
  <c r="Y1026" i="1"/>
  <c r="Z1026" i="1"/>
  <c r="AA1026" i="1"/>
  <c r="AB1026" i="1"/>
  <c r="AC1026" i="1"/>
  <c r="AD1026" i="1"/>
  <c r="AE1026" i="1"/>
  <c r="AF1026" i="1"/>
  <c r="L1027" i="1"/>
  <c r="M1027" i="1"/>
  <c r="N1027" i="1"/>
  <c r="O1027" i="1"/>
  <c r="P1027" i="1"/>
  <c r="Q1027" i="1"/>
  <c r="R1027" i="1"/>
  <c r="S1027" i="1"/>
  <c r="T1027" i="1"/>
  <c r="U1027" i="1"/>
  <c r="V1027" i="1"/>
  <c r="W1027" i="1"/>
  <c r="X1027" i="1"/>
  <c r="Y1027" i="1"/>
  <c r="Z1027" i="1"/>
  <c r="AA1027" i="1"/>
  <c r="AB1027" i="1"/>
  <c r="AC1027" i="1"/>
  <c r="AD1027" i="1"/>
  <c r="AE1027" i="1"/>
  <c r="AF1027" i="1"/>
  <c r="L1028" i="1"/>
  <c r="M1028" i="1"/>
  <c r="N1028" i="1"/>
  <c r="O1028" i="1"/>
  <c r="P1028" i="1"/>
  <c r="Q1028" i="1"/>
  <c r="R1028" i="1"/>
  <c r="S1028" i="1"/>
  <c r="T1028" i="1"/>
  <c r="U1028" i="1"/>
  <c r="V1028" i="1"/>
  <c r="W1028" i="1"/>
  <c r="X1028" i="1"/>
  <c r="Y1028" i="1"/>
  <c r="Z1028" i="1"/>
  <c r="AA1028" i="1"/>
  <c r="AB1028" i="1"/>
  <c r="AC1028" i="1"/>
  <c r="AD1028" i="1"/>
  <c r="AE1028" i="1"/>
  <c r="AF1028" i="1"/>
  <c r="L1029" i="1"/>
  <c r="M1029" i="1"/>
  <c r="N1029" i="1"/>
  <c r="O1029" i="1"/>
  <c r="P1029" i="1"/>
  <c r="Q1029" i="1"/>
  <c r="R1029" i="1"/>
  <c r="S1029" i="1"/>
  <c r="T1029" i="1"/>
  <c r="U1029" i="1"/>
  <c r="V1029" i="1"/>
  <c r="W1029" i="1"/>
  <c r="X1029" i="1"/>
  <c r="Y1029" i="1"/>
  <c r="Z1029" i="1"/>
  <c r="AA1029" i="1"/>
  <c r="AB1029" i="1"/>
  <c r="AC1029" i="1"/>
  <c r="AD1029" i="1"/>
  <c r="AE1029" i="1"/>
  <c r="AF1029" i="1"/>
  <c r="L1030" i="1"/>
  <c r="M1030" i="1"/>
  <c r="N1030" i="1"/>
  <c r="O1030" i="1"/>
  <c r="P1030" i="1"/>
  <c r="Q1030" i="1"/>
  <c r="R1030" i="1"/>
  <c r="S1030" i="1"/>
  <c r="T1030" i="1"/>
  <c r="U1030" i="1"/>
  <c r="V1030" i="1"/>
  <c r="W1030" i="1"/>
  <c r="X1030" i="1"/>
  <c r="Y1030" i="1"/>
  <c r="Z1030" i="1"/>
  <c r="AA1030" i="1"/>
  <c r="AB1030" i="1"/>
  <c r="AC1030" i="1"/>
  <c r="AD1030" i="1"/>
  <c r="AE1030" i="1"/>
  <c r="AF1030" i="1"/>
  <c r="L1031" i="1"/>
  <c r="M1031" i="1"/>
  <c r="N1031" i="1"/>
  <c r="O1031" i="1"/>
  <c r="P1031" i="1"/>
  <c r="Q1031" i="1"/>
  <c r="R1031" i="1"/>
  <c r="S1031" i="1"/>
  <c r="T1031" i="1"/>
  <c r="U1031" i="1"/>
  <c r="V1031" i="1"/>
  <c r="W1031" i="1"/>
  <c r="X1031" i="1"/>
  <c r="Y1031" i="1"/>
  <c r="Z1031" i="1"/>
  <c r="AA1031" i="1"/>
  <c r="AB1031" i="1"/>
  <c r="AC1031" i="1"/>
  <c r="AD1031" i="1"/>
  <c r="AE1031" i="1"/>
  <c r="AF1031" i="1"/>
  <c r="L1032" i="1"/>
  <c r="M1032" i="1"/>
  <c r="N1032" i="1"/>
  <c r="O1032" i="1"/>
  <c r="P1032" i="1"/>
  <c r="Q1032" i="1"/>
  <c r="R1032" i="1"/>
  <c r="S1032" i="1"/>
  <c r="T1032" i="1"/>
  <c r="U1032" i="1"/>
  <c r="V1032" i="1"/>
  <c r="W1032" i="1"/>
  <c r="X1032" i="1"/>
  <c r="Y1032" i="1"/>
  <c r="Z1032" i="1"/>
  <c r="AA1032" i="1"/>
  <c r="AB1032" i="1"/>
  <c r="AC1032" i="1"/>
  <c r="AD1032" i="1"/>
  <c r="AE1032" i="1"/>
  <c r="AF1032" i="1"/>
  <c r="L1033" i="1"/>
  <c r="M1033" i="1"/>
  <c r="N1033" i="1"/>
  <c r="O1033" i="1"/>
  <c r="P1033" i="1"/>
  <c r="Q1033" i="1"/>
  <c r="R1033" i="1"/>
  <c r="S1033" i="1"/>
  <c r="T1033" i="1"/>
  <c r="U1033" i="1"/>
  <c r="V1033" i="1"/>
  <c r="W1033" i="1"/>
  <c r="X1033" i="1"/>
  <c r="Y1033" i="1"/>
  <c r="Z1033" i="1"/>
  <c r="AA1033" i="1"/>
  <c r="AB1033" i="1"/>
  <c r="AC1033" i="1"/>
  <c r="AD1033" i="1"/>
  <c r="AE1033" i="1"/>
  <c r="AF1033" i="1"/>
  <c r="L1034" i="1"/>
  <c r="M1034" i="1"/>
  <c r="N1034" i="1"/>
  <c r="O1034" i="1"/>
  <c r="P1034" i="1"/>
  <c r="Q1034" i="1"/>
  <c r="R1034" i="1"/>
  <c r="S1034" i="1"/>
  <c r="T1034" i="1"/>
  <c r="U1034" i="1"/>
  <c r="V1034" i="1"/>
  <c r="W1034" i="1"/>
  <c r="X1034" i="1"/>
  <c r="Y1034" i="1"/>
  <c r="Z1034" i="1"/>
  <c r="AA1034" i="1"/>
  <c r="AB1034" i="1"/>
  <c r="AC1034" i="1"/>
  <c r="AD1034" i="1"/>
  <c r="AE1034" i="1"/>
  <c r="AF1034" i="1"/>
  <c r="L1035" i="1"/>
  <c r="M1035" i="1"/>
  <c r="N1035" i="1"/>
  <c r="O1035" i="1"/>
  <c r="P1035" i="1"/>
  <c r="Q1035" i="1"/>
  <c r="R1035" i="1"/>
  <c r="S1035" i="1"/>
  <c r="T1035" i="1"/>
  <c r="U1035" i="1"/>
  <c r="V1035" i="1"/>
  <c r="W1035" i="1"/>
  <c r="X1035" i="1"/>
  <c r="Y1035" i="1"/>
  <c r="Z1035" i="1"/>
  <c r="AA1035" i="1"/>
  <c r="AB1035" i="1"/>
  <c r="AC1035" i="1"/>
  <c r="AD1035" i="1"/>
  <c r="AE1035" i="1"/>
  <c r="AF1035" i="1"/>
  <c r="L1036" i="1"/>
  <c r="M1036" i="1"/>
  <c r="N1036" i="1"/>
  <c r="O1036" i="1"/>
  <c r="P1036" i="1"/>
  <c r="Q1036" i="1"/>
  <c r="R1036" i="1"/>
  <c r="S1036" i="1"/>
  <c r="T1036" i="1"/>
  <c r="U1036" i="1"/>
  <c r="V1036" i="1"/>
  <c r="W1036" i="1"/>
  <c r="X1036" i="1"/>
  <c r="Y1036" i="1"/>
  <c r="Z1036" i="1"/>
  <c r="AA1036" i="1"/>
  <c r="AB1036" i="1"/>
  <c r="AC1036" i="1"/>
  <c r="AD1036" i="1"/>
  <c r="AE1036" i="1"/>
  <c r="AF1036" i="1"/>
  <c r="L1037" i="1"/>
  <c r="M1037" i="1"/>
  <c r="N1037" i="1"/>
  <c r="O1037" i="1"/>
  <c r="P1037" i="1"/>
  <c r="Q1037" i="1"/>
  <c r="R1037" i="1"/>
  <c r="S1037" i="1"/>
  <c r="T1037" i="1"/>
  <c r="U1037" i="1"/>
  <c r="V1037" i="1"/>
  <c r="W1037" i="1"/>
  <c r="X1037" i="1"/>
  <c r="Y1037" i="1"/>
  <c r="Z1037" i="1"/>
  <c r="AA1037" i="1"/>
  <c r="AB1037" i="1"/>
  <c r="AC1037" i="1"/>
  <c r="AD1037" i="1"/>
  <c r="AE1037" i="1"/>
  <c r="AF1037" i="1"/>
  <c r="L1038" i="1"/>
  <c r="M1038" i="1"/>
  <c r="N1038" i="1"/>
  <c r="O1038" i="1"/>
  <c r="P1038" i="1"/>
  <c r="Q1038" i="1"/>
  <c r="R1038" i="1"/>
  <c r="S1038" i="1"/>
  <c r="T1038" i="1"/>
  <c r="U1038" i="1"/>
  <c r="V1038" i="1"/>
  <c r="W1038" i="1"/>
  <c r="X1038" i="1"/>
  <c r="Y1038" i="1"/>
  <c r="Z1038" i="1"/>
  <c r="AA1038" i="1"/>
  <c r="AB1038" i="1"/>
  <c r="AC1038" i="1"/>
  <c r="AD1038" i="1"/>
  <c r="AE1038" i="1"/>
  <c r="AF1038" i="1"/>
  <c r="L1039" i="1"/>
  <c r="M1039" i="1"/>
  <c r="N1039" i="1"/>
  <c r="O1039" i="1"/>
  <c r="P1039" i="1"/>
  <c r="Q1039" i="1"/>
  <c r="R1039" i="1"/>
  <c r="S1039" i="1"/>
  <c r="T1039" i="1"/>
  <c r="U1039" i="1"/>
  <c r="V1039" i="1"/>
  <c r="W1039" i="1"/>
  <c r="X1039" i="1"/>
  <c r="Y1039" i="1"/>
  <c r="Z1039" i="1"/>
  <c r="AA1039" i="1"/>
  <c r="AB1039" i="1"/>
  <c r="AC1039" i="1"/>
  <c r="AD1039" i="1"/>
  <c r="AE1039" i="1"/>
  <c r="AF1039" i="1"/>
  <c r="L1040" i="1"/>
  <c r="M1040" i="1"/>
  <c r="N1040" i="1"/>
  <c r="O1040" i="1"/>
  <c r="P1040" i="1"/>
  <c r="Q1040" i="1"/>
  <c r="R1040" i="1"/>
  <c r="S1040" i="1"/>
  <c r="T1040" i="1"/>
  <c r="U1040" i="1"/>
  <c r="V1040" i="1"/>
  <c r="W1040" i="1"/>
  <c r="X1040" i="1"/>
  <c r="Y1040" i="1"/>
  <c r="Z1040" i="1"/>
  <c r="AA1040" i="1"/>
  <c r="AB1040" i="1"/>
  <c r="AC1040" i="1"/>
  <c r="AD1040" i="1"/>
  <c r="AE1040" i="1"/>
  <c r="AF1040" i="1"/>
  <c r="L1041" i="1"/>
  <c r="M1041" i="1"/>
  <c r="N1041" i="1"/>
  <c r="O1041" i="1"/>
  <c r="P1041" i="1"/>
  <c r="Q1041" i="1"/>
  <c r="R1041" i="1"/>
  <c r="S1041" i="1"/>
  <c r="T1041" i="1"/>
  <c r="U1041" i="1"/>
  <c r="V1041" i="1"/>
  <c r="W1041" i="1"/>
  <c r="X1041" i="1"/>
  <c r="Y1041" i="1"/>
  <c r="Z1041" i="1"/>
  <c r="AA1041" i="1"/>
  <c r="AB1041" i="1"/>
  <c r="AC1041" i="1"/>
  <c r="AD1041" i="1"/>
  <c r="AE1041" i="1"/>
  <c r="AF1041" i="1"/>
  <c r="L1042" i="1"/>
  <c r="M1042" i="1"/>
  <c r="N1042" i="1"/>
  <c r="O1042" i="1"/>
  <c r="P1042" i="1"/>
  <c r="Q1042" i="1"/>
  <c r="R1042" i="1"/>
  <c r="S1042" i="1"/>
  <c r="T1042" i="1"/>
  <c r="U1042" i="1"/>
  <c r="V1042" i="1"/>
  <c r="W1042" i="1"/>
  <c r="X1042" i="1"/>
  <c r="Y1042" i="1"/>
  <c r="Z1042" i="1"/>
  <c r="AA1042" i="1"/>
  <c r="AB1042" i="1"/>
  <c r="AC1042" i="1"/>
  <c r="AD1042" i="1"/>
  <c r="AE1042" i="1"/>
  <c r="AF1042" i="1"/>
  <c r="L1043" i="1"/>
  <c r="M1043" i="1"/>
  <c r="N1043" i="1"/>
  <c r="O1043" i="1"/>
  <c r="P1043" i="1"/>
  <c r="Q1043" i="1"/>
  <c r="R1043" i="1"/>
  <c r="S1043" i="1"/>
  <c r="T1043" i="1"/>
  <c r="U1043" i="1"/>
  <c r="V1043" i="1"/>
  <c r="W1043" i="1"/>
  <c r="X1043" i="1"/>
  <c r="Y1043" i="1"/>
  <c r="Z1043" i="1"/>
  <c r="AA1043" i="1"/>
  <c r="AB1043" i="1"/>
  <c r="AC1043" i="1"/>
  <c r="AD1043" i="1"/>
  <c r="AE1043" i="1"/>
  <c r="AF1043" i="1"/>
  <c r="L1044" i="1"/>
  <c r="M1044" i="1"/>
  <c r="N1044" i="1"/>
  <c r="O1044" i="1"/>
  <c r="P1044" i="1"/>
  <c r="Q1044" i="1"/>
  <c r="R1044" i="1"/>
  <c r="S1044" i="1"/>
  <c r="T1044" i="1"/>
  <c r="U1044" i="1"/>
  <c r="V1044" i="1"/>
  <c r="W1044" i="1"/>
  <c r="X1044" i="1"/>
  <c r="Y1044" i="1"/>
  <c r="Z1044" i="1"/>
  <c r="AA1044" i="1"/>
  <c r="AB1044" i="1"/>
  <c r="AC1044" i="1"/>
  <c r="AD1044" i="1"/>
  <c r="AE1044" i="1"/>
  <c r="AF1044" i="1"/>
  <c r="L1045" i="1"/>
  <c r="M1045" i="1"/>
  <c r="N1045" i="1"/>
  <c r="O1045" i="1"/>
  <c r="P1045" i="1"/>
  <c r="Q1045" i="1"/>
  <c r="R1045" i="1"/>
  <c r="S1045" i="1"/>
  <c r="T1045" i="1"/>
  <c r="U1045" i="1"/>
  <c r="V1045" i="1"/>
  <c r="W1045" i="1"/>
  <c r="X1045" i="1"/>
  <c r="Y1045" i="1"/>
  <c r="Z1045" i="1"/>
  <c r="AA1045" i="1"/>
  <c r="AB1045" i="1"/>
  <c r="AC1045" i="1"/>
  <c r="AD1045" i="1"/>
  <c r="AE1045" i="1"/>
  <c r="AF1045" i="1"/>
  <c r="L1046" i="1"/>
  <c r="M1046" i="1"/>
  <c r="N1046" i="1"/>
  <c r="O1046" i="1"/>
  <c r="P1046" i="1"/>
  <c r="Q1046" i="1"/>
  <c r="R1046" i="1"/>
  <c r="S1046" i="1"/>
  <c r="T1046" i="1"/>
  <c r="U1046" i="1"/>
  <c r="V1046" i="1"/>
  <c r="W1046" i="1"/>
  <c r="X1046" i="1"/>
  <c r="Y1046" i="1"/>
  <c r="Z1046" i="1"/>
  <c r="AA1046" i="1"/>
  <c r="AB1046" i="1"/>
  <c r="AC1046" i="1"/>
  <c r="AD1046" i="1"/>
  <c r="AE1046" i="1"/>
  <c r="AF1046" i="1"/>
  <c r="L1047" i="1"/>
  <c r="M1047" i="1"/>
  <c r="N1047" i="1"/>
  <c r="O1047" i="1"/>
  <c r="P1047" i="1"/>
  <c r="Q1047" i="1"/>
  <c r="R1047" i="1"/>
  <c r="S1047" i="1"/>
  <c r="T1047" i="1"/>
  <c r="U1047" i="1"/>
  <c r="V1047" i="1"/>
  <c r="W1047" i="1"/>
  <c r="X1047" i="1"/>
  <c r="Y1047" i="1"/>
  <c r="Z1047" i="1"/>
  <c r="AA1047" i="1"/>
  <c r="AB1047" i="1"/>
  <c r="AC1047" i="1"/>
  <c r="AD1047" i="1"/>
  <c r="AE1047" i="1"/>
  <c r="AF1047" i="1"/>
  <c r="L1048" i="1"/>
  <c r="M1048" i="1"/>
  <c r="N1048" i="1"/>
  <c r="O1048" i="1"/>
  <c r="P1048" i="1"/>
  <c r="Q1048" i="1"/>
  <c r="R1048" i="1"/>
  <c r="S1048" i="1"/>
  <c r="T1048" i="1"/>
  <c r="U1048" i="1"/>
  <c r="V1048" i="1"/>
  <c r="W1048" i="1"/>
  <c r="X1048" i="1"/>
  <c r="Y1048" i="1"/>
  <c r="Z1048" i="1"/>
  <c r="AA1048" i="1"/>
  <c r="AB1048" i="1"/>
  <c r="AC1048" i="1"/>
  <c r="AD1048" i="1"/>
  <c r="AE1048" i="1"/>
  <c r="AF1048" i="1"/>
  <c r="L1049" i="1"/>
  <c r="M1049" i="1"/>
  <c r="N1049" i="1"/>
  <c r="O1049" i="1"/>
  <c r="P1049" i="1"/>
  <c r="Q1049" i="1"/>
  <c r="R1049" i="1"/>
  <c r="S1049" i="1"/>
  <c r="T1049" i="1"/>
  <c r="U1049" i="1"/>
  <c r="V1049" i="1"/>
  <c r="W1049" i="1"/>
  <c r="X1049" i="1"/>
  <c r="Y1049" i="1"/>
  <c r="Z1049" i="1"/>
  <c r="AA1049" i="1"/>
  <c r="AB1049" i="1"/>
  <c r="AC1049" i="1"/>
  <c r="AD1049" i="1"/>
  <c r="AE1049" i="1"/>
  <c r="AF1049" i="1"/>
  <c r="L1050" i="1"/>
  <c r="M1050" i="1"/>
  <c r="N1050" i="1"/>
  <c r="O1050" i="1"/>
  <c r="P1050" i="1"/>
  <c r="Q1050" i="1"/>
  <c r="R1050" i="1"/>
  <c r="S1050" i="1"/>
  <c r="T1050" i="1"/>
  <c r="U1050" i="1"/>
  <c r="V1050" i="1"/>
  <c r="W1050" i="1"/>
  <c r="X1050" i="1"/>
  <c r="Y1050" i="1"/>
  <c r="Z1050" i="1"/>
  <c r="AA1050" i="1"/>
  <c r="AB1050" i="1"/>
  <c r="AC1050" i="1"/>
  <c r="AD1050" i="1"/>
  <c r="AE1050" i="1"/>
  <c r="AF1050" i="1"/>
  <c r="L1051" i="1"/>
  <c r="M1051" i="1"/>
  <c r="N1051" i="1"/>
  <c r="O1051" i="1"/>
  <c r="P1051" i="1"/>
  <c r="Q1051" i="1"/>
  <c r="R1051" i="1"/>
  <c r="S1051" i="1"/>
  <c r="T1051" i="1"/>
  <c r="U1051" i="1"/>
  <c r="V1051" i="1"/>
  <c r="W1051" i="1"/>
  <c r="X1051" i="1"/>
  <c r="Y1051" i="1"/>
  <c r="Z1051" i="1"/>
  <c r="AA1051" i="1"/>
  <c r="AB1051" i="1"/>
  <c r="AC1051" i="1"/>
  <c r="AD1051" i="1"/>
  <c r="AE1051" i="1"/>
  <c r="AF1051" i="1"/>
  <c r="L1052" i="1"/>
  <c r="M1052" i="1"/>
  <c r="N1052" i="1"/>
  <c r="O1052" i="1"/>
  <c r="P1052" i="1"/>
  <c r="Q1052" i="1"/>
  <c r="R1052" i="1"/>
  <c r="S1052" i="1"/>
  <c r="T1052" i="1"/>
  <c r="U1052" i="1"/>
  <c r="V1052" i="1"/>
  <c r="W1052" i="1"/>
  <c r="X1052" i="1"/>
  <c r="Y1052" i="1"/>
  <c r="Z1052" i="1"/>
  <c r="AA1052" i="1"/>
  <c r="AB1052" i="1"/>
  <c r="AC1052" i="1"/>
  <c r="AD1052" i="1"/>
  <c r="AE1052" i="1"/>
  <c r="AF1052" i="1"/>
  <c r="L1053" i="1"/>
  <c r="M1053" i="1"/>
  <c r="N1053" i="1"/>
  <c r="O1053" i="1"/>
  <c r="P1053" i="1"/>
  <c r="Q1053" i="1"/>
  <c r="R1053" i="1"/>
  <c r="S1053" i="1"/>
  <c r="T1053" i="1"/>
  <c r="U1053" i="1"/>
  <c r="V1053" i="1"/>
  <c r="W1053" i="1"/>
  <c r="X1053" i="1"/>
  <c r="Y1053" i="1"/>
  <c r="Z1053" i="1"/>
  <c r="AA1053" i="1"/>
  <c r="AB1053" i="1"/>
  <c r="AC1053" i="1"/>
  <c r="AD1053" i="1"/>
  <c r="AE1053" i="1"/>
  <c r="AF1053" i="1"/>
  <c r="L1054" i="1"/>
  <c r="M1054" i="1"/>
  <c r="N1054" i="1"/>
  <c r="O1054" i="1"/>
  <c r="P1054" i="1"/>
  <c r="Q1054" i="1"/>
  <c r="R1054" i="1"/>
  <c r="S1054" i="1"/>
  <c r="T1054" i="1"/>
  <c r="U1054" i="1"/>
  <c r="V1054" i="1"/>
  <c r="W1054" i="1"/>
  <c r="X1054" i="1"/>
  <c r="Y1054" i="1"/>
  <c r="Z1054" i="1"/>
  <c r="AA1054" i="1"/>
  <c r="AB1054" i="1"/>
  <c r="AC1054" i="1"/>
  <c r="AD1054" i="1"/>
  <c r="AE1054" i="1"/>
  <c r="AF1054" i="1"/>
  <c r="L1055" i="1"/>
  <c r="M1055" i="1"/>
  <c r="N1055" i="1"/>
  <c r="O1055" i="1"/>
  <c r="P1055" i="1"/>
  <c r="Q1055" i="1"/>
  <c r="R1055" i="1"/>
  <c r="S1055" i="1"/>
  <c r="T1055" i="1"/>
  <c r="U1055" i="1"/>
  <c r="V1055" i="1"/>
  <c r="W1055" i="1"/>
  <c r="X1055" i="1"/>
  <c r="Y1055" i="1"/>
  <c r="Z1055" i="1"/>
  <c r="AA1055" i="1"/>
  <c r="AB1055" i="1"/>
  <c r="AC1055" i="1"/>
  <c r="AD1055" i="1"/>
  <c r="AE1055" i="1"/>
  <c r="AF1055" i="1"/>
  <c r="L1056" i="1"/>
  <c r="M1056" i="1"/>
  <c r="N1056" i="1"/>
  <c r="O1056" i="1"/>
  <c r="P1056" i="1"/>
  <c r="Q1056" i="1"/>
  <c r="R1056" i="1"/>
  <c r="S1056" i="1"/>
  <c r="T1056" i="1"/>
  <c r="U1056" i="1"/>
  <c r="V1056" i="1"/>
  <c r="W1056" i="1"/>
  <c r="X1056" i="1"/>
  <c r="Y1056" i="1"/>
  <c r="Z1056" i="1"/>
  <c r="AA1056" i="1"/>
  <c r="AB1056" i="1"/>
  <c r="AC1056" i="1"/>
  <c r="AD1056" i="1"/>
  <c r="AE1056" i="1"/>
  <c r="AF1056" i="1"/>
  <c r="L1057" i="1"/>
  <c r="M1057" i="1"/>
  <c r="N1057" i="1"/>
  <c r="O1057" i="1"/>
  <c r="P1057" i="1"/>
  <c r="Q1057" i="1"/>
  <c r="R1057" i="1"/>
  <c r="S1057" i="1"/>
  <c r="T1057" i="1"/>
  <c r="U1057" i="1"/>
  <c r="V1057" i="1"/>
  <c r="W1057" i="1"/>
  <c r="X1057" i="1"/>
  <c r="Y1057" i="1"/>
  <c r="Z1057" i="1"/>
  <c r="AA1057" i="1"/>
  <c r="AB1057" i="1"/>
  <c r="AC1057" i="1"/>
  <c r="AD1057" i="1"/>
  <c r="AE1057" i="1"/>
  <c r="AF1057" i="1"/>
  <c r="L1058" i="1"/>
  <c r="M1058" i="1"/>
  <c r="N1058" i="1"/>
  <c r="O1058" i="1"/>
  <c r="P1058" i="1"/>
  <c r="Q1058" i="1"/>
  <c r="R1058" i="1"/>
  <c r="S1058" i="1"/>
  <c r="T1058" i="1"/>
  <c r="U1058" i="1"/>
  <c r="V1058" i="1"/>
  <c r="W1058" i="1"/>
  <c r="X1058" i="1"/>
  <c r="Y1058" i="1"/>
  <c r="Z1058" i="1"/>
  <c r="AA1058" i="1"/>
  <c r="AB1058" i="1"/>
  <c r="AC1058" i="1"/>
  <c r="AD1058" i="1"/>
  <c r="AE1058" i="1"/>
  <c r="AF1058" i="1"/>
  <c r="L1059" i="1"/>
  <c r="M1059" i="1"/>
  <c r="N1059" i="1"/>
  <c r="O1059" i="1"/>
  <c r="P1059" i="1"/>
  <c r="Q1059" i="1"/>
  <c r="R1059" i="1"/>
  <c r="S1059" i="1"/>
  <c r="T1059" i="1"/>
  <c r="U1059" i="1"/>
  <c r="V1059" i="1"/>
  <c r="W1059" i="1"/>
  <c r="X1059" i="1"/>
  <c r="Y1059" i="1"/>
  <c r="Z1059" i="1"/>
  <c r="AA1059" i="1"/>
  <c r="AB1059" i="1"/>
  <c r="AC1059" i="1"/>
  <c r="AD1059" i="1"/>
  <c r="AE1059" i="1"/>
  <c r="AF1059" i="1"/>
  <c r="L1060" i="1"/>
  <c r="M1060" i="1"/>
  <c r="N1060" i="1"/>
  <c r="O1060" i="1"/>
  <c r="P1060" i="1"/>
  <c r="Q1060" i="1"/>
  <c r="R1060" i="1"/>
  <c r="S1060" i="1"/>
  <c r="T1060" i="1"/>
  <c r="U1060" i="1"/>
  <c r="V1060" i="1"/>
  <c r="W1060" i="1"/>
  <c r="X1060" i="1"/>
  <c r="Y1060" i="1"/>
  <c r="Z1060" i="1"/>
  <c r="AA1060" i="1"/>
  <c r="AB1060" i="1"/>
  <c r="AC1060" i="1"/>
  <c r="AD1060" i="1"/>
  <c r="AE1060" i="1"/>
  <c r="AF1060" i="1"/>
  <c r="L1061" i="1"/>
  <c r="M1061" i="1"/>
  <c r="N1061" i="1"/>
  <c r="O1061" i="1"/>
  <c r="P1061" i="1"/>
  <c r="Q1061" i="1"/>
  <c r="R1061" i="1"/>
  <c r="S1061" i="1"/>
  <c r="T1061" i="1"/>
  <c r="U1061" i="1"/>
  <c r="V1061" i="1"/>
  <c r="W1061" i="1"/>
  <c r="X1061" i="1"/>
  <c r="Y1061" i="1"/>
  <c r="Z1061" i="1"/>
  <c r="AA1061" i="1"/>
  <c r="AB1061" i="1"/>
  <c r="AC1061" i="1"/>
  <c r="AD1061" i="1"/>
  <c r="AE1061" i="1"/>
  <c r="AF1061" i="1"/>
  <c r="L1062" i="1"/>
  <c r="M1062" i="1"/>
  <c r="N1062" i="1"/>
  <c r="O1062" i="1"/>
  <c r="P1062" i="1"/>
  <c r="Q1062" i="1"/>
  <c r="R1062" i="1"/>
  <c r="S1062" i="1"/>
  <c r="T1062" i="1"/>
  <c r="U1062" i="1"/>
  <c r="V1062" i="1"/>
  <c r="W1062" i="1"/>
  <c r="X1062" i="1"/>
  <c r="Y1062" i="1"/>
  <c r="Z1062" i="1"/>
  <c r="AA1062" i="1"/>
  <c r="AB1062" i="1"/>
  <c r="AC1062" i="1"/>
  <c r="AD1062" i="1"/>
  <c r="AE1062" i="1"/>
  <c r="AF1062" i="1"/>
  <c r="L1063" i="1"/>
  <c r="M1063" i="1"/>
  <c r="N1063" i="1"/>
  <c r="O1063" i="1"/>
  <c r="P1063" i="1"/>
  <c r="Q1063" i="1"/>
  <c r="R1063" i="1"/>
  <c r="S1063" i="1"/>
  <c r="T1063" i="1"/>
  <c r="U1063" i="1"/>
  <c r="V1063" i="1"/>
  <c r="W1063" i="1"/>
  <c r="X1063" i="1"/>
  <c r="Y1063" i="1"/>
  <c r="Z1063" i="1"/>
  <c r="AA1063" i="1"/>
  <c r="AB1063" i="1"/>
  <c r="AC1063" i="1"/>
  <c r="AD1063" i="1"/>
  <c r="AE1063" i="1"/>
  <c r="AF1063" i="1"/>
  <c r="L1064" i="1"/>
  <c r="M1064" i="1"/>
  <c r="N1064" i="1"/>
  <c r="O1064" i="1"/>
  <c r="P1064" i="1"/>
  <c r="Q1064" i="1"/>
  <c r="R1064" i="1"/>
  <c r="S1064" i="1"/>
  <c r="T1064" i="1"/>
  <c r="U1064" i="1"/>
  <c r="V1064" i="1"/>
  <c r="W1064" i="1"/>
  <c r="X1064" i="1"/>
  <c r="Y1064" i="1"/>
  <c r="Z1064" i="1"/>
  <c r="AA1064" i="1"/>
  <c r="AB1064" i="1"/>
  <c r="AC1064" i="1"/>
  <c r="AD1064" i="1"/>
  <c r="AE1064" i="1"/>
  <c r="AF1064" i="1"/>
  <c r="L1065" i="1"/>
  <c r="M1065" i="1"/>
  <c r="N1065" i="1"/>
  <c r="O1065" i="1"/>
  <c r="P1065" i="1"/>
  <c r="Q1065" i="1"/>
  <c r="R1065" i="1"/>
  <c r="S1065" i="1"/>
  <c r="T1065" i="1"/>
  <c r="U1065" i="1"/>
  <c r="V1065" i="1"/>
  <c r="W1065" i="1"/>
  <c r="X1065" i="1"/>
  <c r="Y1065" i="1"/>
  <c r="Z1065" i="1"/>
  <c r="AA1065" i="1"/>
  <c r="AB1065" i="1"/>
  <c r="AC1065" i="1"/>
  <c r="AD1065" i="1"/>
  <c r="AE1065" i="1"/>
  <c r="AF1065" i="1"/>
  <c r="L1066" i="1"/>
  <c r="M1066" i="1"/>
  <c r="N1066" i="1"/>
  <c r="O1066" i="1"/>
  <c r="P1066" i="1"/>
  <c r="Q1066" i="1"/>
  <c r="R1066" i="1"/>
  <c r="S1066" i="1"/>
  <c r="T1066" i="1"/>
  <c r="U1066" i="1"/>
  <c r="V1066" i="1"/>
  <c r="W1066" i="1"/>
  <c r="X1066" i="1"/>
  <c r="Y1066" i="1"/>
  <c r="Z1066" i="1"/>
  <c r="AA1066" i="1"/>
  <c r="AB1066" i="1"/>
  <c r="AC1066" i="1"/>
  <c r="AD1066" i="1"/>
  <c r="AE1066" i="1"/>
  <c r="AF1066" i="1"/>
  <c r="L1067" i="1"/>
  <c r="M1067" i="1"/>
  <c r="N1067" i="1"/>
  <c r="O1067" i="1"/>
  <c r="P1067" i="1"/>
  <c r="Q1067" i="1"/>
  <c r="R1067" i="1"/>
  <c r="S1067" i="1"/>
  <c r="T1067" i="1"/>
  <c r="U1067" i="1"/>
  <c r="V1067" i="1"/>
  <c r="W1067" i="1"/>
  <c r="X1067" i="1"/>
  <c r="Y1067" i="1"/>
  <c r="Z1067" i="1"/>
  <c r="AA1067" i="1"/>
  <c r="AB1067" i="1"/>
  <c r="AC1067" i="1"/>
  <c r="AD1067" i="1"/>
  <c r="AE1067" i="1"/>
  <c r="AF1067" i="1"/>
  <c r="L926" i="1"/>
  <c r="M926" i="1"/>
  <c r="N926" i="1"/>
  <c r="O926" i="1"/>
  <c r="P926" i="1"/>
  <c r="Q926" i="1"/>
  <c r="R926" i="1"/>
  <c r="S926" i="1"/>
  <c r="T926" i="1"/>
  <c r="U926" i="1"/>
  <c r="V926" i="1"/>
  <c r="W926" i="1"/>
  <c r="X926" i="1"/>
  <c r="Y926" i="1"/>
  <c r="Z926" i="1"/>
  <c r="AA926" i="1"/>
  <c r="AB926" i="1"/>
  <c r="AC926" i="1"/>
  <c r="AD926" i="1"/>
  <c r="AE926" i="1"/>
  <c r="AF926" i="1"/>
  <c r="L927" i="1"/>
  <c r="M927" i="1"/>
  <c r="N927" i="1"/>
  <c r="O927" i="1"/>
  <c r="P927" i="1"/>
  <c r="Q927" i="1"/>
  <c r="R927" i="1"/>
  <c r="S927" i="1"/>
  <c r="T927" i="1"/>
  <c r="U927" i="1"/>
  <c r="V927" i="1"/>
  <c r="W927" i="1"/>
  <c r="X927" i="1"/>
  <c r="Y927" i="1"/>
  <c r="Z927" i="1"/>
  <c r="AA927" i="1"/>
  <c r="AB927" i="1"/>
  <c r="AC927" i="1"/>
  <c r="AD927" i="1"/>
  <c r="AE927" i="1"/>
  <c r="AF927" i="1"/>
  <c r="L928" i="1"/>
  <c r="M928" i="1"/>
  <c r="N928" i="1"/>
  <c r="O928" i="1"/>
  <c r="P928" i="1"/>
  <c r="Q928" i="1"/>
  <c r="R928" i="1"/>
  <c r="S928" i="1"/>
  <c r="T928" i="1"/>
  <c r="U928" i="1"/>
  <c r="V928" i="1"/>
  <c r="W928" i="1"/>
  <c r="X928" i="1"/>
  <c r="Y928" i="1"/>
  <c r="Z928" i="1"/>
  <c r="AA928" i="1"/>
  <c r="AB928" i="1"/>
  <c r="AC928" i="1"/>
  <c r="AD928" i="1"/>
  <c r="AE928" i="1"/>
  <c r="AF928" i="1"/>
  <c r="L929" i="1"/>
  <c r="M929" i="1"/>
  <c r="N929" i="1"/>
  <c r="O929" i="1"/>
  <c r="P929" i="1"/>
  <c r="Q929" i="1"/>
  <c r="R929" i="1"/>
  <c r="S929" i="1"/>
  <c r="T929" i="1"/>
  <c r="U929" i="1"/>
  <c r="V929" i="1"/>
  <c r="W929" i="1"/>
  <c r="X929" i="1"/>
  <c r="Y929" i="1"/>
  <c r="Z929" i="1"/>
  <c r="AA929" i="1"/>
  <c r="AB929" i="1"/>
  <c r="AC929" i="1"/>
  <c r="AD929" i="1"/>
  <c r="AE929" i="1"/>
  <c r="AF929" i="1"/>
  <c r="L930" i="1"/>
  <c r="M930" i="1"/>
  <c r="N930" i="1"/>
  <c r="O930" i="1"/>
  <c r="P930" i="1"/>
  <c r="Q930" i="1"/>
  <c r="R930" i="1"/>
  <c r="S930" i="1"/>
  <c r="T930" i="1"/>
  <c r="U930" i="1"/>
  <c r="V930" i="1"/>
  <c r="W930" i="1"/>
  <c r="X930" i="1"/>
  <c r="Y930" i="1"/>
  <c r="Z930" i="1"/>
  <c r="AA930" i="1"/>
  <c r="AB930" i="1"/>
  <c r="AC930" i="1"/>
  <c r="AD930" i="1"/>
  <c r="AE930" i="1"/>
  <c r="AF930" i="1"/>
  <c r="L931" i="1"/>
  <c r="M931" i="1"/>
  <c r="N931" i="1"/>
  <c r="O931" i="1"/>
  <c r="P931" i="1"/>
  <c r="Q931" i="1"/>
  <c r="R931" i="1"/>
  <c r="S931" i="1"/>
  <c r="T931" i="1"/>
  <c r="U931" i="1"/>
  <c r="V931" i="1"/>
  <c r="W931" i="1"/>
  <c r="X931" i="1"/>
  <c r="Y931" i="1"/>
  <c r="Z931" i="1"/>
  <c r="AA931" i="1"/>
  <c r="AB931" i="1"/>
  <c r="AC931" i="1"/>
  <c r="AD931" i="1"/>
  <c r="AE931" i="1"/>
  <c r="AF931" i="1"/>
  <c r="L932" i="1"/>
  <c r="M932" i="1"/>
  <c r="N932" i="1"/>
  <c r="O932" i="1"/>
  <c r="P932" i="1"/>
  <c r="Q932" i="1"/>
  <c r="R932" i="1"/>
  <c r="S932" i="1"/>
  <c r="T932" i="1"/>
  <c r="U932" i="1"/>
  <c r="V932" i="1"/>
  <c r="W932" i="1"/>
  <c r="X932" i="1"/>
  <c r="Y932" i="1"/>
  <c r="Z932" i="1"/>
  <c r="AA932" i="1"/>
  <c r="AB932" i="1"/>
  <c r="AC932" i="1"/>
  <c r="AD932" i="1"/>
  <c r="AE932" i="1"/>
  <c r="AF932" i="1"/>
  <c r="L933" i="1"/>
  <c r="M933" i="1"/>
  <c r="N933" i="1"/>
  <c r="O933" i="1"/>
  <c r="P933" i="1"/>
  <c r="Q933" i="1"/>
  <c r="R933" i="1"/>
  <c r="S933" i="1"/>
  <c r="T933" i="1"/>
  <c r="U933" i="1"/>
  <c r="V933" i="1"/>
  <c r="W933" i="1"/>
  <c r="X933" i="1"/>
  <c r="Y933" i="1"/>
  <c r="Z933" i="1"/>
  <c r="AA933" i="1"/>
  <c r="AB933" i="1"/>
  <c r="AC933" i="1"/>
  <c r="AD933" i="1"/>
  <c r="AE933" i="1"/>
  <c r="AF933" i="1"/>
  <c r="L934" i="1"/>
  <c r="M934" i="1"/>
  <c r="N934" i="1"/>
  <c r="O934" i="1"/>
  <c r="P934" i="1"/>
  <c r="Q934" i="1"/>
  <c r="R934" i="1"/>
  <c r="S934" i="1"/>
  <c r="T934" i="1"/>
  <c r="U934" i="1"/>
  <c r="V934" i="1"/>
  <c r="W934" i="1"/>
  <c r="X934" i="1"/>
  <c r="Y934" i="1"/>
  <c r="Z934" i="1"/>
  <c r="AA934" i="1"/>
  <c r="AB934" i="1"/>
  <c r="AC934" i="1"/>
  <c r="AD934" i="1"/>
  <c r="AE934" i="1"/>
  <c r="AF934" i="1"/>
  <c r="L935" i="1"/>
  <c r="M935" i="1"/>
  <c r="N935" i="1"/>
  <c r="O935" i="1"/>
  <c r="P935" i="1"/>
  <c r="Q935" i="1"/>
  <c r="R935" i="1"/>
  <c r="S935" i="1"/>
  <c r="T935" i="1"/>
  <c r="U935" i="1"/>
  <c r="V935" i="1"/>
  <c r="W935" i="1"/>
  <c r="X935" i="1"/>
  <c r="Y935" i="1"/>
  <c r="Z935" i="1"/>
  <c r="AA935" i="1"/>
  <c r="AB935" i="1"/>
  <c r="AC935" i="1"/>
  <c r="AD935" i="1"/>
  <c r="AE935" i="1"/>
  <c r="AF935" i="1"/>
  <c r="L936" i="1"/>
  <c r="M936" i="1"/>
  <c r="N936" i="1"/>
  <c r="O936" i="1"/>
  <c r="P936" i="1"/>
  <c r="Q936" i="1"/>
  <c r="R936" i="1"/>
  <c r="S936" i="1"/>
  <c r="T936" i="1"/>
  <c r="U936" i="1"/>
  <c r="V936" i="1"/>
  <c r="W936" i="1"/>
  <c r="X936" i="1"/>
  <c r="Y936" i="1"/>
  <c r="Z936" i="1"/>
  <c r="AA936" i="1"/>
  <c r="AB936" i="1"/>
  <c r="AC936" i="1"/>
  <c r="AD936" i="1"/>
  <c r="AE936" i="1"/>
  <c r="AF936" i="1"/>
  <c r="L937" i="1"/>
  <c r="M937" i="1"/>
  <c r="N937" i="1"/>
  <c r="O937" i="1"/>
  <c r="P937" i="1"/>
  <c r="Q937" i="1"/>
  <c r="R937" i="1"/>
  <c r="S937" i="1"/>
  <c r="T937" i="1"/>
  <c r="U937" i="1"/>
  <c r="V937" i="1"/>
  <c r="W937" i="1"/>
  <c r="X937" i="1"/>
  <c r="Y937" i="1"/>
  <c r="Z937" i="1"/>
  <c r="AA937" i="1"/>
  <c r="AB937" i="1"/>
  <c r="AC937" i="1"/>
  <c r="AD937" i="1"/>
  <c r="AE937" i="1"/>
  <c r="AF937" i="1"/>
  <c r="L938" i="1"/>
  <c r="M938" i="1"/>
  <c r="N938" i="1"/>
  <c r="O938" i="1"/>
  <c r="P938" i="1"/>
  <c r="Q938" i="1"/>
  <c r="R938" i="1"/>
  <c r="S938" i="1"/>
  <c r="T938" i="1"/>
  <c r="U938" i="1"/>
  <c r="V938" i="1"/>
  <c r="W938" i="1"/>
  <c r="X938" i="1"/>
  <c r="Y938" i="1"/>
  <c r="Z938" i="1"/>
  <c r="AA938" i="1"/>
  <c r="AB938" i="1"/>
  <c r="AC938" i="1"/>
  <c r="AD938" i="1"/>
  <c r="AE938" i="1"/>
  <c r="AF938" i="1"/>
  <c r="L939" i="1"/>
  <c r="M939" i="1"/>
  <c r="N939" i="1"/>
  <c r="O939" i="1"/>
  <c r="P939" i="1"/>
  <c r="Q939" i="1"/>
  <c r="R939" i="1"/>
  <c r="S939" i="1"/>
  <c r="T939" i="1"/>
  <c r="U939" i="1"/>
  <c r="V939" i="1"/>
  <c r="W939" i="1"/>
  <c r="X939" i="1"/>
  <c r="Y939" i="1"/>
  <c r="Z939" i="1"/>
  <c r="AA939" i="1"/>
  <c r="AB939" i="1"/>
  <c r="AC939" i="1"/>
  <c r="AD939" i="1"/>
  <c r="AE939" i="1"/>
  <c r="AF939" i="1"/>
  <c r="L940" i="1"/>
  <c r="M940" i="1"/>
  <c r="N940" i="1"/>
  <c r="O940" i="1"/>
  <c r="P940" i="1"/>
  <c r="Q940" i="1"/>
  <c r="R940" i="1"/>
  <c r="S940" i="1"/>
  <c r="T940" i="1"/>
  <c r="U940" i="1"/>
  <c r="V940" i="1"/>
  <c r="W940" i="1"/>
  <c r="X940" i="1"/>
  <c r="Y940" i="1"/>
  <c r="Z940" i="1"/>
  <c r="AA940" i="1"/>
  <c r="AB940" i="1"/>
  <c r="AC940" i="1"/>
  <c r="AD940" i="1"/>
  <c r="AE940" i="1"/>
  <c r="AF940" i="1"/>
  <c r="L941" i="1"/>
  <c r="M941" i="1"/>
  <c r="N941" i="1"/>
  <c r="O941" i="1"/>
  <c r="P941" i="1"/>
  <c r="Q941" i="1"/>
  <c r="R941" i="1"/>
  <c r="S941" i="1"/>
  <c r="T941" i="1"/>
  <c r="U941" i="1"/>
  <c r="V941" i="1"/>
  <c r="W941" i="1"/>
  <c r="X941" i="1"/>
  <c r="Y941" i="1"/>
  <c r="Z941" i="1"/>
  <c r="AA941" i="1"/>
  <c r="AB941" i="1"/>
  <c r="AC941" i="1"/>
  <c r="AD941" i="1"/>
  <c r="AE941" i="1"/>
  <c r="AF941" i="1"/>
  <c r="L942" i="1"/>
  <c r="M942" i="1"/>
  <c r="N942" i="1"/>
  <c r="O942" i="1"/>
  <c r="P942" i="1"/>
  <c r="Q942" i="1"/>
  <c r="R942" i="1"/>
  <c r="S942" i="1"/>
  <c r="T942" i="1"/>
  <c r="U942" i="1"/>
  <c r="V942" i="1"/>
  <c r="W942" i="1"/>
  <c r="X942" i="1"/>
  <c r="Y942" i="1"/>
  <c r="Z942" i="1"/>
  <c r="AA942" i="1"/>
  <c r="AB942" i="1"/>
  <c r="AC942" i="1"/>
  <c r="AD942" i="1"/>
  <c r="AE942" i="1"/>
  <c r="AF942" i="1"/>
  <c r="L943" i="1"/>
  <c r="M943" i="1"/>
  <c r="N943" i="1"/>
  <c r="O943" i="1"/>
  <c r="P943" i="1"/>
  <c r="Q943" i="1"/>
  <c r="R943" i="1"/>
  <c r="S943" i="1"/>
  <c r="T943" i="1"/>
  <c r="U943" i="1"/>
  <c r="V943" i="1"/>
  <c r="W943" i="1"/>
  <c r="X943" i="1"/>
  <c r="Y943" i="1"/>
  <c r="Z943" i="1"/>
  <c r="AA943" i="1"/>
  <c r="AB943" i="1"/>
  <c r="AC943" i="1"/>
  <c r="AD943" i="1"/>
  <c r="AE943" i="1"/>
  <c r="AF943" i="1"/>
  <c r="L944" i="1"/>
  <c r="M944" i="1"/>
  <c r="N944" i="1"/>
  <c r="O944" i="1"/>
  <c r="P944" i="1"/>
  <c r="Q944" i="1"/>
  <c r="R944" i="1"/>
  <c r="S944" i="1"/>
  <c r="T944" i="1"/>
  <c r="U944" i="1"/>
  <c r="V944" i="1"/>
  <c r="W944" i="1"/>
  <c r="X944" i="1"/>
  <c r="Y944" i="1"/>
  <c r="Z944" i="1"/>
  <c r="AA944" i="1"/>
  <c r="AB944" i="1"/>
  <c r="AC944" i="1"/>
  <c r="AD944" i="1"/>
  <c r="AE944" i="1"/>
  <c r="AF944" i="1"/>
  <c r="L945" i="1"/>
  <c r="M945" i="1"/>
  <c r="N945" i="1"/>
  <c r="O945" i="1"/>
  <c r="P945" i="1"/>
  <c r="Q945" i="1"/>
  <c r="R945" i="1"/>
  <c r="S945" i="1"/>
  <c r="T945" i="1"/>
  <c r="U945" i="1"/>
  <c r="V945" i="1"/>
  <c r="W945" i="1"/>
  <c r="X945" i="1"/>
  <c r="Y945" i="1"/>
  <c r="Z945" i="1"/>
  <c r="AA945" i="1"/>
  <c r="AB945" i="1"/>
  <c r="AC945" i="1"/>
  <c r="AD945" i="1"/>
  <c r="AE945" i="1"/>
  <c r="AF945" i="1"/>
  <c r="L946" i="1"/>
  <c r="M946" i="1"/>
  <c r="N946" i="1"/>
  <c r="O946" i="1"/>
  <c r="P946" i="1"/>
  <c r="Q946" i="1"/>
  <c r="R946" i="1"/>
  <c r="S946" i="1"/>
  <c r="T946" i="1"/>
  <c r="U946" i="1"/>
  <c r="V946" i="1"/>
  <c r="W946" i="1"/>
  <c r="X946" i="1"/>
  <c r="Y946" i="1"/>
  <c r="Z946" i="1"/>
  <c r="AA946" i="1"/>
  <c r="AB946" i="1"/>
  <c r="AC946" i="1"/>
  <c r="AD946" i="1"/>
  <c r="AE946" i="1"/>
  <c r="AF946" i="1"/>
  <c r="L947" i="1"/>
  <c r="M947" i="1"/>
  <c r="N947" i="1"/>
  <c r="O947" i="1"/>
  <c r="P947" i="1"/>
  <c r="Q947" i="1"/>
  <c r="R947" i="1"/>
  <c r="S947" i="1"/>
  <c r="T947" i="1"/>
  <c r="U947" i="1"/>
  <c r="V947" i="1"/>
  <c r="W947" i="1"/>
  <c r="X947" i="1"/>
  <c r="Y947" i="1"/>
  <c r="Z947" i="1"/>
  <c r="AA947" i="1"/>
  <c r="AB947" i="1"/>
  <c r="AC947" i="1"/>
  <c r="AD947" i="1"/>
  <c r="AE947" i="1"/>
  <c r="AF947" i="1"/>
  <c r="L948" i="1"/>
  <c r="M948" i="1"/>
  <c r="N948" i="1"/>
  <c r="O948" i="1"/>
  <c r="P948" i="1"/>
  <c r="Q948" i="1"/>
  <c r="R948" i="1"/>
  <c r="S948" i="1"/>
  <c r="T948" i="1"/>
  <c r="U948" i="1"/>
  <c r="V948" i="1"/>
  <c r="W948" i="1"/>
  <c r="X948" i="1"/>
  <c r="Y948" i="1"/>
  <c r="Z948" i="1"/>
  <c r="AA948" i="1"/>
  <c r="AB948" i="1"/>
  <c r="AC948" i="1"/>
  <c r="AD948" i="1"/>
  <c r="AE948" i="1"/>
  <c r="AF948" i="1"/>
  <c r="L949" i="1"/>
  <c r="M949" i="1"/>
  <c r="N949" i="1"/>
  <c r="O949" i="1"/>
  <c r="P949" i="1"/>
  <c r="Q949" i="1"/>
  <c r="R949" i="1"/>
  <c r="S949" i="1"/>
  <c r="T949" i="1"/>
  <c r="U949" i="1"/>
  <c r="V949" i="1"/>
  <c r="W949" i="1"/>
  <c r="X949" i="1"/>
  <c r="Y949" i="1"/>
  <c r="Z949" i="1"/>
  <c r="AA949" i="1"/>
  <c r="AB949" i="1"/>
  <c r="AC949" i="1"/>
  <c r="AD949" i="1"/>
  <c r="AE949" i="1"/>
  <c r="AF949" i="1"/>
  <c r="L950" i="1"/>
  <c r="M950" i="1"/>
  <c r="N950" i="1"/>
  <c r="O950" i="1"/>
  <c r="P950" i="1"/>
  <c r="Q950" i="1"/>
  <c r="R950" i="1"/>
  <c r="S950" i="1"/>
  <c r="T950" i="1"/>
  <c r="U950" i="1"/>
  <c r="V950" i="1"/>
  <c r="W950" i="1"/>
  <c r="X950" i="1"/>
  <c r="Y950" i="1"/>
  <c r="Z950" i="1"/>
  <c r="AA950" i="1"/>
  <c r="AB950" i="1"/>
  <c r="AC950" i="1"/>
  <c r="AD950" i="1"/>
  <c r="AE950" i="1"/>
  <c r="AF950" i="1"/>
  <c r="L951" i="1"/>
  <c r="M951" i="1"/>
  <c r="N951" i="1"/>
  <c r="O951" i="1"/>
  <c r="P951" i="1"/>
  <c r="Q951" i="1"/>
  <c r="R951" i="1"/>
  <c r="S951" i="1"/>
  <c r="T951" i="1"/>
  <c r="U951" i="1"/>
  <c r="V951" i="1"/>
  <c r="W951" i="1"/>
  <c r="X951" i="1"/>
  <c r="Y951" i="1"/>
  <c r="Z951" i="1"/>
  <c r="AA951" i="1"/>
  <c r="AB951" i="1"/>
  <c r="AC951" i="1"/>
  <c r="AD951" i="1"/>
  <c r="AE951" i="1"/>
  <c r="AF951" i="1"/>
  <c r="L952" i="1"/>
  <c r="M952" i="1"/>
  <c r="N952" i="1"/>
  <c r="O952" i="1"/>
  <c r="P952" i="1"/>
  <c r="Q952" i="1"/>
  <c r="R952" i="1"/>
  <c r="S952" i="1"/>
  <c r="T952" i="1"/>
  <c r="U952" i="1"/>
  <c r="V952" i="1"/>
  <c r="W952" i="1"/>
  <c r="X952" i="1"/>
  <c r="Y952" i="1"/>
  <c r="Z952" i="1"/>
  <c r="AA952" i="1"/>
  <c r="AB952" i="1"/>
  <c r="AC952" i="1"/>
  <c r="AD952" i="1"/>
  <c r="AE952" i="1"/>
  <c r="AF952" i="1"/>
  <c r="L953" i="1"/>
  <c r="M953" i="1"/>
  <c r="N953" i="1"/>
  <c r="O953" i="1"/>
  <c r="P953" i="1"/>
  <c r="Q953" i="1"/>
  <c r="R953" i="1"/>
  <c r="S953" i="1"/>
  <c r="T953" i="1"/>
  <c r="U953" i="1"/>
  <c r="V953" i="1"/>
  <c r="W953" i="1"/>
  <c r="X953" i="1"/>
  <c r="Y953" i="1"/>
  <c r="Z953" i="1"/>
  <c r="AA953" i="1"/>
  <c r="AB953" i="1"/>
  <c r="AC953" i="1"/>
  <c r="AD953" i="1"/>
  <c r="AE953" i="1"/>
  <c r="AF953" i="1"/>
  <c r="L954" i="1"/>
  <c r="M954" i="1"/>
  <c r="N954" i="1"/>
  <c r="O954" i="1"/>
  <c r="P954" i="1"/>
  <c r="Q954" i="1"/>
  <c r="R954" i="1"/>
  <c r="S954" i="1"/>
  <c r="T954" i="1"/>
  <c r="U954" i="1"/>
  <c r="V954" i="1"/>
  <c r="W954" i="1"/>
  <c r="X954" i="1"/>
  <c r="Y954" i="1"/>
  <c r="Z954" i="1"/>
  <c r="AA954" i="1"/>
  <c r="AB954" i="1"/>
  <c r="AC954" i="1"/>
  <c r="AD954" i="1"/>
  <c r="AE954" i="1"/>
  <c r="AF954" i="1"/>
  <c r="L955" i="1"/>
  <c r="M955" i="1"/>
  <c r="N955" i="1"/>
  <c r="O955" i="1"/>
  <c r="P955" i="1"/>
  <c r="Q955" i="1"/>
  <c r="R955" i="1"/>
  <c r="S955" i="1"/>
  <c r="T955" i="1"/>
  <c r="U955" i="1"/>
  <c r="V955" i="1"/>
  <c r="W955" i="1"/>
  <c r="X955" i="1"/>
  <c r="Y955" i="1"/>
  <c r="Z955" i="1"/>
  <c r="AA955" i="1"/>
  <c r="AB955" i="1"/>
  <c r="AC955" i="1"/>
  <c r="AD955" i="1"/>
  <c r="AE955" i="1"/>
  <c r="AF955" i="1"/>
  <c r="L956" i="1"/>
  <c r="M956" i="1"/>
  <c r="N956" i="1"/>
  <c r="O956" i="1"/>
  <c r="P956" i="1"/>
  <c r="Q956" i="1"/>
  <c r="R956" i="1"/>
  <c r="S956" i="1"/>
  <c r="T956" i="1"/>
  <c r="U956" i="1"/>
  <c r="V956" i="1"/>
  <c r="W956" i="1"/>
  <c r="X956" i="1"/>
  <c r="Y956" i="1"/>
  <c r="Z956" i="1"/>
  <c r="AA956" i="1"/>
  <c r="AB956" i="1"/>
  <c r="AC956" i="1"/>
  <c r="AD956" i="1"/>
  <c r="AE956" i="1"/>
  <c r="AF956" i="1"/>
  <c r="L957" i="1"/>
  <c r="M957" i="1"/>
  <c r="N957" i="1"/>
  <c r="O957" i="1"/>
  <c r="P957" i="1"/>
  <c r="Q957" i="1"/>
  <c r="R957" i="1"/>
  <c r="S957" i="1"/>
  <c r="T957" i="1"/>
  <c r="U957" i="1"/>
  <c r="V957" i="1"/>
  <c r="W957" i="1"/>
  <c r="X957" i="1"/>
  <c r="Y957" i="1"/>
  <c r="Z957" i="1"/>
  <c r="AA957" i="1"/>
  <c r="AB957" i="1"/>
  <c r="AC957" i="1"/>
  <c r="AD957" i="1"/>
  <c r="AE957" i="1"/>
  <c r="AF957" i="1"/>
  <c r="L958" i="1"/>
  <c r="M958" i="1"/>
  <c r="N958" i="1"/>
  <c r="O958" i="1"/>
  <c r="P958" i="1"/>
  <c r="Q958" i="1"/>
  <c r="R958" i="1"/>
  <c r="S958" i="1"/>
  <c r="T958" i="1"/>
  <c r="U958" i="1"/>
  <c r="V958" i="1"/>
  <c r="W958" i="1"/>
  <c r="X958" i="1"/>
  <c r="Y958" i="1"/>
  <c r="Z958" i="1"/>
  <c r="AA958" i="1"/>
  <c r="AB958" i="1"/>
  <c r="AC958" i="1"/>
  <c r="AD958" i="1"/>
  <c r="AE958" i="1"/>
  <c r="AF958" i="1"/>
  <c r="L959" i="1"/>
  <c r="M959" i="1"/>
  <c r="N959" i="1"/>
  <c r="O959" i="1"/>
  <c r="P959" i="1"/>
  <c r="Q959" i="1"/>
  <c r="R959" i="1"/>
  <c r="S959" i="1"/>
  <c r="T959" i="1"/>
  <c r="U959" i="1"/>
  <c r="V959" i="1"/>
  <c r="W959" i="1"/>
  <c r="X959" i="1"/>
  <c r="Y959" i="1"/>
  <c r="Z959" i="1"/>
  <c r="AA959" i="1"/>
  <c r="AB959" i="1"/>
  <c r="AC959" i="1"/>
  <c r="AD959" i="1"/>
  <c r="AE959" i="1"/>
  <c r="AF959" i="1"/>
  <c r="L960" i="1"/>
  <c r="M960" i="1"/>
  <c r="N960" i="1"/>
  <c r="O960" i="1"/>
  <c r="P960" i="1"/>
  <c r="Q960" i="1"/>
  <c r="R960" i="1"/>
  <c r="S960" i="1"/>
  <c r="T960" i="1"/>
  <c r="U960" i="1"/>
  <c r="V960" i="1"/>
  <c r="W960" i="1"/>
  <c r="X960" i="1"/>
  <c r="Y960" i="1"/>
  <c r="Z960" i="1"/>
  <c r="AA960" i="1"/>
  <c r="AB960" i="1"/>
  <c r="AC960" i="1"/>
  <c r="AD960" i="1"/>
  <c r="AE960" i="1"/>
  <c r="AF960" i="1"/>
  <c r="L961" i="1"/>
  <c r="M961" i="1"/>
  <c r="N961" i="1"/>
  <c r="O961" i="1"/>
  <c r="P961" i="1"/>
  <c r="Q961" i="1"/>
  <c r="R961" i="1"/>
  <c r="S961" i="1"/>
  <c r="T961" i="1"/>
  <c r="U961" i="1"/>
  <c r="V961" i="1"/>
  <c r="W961" i="1"/>
  <c r="X961" i="1"/>
  <c r="Y961" i="1"/>
  <c r="Z961" i="1"/>
  <c r="AA961" i="1"/>
  <c r="AB961" i="1"/>
  <c r="AC961" i="1"/>
  <c r="AD961" i="1"/>
  <c r="AE961" i="1"/>
  <c r="AF961" i="1"/>
  <c r="L962" i="1"/>
  <c r="M962" i="1"/>
  <c r="N962" i="1"/>
  <c r="O962" i="1"/>
  <c r="P962" i="1"/>
  <c r="Q962" i="1"/>
  <c r="R962" i="1"/>
  <c r="S962" i="1"/>
  <c r="T962" i="1"/>
  <c r="U962" i="1"/>
  <c r="V962" i="1"/>
  <c r="W962" i="1"/>
  <c r="X962" i="1"/>
  <c r="Y962" i="1"/>
  <c r="Z962" i="1"/>
  <c r="AA962" i="1"/>
  <c r="AB962" i="1"/>
  <c r="AC962" i="1"/>
  <c r="AD962" i="1"/>
  <c r="AE962" i="1"/>
  <c r="AF962" i="1"/>
  <c r="L963" i="1"/>
  <c r="M963" i="1"/>
  <c r="N963" i="1"/>
  <c r="O963" i="1"/>
  <c r="P963" i="1"/>
  <c r="Q963" i="1"/>
  <c r="R963" i="1"/>
  <c r="S963" i="1"/>
  <c r="T963" i="1"/>
  <c r="U963" i="1"/>
  <c r="V963" i="1"/>
  <c r="W963" i="1"/>
  <c r="X963" i="1"/>
  <c r="Y963" i="1"/>
  <c r="Z963" i="1"/>
  <c r="AA963" i="1"/>
  <c r="AB963" i="1"/>
  <c r="AC963" i="1"/>
  <c r="AD963" i="1"/>
  <c r="AE963" i="1"/>
  <c r="AF963" i="1"/>
  <c r="L964" i="1"/>
  <c r="M964" i="1"/>
  <c r="N964" i="1"/>
  <c r="O964" i="1"/>
  <c r="P964" i="1"/>
  <c r="Q964" i="1"/>
  <c r="R964" i="1"/>
  <c r="S964" i="1"/>
  <c r="T964" i="1"/>
  <c r="U964" i="1"/>
  <c r="V964" i="1"/>
  <c r="W964" i="1"/>
  <c r="X964" i="1"/>
  <c r="Y964" i="1"/>
  <c r="Z964" i="1"/>
  <c r="AA964" i="1"/>
  <c r="AB964" i="1"/>
  <c r="AC964" i="1"/>
  <c r="AD964" i="1"/>
  <c r="AE964" i="1"/>
  <c r="AF964" i="1"/>
  <c r="L965" i="1"/>
  <c r="M965" i="1"/>
  <c r="N965" i="1"/>
  <c r="O965" i="1"/>
  <c r="P965" i="1"/>
  <c r="Q965" i="1"/>
  <c r="R965" i="1"/>
  <c r="S965" i="1"/>
  <c r="T965" i="1"/>
  <c r="U965" i="1"/>
  <c r="V965" i="1"/>
  <c r="W965" i="1"/>
  <c r="X965" i="1"/>
  <c r="Y965" i="1"/>
  <c r="Z965" i="1"/>
  <c r="AA965" i="1"/>
  <c r="AB965" i="1"/>
  <c r="AC965" i="1"/>
  <c r="AD965" i="1"/>
  <c r="AE965" i="1"/>
  <c r="AF965" i="1"/>
  <c r="L966" i="1"/>
  <c r="M966" i="1"/>
  <c r="N966" i="1"/>
  <c r="O966" i="1"/>
  <c r="P966" i="1"/>
  <c r="Q966" i="1"/>
  <c r="R966" i="1"/>
  <c r="S966" i="1"/>
  <c r="T966" i="1"/>
  <c r="U966" i="1"/>
  <c r="V966" i="1"/>
  <c r="W966" i="1"/>
  <c r="X966" i="1"/>
  <c r="Y966" i="1"/>
  <c r="Z966" i="1"/>
  <c r="AA966" i="1"/>
  <c r="AB966" i="1"/>
  <c r="AC966" i="1"/>
  <c r="AD966" i="1"/>
  <c r="AE966" i="1"/>
  <c r="AF966" i="1"/>
  <c r="L967" i="1"/>
  <c r="M967" i="1"/>
  <c r="N967" i="1"/>
  <c r="O967" i="1"/>
  <c r="P967" i="1"/>
  <c r="Q967" i="1"/>
  <c r="R967" i="1"/>
  <c r="S967" i="1"/>
  <c r="T967" i="1"/>
  <c r="U967" i="1"/>
  <c r="V967" i="1"/>
  <c r="W967" i="1"/>
  <c r="X967" i="1"/>
  <c r="Y967" i="1"/>
  <c r="Z967" i="1"/>
  <c r="AA967" i="1"/>
  <c r="AB967" i="1"/>
  <c r="AC967" i="1"/>
  <c r="AD967" i="1"/>
  <c r="AE967" i="1"/>
  <c r="AF967" i="1"/>
  <c r="L968" i="1"/>
  <c r="M968" i="1"/>
  <c r="N968" i="1"/>
  <c r="O968" i="1"/>
  <c r="P968" i="1"/>
  <c r="Q968" i="1"/>
  <c r="R968" i="1"/>
  <c r="S968" i="1"/>
  <c r="T968" i="1"/>
  <c r="U968" i="1"/>
  <c r="V968" i="1"/>
  <c r="W968" i="1"/>
  <c r="X968" i="1"/>
  <c r="Y968" i="1"/>
  <c r="Z968" i="1"/>
  <c r="AA968" i="1"/>
  <c r="AB968" i="1"/>
  <c r="AC968" i="1"/>
  <c r="AD968" i="1"/>
  <c r="AE968" i="1"/>
  <c r="AF968" i="1"/>
  <c r="L969" i="1"/>
  <c r="M969" i="1"/>
  <c r="N969" i="1"/>
  <c r="O969" i="1"/>
  <c r="P969" i="1"/>
  <c r="Q969" i="1"/>
  <c r="R969" i="1"/>
  <c r="S969" i="1"/>
  <c r="T969" i="1"/>
  <c r="U969" i="1"/>
  <c r="V969" i="1"/>
  <c r="W969" i="1"/>
  <c r="X969" i="1"/>
  <c r="Y969" i="1"/>
  <c r="Z969" i="1"/>
  <c r="AA969" i="1"/>
  <c r="AB969" i="1"/>
  <c r="AC969" i="1"/>
  <c r="AD969" i="1"/>
  <c r="AE969" i="1"/>
  <c r="AF969" i="1"/>
  <c r="L970" i="1"/>
  <c r="M970" i="1"/>
  <c r="N970" i="1"/>
  <c r="O970" i="1"/>
  <c r="P970" i="1"/>
  <c r="Q970" i="1"/>
  <c r="R970" i="1"/>
  <c r="S970" i="1"/>
  <c r="T970" i="1"/>
  <c r="U970" i="1"/>
  <c r="V970" i="1"/>
  <c r="W970" i="1"/>
  <c r="X970" i="1"/>
  <c r="Y970" i="1"/>
  <c r="Z970" i="1"/>
  <c r="AA970" i="1"/>
  <c r="AB970" i="1"/>
  <c r="AC970" i="1"/>
  <c r="AD970" i="1"/>
  <c r="AE970" i="1"/>
  <c r="AF970" i="1"/>
  <c r="L971" i="1"/>
  <c r="M971" i="1"/>
  <c r="N971" i="1"/>
  <c r="O971" i="1"/>
  <c r="P971" i="1"/>
  <c r="Q971" i="1"/>
  <c r="R971" i="1"/>
  <c r="S971" i="1"/>
  <c r="T971" i="1"/>
  <c r="U971" i="1"/>
  <c r="V971" i="1"/>
  <c r="W971" i="1"/>
  <c r="X971" i="1"/>
  <c r="Y971" i="1"/>
  <c r="Z971" i="1"/>
  <c r="AA971" i="1"/>
  <c r="AB971" i="1"/>
  <c r="AC971" i="1"/>
  <c r="AD971" i="1"/>
  <c r="AE971" i="1"/>
  <c r="AF971" i="1"/>
  <c r="L972" i="1"/>
  <c r="M972" i="1"/>
  <c r="N972" i="1"/>
  <c r="O972" i="1"/>
  <c r="P972" i="1"/>
  <c r="Q972" i="1"/>
  <c r="R972" i="1"/>
  <c r="S972" i="1"/>
  <c r="T972" i="1"/>
  <c r="U972" i="1"/>
  <c r="V972" i="1"/>
  <c r="W972" i="1"/>
  <c r="X972" i="1"/>
  <c r="Y972" i="1"/>
  <c r="Z972" i="1"/>
  <c r="AA972" i="1"/>
  <c r="AB972" i="1"/>
  <c r="AC972" i="1"/>
  <c r="AD972" i="1"/>
  <c r="AE972" i="1"/>
  <c r="AF972" i="1"/>
  <c r="L973" i="1"/>
  <c r="M973" i="1"/>
  <c r="N973" i="1"/>
  <c r="O973" i="1"/>
  <c r="P973" i="1"/>
  <c r="Q973" i="1"/>
  <c r="R973" i="1"/>
  <c r="S973" i="1"/>
  <c r="T973" i="1"/>
  <c r="U973" i="1"/>
  <c r="V973" i="1"/>
  <c r="W973" i="1"/>
  <c r="X973" i="1"/>
  <c r="Y973" i="1"/>
  <c r="Z973" i="1"/>
  <c r="AA973" i="1"/>
  <c r="AB973" i="1"/>
  <c r="AC973" i="1"/>
  <c r="AD973" i="1"/>
  <c r="AE973" i="1"/>
  <c r="AF973" i="1"/>
  <c r="L974" i="1"/>
  <c r="M974" i="1"/>
  <c r="N974" i="1"/>
  <c r="O974" i="1"/>
  <c r="P974" i="1"/>
  <c r="Q974" i="1"/>
  <c r="R974" i="1"/>
  <c r="S974" i="1"/>
  <c r="T974" i="1"/>
  <c r="U974" i="1"/>
  <c r="V974" i="1"/>
  <c r="W974" i="1"/>
  <c r="X974" i="1"/>
  <c r="Y974" i="1"/>
  <c r="Z974" i="1"/>
  <c r="AA974" i="1"/>
  <c r="AB974" i="1"/>
  <c r="AC974" i="1"/>
  <c r="AD974" i="1"/>
  <c r="AE974" i="1"/>
  <c r="AF974" i="1"/>
  <c r="L975" i="1"/>
  <c r="M975" i="1"/>
  <c r="N975" i="1"/>
  <c r="O975" i="1"/>
  <c r="P975" i="1"/>
  <c r="Q975" i="1"/>
  <c r="R975" i="1"/>
  <c r="S975" i="1"/>
  <c r="T975" i="1"/>
  <c r="U975" i="1"/>
  <c r="V975" i="1"/>
  <c r="W975" i="1"/>
  <c r="X975" i="1"/>
  <c r="Y975" i="1"/>
  <c r="Z975" i="1"/>
  <c r="AA975" i="1"/>
  <c r="AB975" i="1"/>
  <c r="AC975" i="1"/>
  <c r="AD975" i="1"/>
  <c r="AE975" i="1"/>
  <c r="AF975" i="1"/>
  <c r="L976" i="1"/>
  <c r="M976" i="1"/>
  <c r="N976" i="1"/>
  <c r="O976" i="1"/>
  <c r="P976" i="1"/>
  <c r="Q976" i="1"/>
  <c r="R976" i="1"/>
  <c r="S976" i="1"/>
  <c r="T976" i="1"/>
  <c r="U976" i="1"/>
  <c r="V976" i="1"/>
  <c r="W976" i="1"/>
  <c r="X976" i="1"/>
  <c r="Y976" i="1"/>
  <c r="Z976" i="1"/>
  <c r="AA976" i="1"/>
  <c r="AB976" i="1"/>
  <c r="AC976" i="1"/>
  <c r="AD976" i="1"/>
  <c r="AE976" i="1"/>
  <c r="AF976" i="1"/>
  <c r="L977" i="1"/>
  <c r="M977" i="1"/>
  <c r="N977" i="1"/>
  <c r="O977" i="1"/>
  <c r="P977" i="1"/>
  <c r="Q977" i="1"/>
  <c r="R977" i="1"/>
  <c r="S977" i="1"/>
  <c r="T977" i="1"/>
  <c r="U977" i="1"/>
  <c r="V977" i="1"/>
  <c r="W977" i="1"/>
  <c r="X977" i="1"/>
  <c r="Y977" i="1"/>
  <c r="Z977" i="1"/>
  <c r="AA977" i="1"/>
  <c r="AB977" i="1"/>
  <c r="AC977" i="1"/>
  <c r="AD977" i="1"/>
  <c r="AE977" i="1"/>
  <c r="AF977" i="1"/>
  <c r="L978" i="1"/>
  <c r="M978" i="1"/>
  <c r="N978" i="1"/>
  <c r="O978" i="1"/>
  <c r="P978" i="1"/>
  <c r="Q978" i="1"/>
  <c r="R978" i="1"/>
  <c r="S978" i="1"/>
  <c r="T978" i="1"/>
  <c r="U978" i="1"/>
  <c r="V978" i="1"/>
  <c r="W978" i="1"/>
  <c r="X978" i="1"/>
  <c r="Y978" i="1"/>
  <c r="Z978" i="1"/>
  <c r="AA978" i="1"/>
  <c r="AB978" i="1"/>
  <c r="AC978" i="1"/>
  <c r="AD978" i="1"/>
  <c r="AE978" i="1"/>
  <c r="AF978" i="1"/>
  <c r="L979" i="1"/>
  <c r="M979" i="1"/>
  <c r="N979" i="1"/>
  <c r="O979" i="1"/>
  <c r="P979" i="1"/>
  <c r="Q979" i="1"/>
  <c r="R979" i="1"/>
  <c r="S979" i="1"/>
  <c r="T979" i="1"/>
  <c r="U979" i="1"/>
  <c r="V979" i="1"/>
  <c r="W979" i="1"/>
  <c r="X979" i="1"/>
  <c r="Y979" i="1"/>
  <c r="Z979" i="1"/>
  <c r="AA979" i="1"/>
  <c r="AB979" i="1"/>
  <c r="AC979" i="1"/>
  <c r="AD979" i="1"/>
  <c r="AE979" i="1"/>
  <c r="AF979" i="1"/>
  <c r="L980" i="1"/>
  <c r="M980" i="1"/>
  <c r="N980" i="1"/>
  <c r="O980" i="1"/>
  <c r="P980" i="1"/>
  <c r="Q980" i="1"/>
  <c r="R980" i="1"/>
  <c r="S980" i="1"/>
  <c r="T980" i="1"/>
  <c r="U980" i="1"/>
  <c r="V980" i="1"/>
  <c r="W980" i="1"/>
  <c r="X980" i="1"/>
  <c r="Y980" i="1"/>
  <c r="Z980" i="1"/>
  <c r="AA980" i="1"/>
  <c r="AB980" i="1"/>
  <c r="AC980" i="1"/>
  <c r="AD980" i="1"/>
  <c r="AE980" i="1"/>
  <c r="AF980" i="1"/>
  <c r="L981" i="1"/>
  <c r="M981" i="1"/>
  <c r="N981" i="1"/>
  <c r="O981" i="1"/>
  <c r="P981" i="1"/>
  <c r="Q981" i="1"/>
  <c r="R981" i="1"/>
  <c r="S981" i="1"/>
  <c r="T981" i="1"/>
  <c r="U981" i="1"/>
  <c r="V981" i="1"/>
  <c r="W981" i="1"/>
  <c r="X981" i="1"/>
  <c r="Y981" i="1"/>
  <c r="Z981" i="1"/>
  <c r="AA981" i="1"/>
  <c r="AB981" i="1"/>
  <c r="AC981" i="1"/>
  <c r="AD981" i="1"/>
  <c r="AE981" i="1"/>
  <c r="AF981" i="1"/>
  <c r="L982" i="1"/>
  <c r="M982" i="1"/>
  <c r="N982" i="1"/>
  <c r="O982" i="1"/>
  <c r="P982" i="1"/>
  <c r="Q982" i="1"/>
  <c r="R982" i="1"/>
  <c r="S982" i="1"/>
  <c r="T982" i="1"/>
  <c r="U982" i="1"/>
  <c r="V982" i="1"/>
  <c r="W982" i="1"/>
  <c r="X982" i="1"/>
  <c r="Y982" i="1"/>
  <c r="Z982" i="1"/>
  <c r="AA982" i="1"/>
  <c r="AB982" i="1"/>
  <c r="AC982" i="1"/>
  <c r="AD982" i="1"/>
  <c r="AE982" i="1"/>
  <c r="AF982" i="1"/>
  <c r="L983" i="1"/>
  <c r="M983" i="1"/>
  <c r="N983" i="1"/>
  <c r="O983" i="1"/>
  <c r="P983" i="1"/>
  <c r="Q983" i="1"/>
  <c r="R983" i="1"/>
  <c r="S983" i="1"/>
  <c r="T983" i="1"/>
  <c r="U983" i="1"/>
  <c r="V983" i="1"/>
  <c r="W983" i="1"/>
  <c r="X983" i="1"/>
  <c r="Y983" i="1"/>
  <c r="Z983" i="1"/>
  <c r="AA983" i="1"/>
  <c r="AB983" i="1"/>
  <c r="AC983" i="1"/>
  <c r="AD983" i="1"/>
  <c r="AE983" i="1"/>
  <c r="AF983" i="1"/>
  <c r="L984" i="1"/>
  <c r="M984" i="1"/>
  <c r="N984" i="1"/>
  <c r="O984" i="1"/>
  <c r="P984" i="1"/>
  <c r="Q984" i="1"/>
  <c r="R984" i="1"/>
  <c r="S984" i="1"/>
  <c r="T984" i="1"/>
  <c r="U984" i="1"/>
  <c r="V984" i="1"/>
  <c r="W984" i="1"/>
  <c r="X984" i="1"/>
  <c r="Y984" i="1"/>
  <c r="Z984" i="1"/>
  <c r="AA984" i="1"/>
  <c r="AB984" i="1"/>
  <c r="AC984" i="1"/>
  <c r="AD984" i="1"/>
  <c r="AE984" i="1"/>
  <c r="AF984" i="1"/>
  <c r="L985" i="1"/>
  <c r="M985" i="1"/>
  <c r="N985" i="1"/>
  <c r="O985" i="1"/>
  <c r="P985" i="1"/>
  <c r="Q985" i="1"/>
  <c r="R985" i="1"/>
  <c r="S985" i="1"/>
  <c r="T985" i="1"/>
  <c r="U985" i="1"/>
  <c r="V985" i="1"/>
  <c r="W985" i="1"/>
  <c r="X985" i="1"/>
  <c r="Y985" i="1"/>
  <c r="Z985" i="1"/>
  <c r="AA985" i="1"/>
  <c r="AB985" i="1"/>
  <c r="AC985" i="1"/>
  <c r="AD985" i="1"/>
  <c r="AE985" i="1"/>
  <c r="AF985" i="1"/>
  <c r="L986" i="1"/>
  <c r="M986" i="1"/>
  <c r="N986" i="1"/>
  <c r="O986" i="1"/>
  <c r="P986" i="1"/>
  <c r="Q986" i="1"/>
  <c r="R986" i="1"/>
  <c r="S986" i="1"/>
  <c r="T986" i="1"/>
  <c r="U986" i="1"/>
  <c r="V986" i="1"/>
  <c r="W986" i="1"/>
  <c r="X986" i="1"/>
  <c r="Y986" i="1"/>
  <c r="Z986" i="1"/>
  <c r="AA986" i="1"/>
  <c r="AB986" i="1"/>
  <c r="AC986" i="1"/>
  <c r="AD986" i="1"/>
  <c r="AE986" i="1"/>
  <c r="AF986" i="1"/>
  <c r="L987" i="1"/>
  <c r="M987" i="1"/>
  <c r="N987" i="1"/>
  <c r="O987" i="1"/>
  <c r="P987" i="1"/>
  <c r="Q987" i="1"/>
  <c r="R987" i="1"/>
  <c r="S987" i="1"/>
  <c r="T987" i="1"/>
  <c r="U987" i="1"/>
  <c r="V987" i="1"/>
  <c r="W987" i="1"/>
  <c r="X987" i="1"/>
  <c r="Y987" i="1"/>
  <c r="Z987" i="1"/>
  <c r="AA987" i="1"/>
  <c r="AB987" i="1"/>
  <c r="AC987" i="1"/>
  <c r="AD987" i="1"/>
  <c r="AE987" i="1"/>
  <c r="AF987" i="1"/>
  <c r="L988" i="1"/>
  <c r="M988" i="1"/>
  <c r="N988" i="1"/>
  <c r="O988" i="1"/>
  <c r="P988" i="1"/>
  <c r="Q988" i="1"/>
  <c r="R988" i="1"/>
  <c r="S988" i="1"/>
  <c r="T988" i="1"/>
  <c r="U988" i="1"/>
  <c r="V988" i="1"/>
  <c r="W988" i="1"/>
  <c r="X988" i="1"/>
  <c r="Y988" i="1"/>
  <c r="Z988" i="1"/>
  <c r="AA988" i="1"/>
  <c r="AB988" i="1"/>
  <c r="AC988" i="1"/>
  <c r="AD988" i="1"/>
  <c r="AE988" i="1"/>
  <c r="AF988" i="1"/>
  <c r="L989" i="1"/>
  <c r="M989" i="1"/>
  <c r="N989" i="1"/>
  <c r="O989" i="1"/>
  <c r="P989" i="1"/>
  <c r="Q989" i="1"/>
  <c r="R989" i="1"/>
  <c r="S989" i="1"/>
  <c r="T989" i="1"/>
  <c r="U989" i="1"/>
  <c r="V989" i="1"/>
  <c r="W989" i="1"/>
  <c r="X989" i="1"/>
  <c r="Y989" i="1"/>
  <c r="Z989" i="1"/>
  <c r="AA989" i="1"/>
  <c r="AB989" i="1"/>
  <c r="AC989" i="1"/>
  <c r="AD989" i="1"/>
  <c r="AE989" i="1"/>
  <c r="AF989" i="1"/>
  <c r="L990" i="1"/>
  <c r="M990" i="1"/>
  <c r="N990" i="1"/>
  <c r="O990" i="1"/>
  <c r="P990" i="1"/>
  <c r="Q990" i="1"/>
  <c r="R990" i="1"/>
  <c r="S990" i="1"/>
  <c r="T990" i="1"/>
  <c r="U990" i="1"/>
  <c r="V990" i="1"/>
  <c r="W990" i="1"/>
  <c r="X990" i="1"/>
  <c r="Y990" i="1"/>
  <c r="Z990" i="1"/>
  <c r="AA990" i="1"/>
  <c r="AB990" i="1"/>
  <c r="AC990" i="1"/>
  <c r="AD990" i="1"/>
  <c r="AE990" i="1"/>
  <c r="AF990" i="1"/>
  <c r="L991" i="1"/>
  <c r="M991" i="1"/>
  <c r="N991" i="1"/>
  <c r="O991" i="1"/>
  <c r="P991" i="1"/>
  <c r="Q991" i="1"/>
  <c r="R991" i="1"/>
  <c r="S991" i="1"/>
  <c r="T991" i="1"/>
  <c r="U991" i="1"/>
  <c r="V991" i="1"/>
  <c r="W991" i="1"/>
  <c r="X991" i="1"/>
  <c r="Y991" i="1"/>
  <c r="Z991" i="1"/>
  <c r="AA991" i="1"/>
  <c r="AB991" i="1"/>
  <c r="AC991" i="1"/>
  <c r="AD991" i="1"/>
  <c r="AE991" i="1"/>
  <c r="AF991" i="1"/>
  <c r="L992" i="1"/>
  <c r="M992" i="1"/>
  <c r="N992" i="1"/>
  <c r="O992" i="1"/>
  <c r="P992" i="1"/>
  <c r="Q992" i="1"/>
  <c r="R992" i="1"/>
  <c r="S992" i="1"/>
  <c r="T992" i="1"/>
  <c r="U992" i="1"/>
  <c r="V992" i="1"/>
  <c r="W992" i="1"/>
  <c r="X992" i="1"/>
  <c r="Y992" i="1"/>
  <c r="Z992" i="1"/>
  <c r="AA992" i="1"/>
  <c r="AB992" i="1"/>
  <c r="AC992" i="1"/>
  <c r="AD992" i="1"/>
  <c r="AE992" i="1"/>
  <c r="AF992" i="1"/>
  <c r="L993" i="1"/>
  <c r="M993" i="1"/>
  <c r="N993" i="1"/>
  <c r="O993" i="1"/>
  <c r="P993" i="1"/>
  <c r="Q993" i="1"/>
  <c r="R993" i="1"/>
  <c r="S993" i="1"/>
  <c r="T993" i="1"/>
  <c r="U993" i="1"/>
  <c r="V993" i="1"/>
  <c r="W993" i="1"/>
  <c r="X993" i="1"/>
  <c r="Y993" i="1"/>
  <c r="Z993" i="1"/>
  <c r="AA993" i="1"/>
  <c r="AB993" i="1"/>
  <c r="AC993" i="1"/>
  <c r="AD993" i="1"/>
  <c r="AE993" i="1"/>
  <c r="AF993" i="1"/>
  <c r="L994" i="1"/>
  <c r="M994" i="1"/>
  <c r="N994" i="1"/>
  <c r="O994" i="1"/>
  <c r="P994" i="1"/>
  <c r="Q994" i="1"/>
  <c r="R994" i="1"/>
  <c r="S994" i="1"/>
  <c r="T994" i="1"/>
  <c r="U994" i="1"/>
  <c r="V994" i="1"/>
  <c r="W994" i="1"/>
  <c r="X994" i="1"/>
  <c r="Y994" i="1"/>
  <c r="Z994" i="1"/>
  <c r="AA994" i="1"/>
  <c r="AB994" i="1"/>
  <c r="AC994" i="1"/>
  <c r="AD994" i="1"/>
  <c r="AE994" i="1"/>
  <c r="AF994" i="1"/>
  <c r="L995" i="1"/>
  <c r="M995" i="1"/>
  <c r="N995" i="1"/>
  <c r="O995" i="1"/>
  <c r="P995" i="1"/>
  <c r="Q995" i="1"/>
  <c r="R995" i="1"/>
  <c r="S995" i="1"/>
  <c r="T995" i="1"/>
  <c r="U995" i="1"/>
  <c r="V995" i="1"/>
  <c r="W995" i="1"/>
  <c r="X995" i="1"/>
  <c r="Y995" i="1"/>
  <c r="Z995" i="1"/>
  <c r="AA995" i="1"/>
  <c r="AB995" i="1"/>
  <c r="AC995" i="1"/>
  <c r="AD995" i="1"/>
  <c r="AE995" i="1"/>
  <c r="AF995" i="1"/>
  <c r="L996" i="1"/>
  <c r="M996" i="1"/>
  <c r="N996" i="1"/>
  <c r="O996" i="1"/>
  <c r="P996" i="1"/>
  <c r="Q996" i="1"/>
  <c r="R996" i="1"/>
  <c r="S996" i="1"/>
  <c r="T996" i="1"/>
  <c r="U996" i="1"/>
  <c r="V996" i="1"/>
  <c r="W996" i="1"/>
  <c r="X996" i="1"/>
  <c r="Y996" i="1"/>
  <c r="Z996" i="1"/>
  <c r="AA996" i="1"/>
  <c r="AB996" i="1"/>
  <c r="AC996" i="1"/>
  <c r="AD996" i="1"/>
  <c r="AE996" i="1"/>
  <c r="AF996" i="1"/>
  <c r="L855" i="1"/>
  <c r="M855" i="1"/>
  <c r="N855" i="1"/>
  <c r="O855" i="1"/>
  <c r="P855" i="1"/>
  <c r="Q855" i="1"/>
  <c r="R855" i="1"/>
  <c r="S855" i="1"/>
  <c r="T855" i="1"/>
  <c r="U855" i="1"/>
  <c r="V855" i="1"/>
  <c r="W855" i="1"/>
  <c r="X855" i="1"/>
  <c r="Y855" i="1"/>
  <c r="Z855" i="1"/>
  <c r="AA855" i="1"/>
  <c r="AB855" i="1"/>
  <c r="AC855" i="1"/>
  <c r="AD855" i="1"/>
  <c r="AE855" i="1"/>
  <c r="AF855" i="1"/>
  <c r="L856" i="1"/>
  <c r="M856" i="1"/>
  <c r="N856" i="1"/>
  <c r="O856" i="1"/>
  <c r="P856" i="1"/>
  <c r="Q856" i="1"/>
  <c r="R856" i="1"/>
  <c r="S856" i="1"/>
  <c r="T856" i="1"/>
  <c r="U856" i="1"/>
  <c r="V856" i="1"/>
  <c r="W856" i="1"/>
  <c r="X856" i="1"/>
  <c r="Y856" i="1"/>
  <c r="Z856" i="1"/>
  <c r="AA856" i="1"/>
  <c r="AB856" i="1"/>
  <c r="AC856" i="1"/>
  <c r="AD856" i="1"/>
  <c r="AE856" i="1"/>
  <c r="AF856" i="1"/>
  <c r="L857" i="1"/>
  <c r="M857" i="1"/>
  <c r="N857" i="1"/>
  <c r="O857" i="1"/>
  <c r="P857" i="1"/>
  <c r="Q857" i="1"/>
  <c r="R857" i="1"/>
  <c r="S857" i="1"/>
  <c r="T857" i="1"/>
  <c r="U857" i="1"/>
  <c r="V857" i="1"/>
  <c r="W857" i="1"/>
  <c r="X857" i="1"/>
  <c r="Y857" i="1"/>
  <c r="Z857" i="1"/>
  <c r="AA857" i="1"/>
  <c r="AB857" i="1"/>
  <c r="AC857" i="1"/>
  <c r="AD857" i="1"/>
  <c r="AE857" i="1"/>
  <c r="AF857" i="1"/>
  <c r="L858" i="1"/>
  <c r="M858" i="1"/>
  <c r="N858" i="1"/>
  <c r="O858" i="1"/>
  <c r="P858" i="1"/>
  <c r="Q858" i="1"/>
  <c r="R858" i="1"/>
  <c r="S858" i="1"/>
  <c r="T858" i="1"/>
  <c r="U858" i="1"/>
  <c r="V858" i="1"/>
  <c r="W858" i="1"/>
  <c r="X858" i="1"/>
  <c r="Y858" i="1"/>
  <c r="Z858" i="1"/>
  <c r="AA858" i="1"/>
  <c r="AB858" i="1"/>
  <c r="AC858" i="1"/>
  <c r="AD858" i="1"/>
  <c r="AE858" i="1"/>
  <c r="AF858" i="1"/>
  <c r="L859" i="1"/>
  <c r="M859" i="1"/>
  <c r="N859" i="1"/>
  <c r="O859" i="1"/>
  <c r="P859" i="1"/>
  <c r="Q859" i="1"/>
  <c r="R859" i="1"/>
  <c r="S859" i="1"/>
  <c r="T859" i="1"/>
  <c r="U859" i="1"/>
  <c r="V859" i="1"/>
  <c r="W859" i="1"/>
  <c r="X859" i="1"/>
  <c r="Y859" i="1"/>
  <c r="Z859" i="1"/>
  <c r="AA859" i="1"/>
  <c r="AB859" i="1"/>
  <c r="AC859" i="1"/>
  <c r="AD859" i="1"/>
  <c r="AE859" i="1"/>
  <c r="AF859" i="1"/>
  <c r="L860" i="1"/>
  <c r="M860" i="1"/>
  <c r="N860" i="1"/>
  <c r="O860" i="1"/>
  <c r="P860" i="1"/>
  <c r="Q860" i="1"/>
  <c r="R860" i="1"/>
  <c r="S860" i="1"/>
  <c r="T860" i="1"/>
  <c r="U860" i="1"/>
  <c r="V860" i="1"/>
  <c r="W860" i="1"/>
  <c r="X860" i="1"/>
  <c r="Y860" i="1"/>
  <c r="Z860" i="1"/>
  <c r="AA860" i="1"/>
  <c r="AB860" i="1"/>
  <c r="AC860" i="1"/>
  <c r="AD860" i="1"/>
  <c r="AE860" i="1"/>
  <c r="AF860" i="1"/>
  <c r="L861" i="1"/>
  <c r="M861" i="1"/>
  <c r="N861" i="1"/>
  <c r="O861" i="1"/>
  <c r="P861" i="1"/>
  <c r="Q861" i="1"/>
  <c r="R861" i="1"/>
  <c r="S861" i="1"/>
  <c r="T861" i="1"/>
  <c r="U861" i="1"/>
  <c r="V861" i="1"/>
  <c r="W861" i="1"/>
  <c r="X861" i="1"/>
  <c r="Y861" i="1"/>
  <c r="Z861" i="1"/>
  <c r="AA861" i="1"/>
  <c r="AB861" i="1"/>
  <c r="AC861" i="1"/>
  <c r="AD861" i="1"/>
  <c r="AE861" i="1"/>
  <c r="AF861" i="1"/>
  <c r="L862" i="1"/>
  <c r="M862" i="1"/>
  <c r="N862" i="1"/>
  <c r="O862" i="1"/>
  <c r="P862" i="1"/>
  <c r="Q862" i="1"/>
  <c r="R862" i="1"/>
  <c r="S862" i="1"/>
  <c r="T862" i="1"/>
  <c r="U862" i="1"/>
  <c r="V862" i="1"/>
  <c r="W862" i="1"/>
  <c r="X862" i="1"/>
  <c r="Y862" i="1"/>
  <c r="Z862" i="1"/>
  <c r="AA862" i="1"/>
  <c r="AB862" i="1"/>
  <c r="AC862" i="1"/>
  <c r="AD862" i="1"/>
  <c r="AE862" i="1"/>
  <c r="AF862" i="1"/>
  <c r="L863" i="1"/>
  <c r="M863" i="1"/>
  <c r="N863" i="1"/>
  <c r="O863" i="1"/>
  <c r="P863" i="1"/>
  <c r="Q863" i="1"/>
  <c r="R863" i="1"/>
  <c r="S863" i="1"/>
  <c r="T863" i="1"/>
  <c r="U863" i="1"/>
  <c r="V863" i="1"/>
  <c r="W863" i="1"/>
  <c r="X863" i="1"/>
  <c r="Y863" i="1"/>
  <c r="Z863" i="1"/>
  <c r="AA863" i="1"/>
  <c r="AB863" i="1"/>
  <c r="AC863" i="1"/>
  <c r="AD863" i="1"/>
  <c r="AE863" i="1"/>
  <c r="AF863" i="1"/>
  <c r="L864" i="1"/>
  <c r="M864" i="1"/>
  <c r="N864" i="1"/>
  <c r="O864" i="1"/>
  <c r="P864" i="1"/>
  <c r="Q864" i="1"/>
  <c r="R864" i="1"/>
  <c r="S864" i="1"/>
  <c r="T864" i="1"/>
  <c r="U864" i="1"/>
  <c r="V864" i="1"/>
  <c r="W864" i="1"/>
  <c r="X864" i="1"/>
  <c r="Y864" i="1"/>
  <c r="Z864" i="1"/>
  <c r="AA864" i="1"/>
  <c r="AB864" i="1"/>
  <c r="AC864" i="1"/>
  <c r="AD864" i="1"/>
  <c r="AE864" i="1"/>
  <c r="AF864" i="1"/>
  <c r="L865" i="1"/>
  <c r="M865" i="1"/>
  <c r="N865" i="1"/>
  <c r="O865" i="1"/>
  <c r="P865" i="1"/>
  <c r="Q865" i="1"/>
  <c r="R865" i="1"/>
  <c r="S865" i="1"/>
  <c r="T865" i="1"/>
  <c r="U865" i="1"/>
  <c r="V865" i="1"/>
  <c r="W865" i="1"/>
  <c r="X865" i="1"/>
  <c r="Y865" i="1"/>
  <c r="Z865" i="1"/>
  <c r="AA865" i="1"/>
  <c r="AB865" i="1"/>
  <c r="AC865" i="1"/>
  <c r="AD865" i="1"/>
  <c r="AE865" i="1"/>
  <c r="AF865" i="1"/>
  <c r="L866" i="1"/>
  <c r="M866" i="1"/>
  <c r="N866" i="1"/>
  <c r="O866" i="1"/>
  <c r="P866" i="1"/>
  <c r="Q866" i="1"/>
  <c r="R866" i="1"/>
  <c r="S866" i="1"/>
  <c r="T866" i="1"/>
  <c r="U866" i="1"/>
  <c r="V866" i="1"/>
  <c r="W866" i="1"/>
  <c r="X866" i="1"/>
  <c r="Y866" i="1"/>
  <c r="Z866" i="1"/>
  <c r="AA866" i="1"/>
  <c r="AB866" i="1"/>
  <c r="AC866" i="1"/>
  <c r="AD866" i="1"/>
  <c r="AE866" i="1"/>
  <c r="AF866" i="1"/>
  <c r="L867" i="1"/>
  <c r="M867" i="1"/>
  <c r="N867" i="1"/>
  <c r="O867" i="1"/>
  <c r="P867" i="1"/>
  <c r="Q867" i="1"/>
  <c r="R867" i="1"/>
  <c r="S867" i="1"/>
  <c r="T867" i="1"/>
  <c r="U867" i="1"/>
  <c r="V867" i="1"/>
  <c r="W867" i="1"/>
  <c r="X867" i="1"/>
  <c r="Y867" i="1"/>
  <c r="Z867" i="1"/>
  <c r="AA867" i="1"/>
  <c r="AB867" i="1"/>
  <c r="AC867" i="1"/>
  <c r="AD867" i="1"/>
  <c r="AE867" i="1"/>
  <c r="AF867" i="1"/>
  <c r="L868" i="1"/>
  <c r="M868" i="1"/>
  <c r="N868" i="1"/>
  <c r="O868" i="1"/>
  <c r="P868" i="1"/>
  <c r="Q868" i="1"/>
  <c r="R868" i="1"/>
  <c r="S868" i="1"/>
  <c r="T868" i="1"/>
  <c r="U868" i="1"/>
  <c r="V868" i="1"/>
  <c r="W868" i="1"/>
  <c r="X868" i="1"/>
  <c r="Y868" i="1"/>
  <c r="Z868" i="1"/>
  <c r="AA868" i="1"/>
  <c r="AB868" i="1"/>
  <c r="AC868" i="1"/>
  <c r="AD868" i="1"/>
  <c r="AE868" i="1"/>
  <c r="AF868" i="1"/>
  <c r="L869" i="1"/>
  <c r="M869" i="1"/>
  <c r="N869" i="1"/>
  <c r="O869" i="1"/>
  <c r="P869" i="1"/>
  <c r="Q869" i="1"/>
  <c r="R869" i="1"/>
  <c r="S869" i="1"/>
  <c r="T869" i="1"/>
  <c r="U869" i="1"/>
  <c r="V869" i="1"/>
  <c r="W869" i="1"/>
  <c r="X869" i="1"/>
  <c r="Y869" i="1"/>
  <c r="Z869" i="1"/>
  <c r="AA869" i="1"/>
  <c r="AB869" i="1"/>
  <c r="AC869" i="1"/>
  <c r="AD869" i="1"/>
  <c r="AE869" i="1"/>
  <c r="AF869" i="1"/>
  <c r="L870" i="1"/>
  <c r="M870" i="1"/>
  <c r="N870" i="1"/>
  <c r="O870" i="1"/>
  <c r="P870" i="1"/>
  <c r="Q870" i="1"/>
  <c r="R870" i="1"/>
  <c r="S870" i="1"/>
  <c r="T870" i="1"/>
  <c r="U870" i="1"/>
  <c r="V870" i="1"/>
  <c r="W870" i="1"/>
  <c r="X870" i="1"/>
  <c r="Y870" i="1"/>
  <c r="Z870" i="1"/>
  <c r="AA870" i="1"/>
  <c r="AB870" i="1"/>
  <c r="AC870" i="1"/>
  <c r="AD870" i="1"/>
  <c r="AE870" i="1"/>
  <c r="AF870" i="1"/>
  <c r="L871" i="1"/>
  <c r="M871" i="1"/>
  <c r="N871" i="1"/>
  <c r="O871" i="1"/>
  <c r="P871" i="1"/>
  <c r="Q871" i="1"/>
  <c r="R871" i="1"/>
  <c r="S871" i="1"/>
  <c r="T871" i="1"/>
  <c r="U871" i="1"/>
  <c r="V871" i="1"/>
  <c r="W871" i="1"/>
  <c r="X871" i="1"/>
  <c r="Y871" i="1"/>
  <c r="Z871" i="1"/>
  <c r="AA871" i="1"/>
  <c r="AB871" i="1"/>
  <c r="AC871" i="1"/>
  <c r="AD871" i="1"/>
  <c r="AE871" i="1"/>
  <c r="AF871" i="1"/>
  <c r="L872" i="1"/>
  <c r="M872" i="1"/>
  <c r="N872" i="1"/>
  <c r="O872" i="1"/>
  <c r="P872" i="1"/>
  <c r="Q872" i="1"/>
  <c r="R872" i="1"/>
  <c r="S872" i="1"/>
  <c r="T872" i="1"/>
  <c r="U872" i="1"/>
  <c r="V872" i="1"/>
  <c r="W872" i="1"/>
  <c r="X872" i="1"/>
  <c r="Y872" i="1"/>
  <c r="Z872" i="1"/>
  <c r="AA872" i="1"/>
  <c r="AB872" i="1"/>
  <c r="AC872" i="1"/>
  <c r="AD872" i="1"/>
  <c r="AE872" i="1"/>
  <c r="AF872" i="1"/>
  <c r="L873" i="1"/>
  <c r="M873" i="1"/>
  <c r="N873" i="1"/>
  <c r="O873" i="1"/>
  <c r="P873" i="1"/>
  <c r="Q873" i="1"/>
  <c r="R873" i="1"/>
  <c r="S873" i="1"/>
  <c r="T873" i="1"/>
  <c r="U873" i="1"/>
  <c r="V873" i="1"/>
  <c r="W873" i="1"/>
  <c r="X873" i="1"/>
  <c r="Y873" i="1"/>
  <c r="Z873" i="1"/>
  <c r="AA873" i="1"/>
  <c r="AB873" i="1"/>
  <c r="AC873" i="1"/>
  <c r="AD873" i="1"/>
  <c r="AE873" i="1"/>
  <c r="AF873" i="1"/>
  <c r="L874" i="1"/>
  <c r="M874" i="1"/>
  <c r="N874" i="1"/>
  <c r="O874" i="1"/>
  <c r="P874" i="1"/>
  <c r="Q874" i="1"/>
  <c r="R874" i="1"/>
  <c r="S874" i="1"/>
  <c r="T874" i="1"/>
  <c r="U874" i="1"/>
  <c r="V874" i="1"/>
  <c r="W874" i="1"/>
  <c r="X874" i="1"/>
  <c r="Y874" i="1"/>
  <c r="Z874" i="1"/>
  <c r="AA874" i="1"/>
  <c r="AB874" i="1"/>
  <c r="AC874" i="1"/>
  <c r="AD874" i="1"/>
  <c r="AE874" i="1"/>
  <c r="AF874" i="1"/>
  <c r="L875" i="1"/>
  <c r="M875" i="1"/>
  <c r="N875" i="1"/>
  <c r="O875" i="1"/>
  <c r="P875" i="1"/>
  <c r="Q875" i="1"/>
  <c r="R875" i="1"/>
  <c r="S875" i="1"/>
  <c r="T875" i="1"/>
  <c r="U875" i="1"/>
  <c r="V875" i="1"/>
  <c r="W875" i="1"/>
  <c r="X875" i="1"/>
  <c r="Y875" i="1"/>
  <c r="Z875" i="1"/>
  <c r="AA875" i="1"/>
  <c r="AB875" i="1"/>
  <c r="AC875" i="1"/>
  <c r="AD875" i="1"/>
  <c r="AE875" i="1"/>
  <c r="AF875" i="1"/>
  <c r="L876" i="1"/>
  <c r="M876" i="1"/>
  <c r="N876" i="1"/>
  <c r="O876" i="1"/>
  <c r="P876" i="1"/>
  <c r="Q876" i="1"/>
  <c r="R876" i="1"/>
  <c r="S876" i="1"/>
  <c r="T876" i="1"/>
  <c r="U876" i="1"/>
  <c r="V876" i="1"/>
  <c r="W876" i="1"/>
  <c r="X876" i="1"/>
  <c r="Y876" i="1"/>
  <c r="Z876" i="1"/>
  <c r="AA876" i="1"/>
  <c r="AB876" i="1"/>
  <c r="AC876" i="1"/>
  <c r="AD876" i="1"/>
  <c r="AE876" i="1"/>
  <c r="AF876" i="1"/>
  <c r="L877" i="1"/>
  <c r="M877" i="1"/>
  <c r="N877" i="1"/>
  <c r="O877" i="1"/>
  <c r="P877" i="1"/>
  <c r="Q877" i="1"/>
  <c r="R877" i="1"/>
  <c r="S877" i="1"/>
  <c r="T877" i="1"/>
  <c r="U877" i="1"/>
  <c r="V877" i="1"/>
  <c r="W877" i="1"/>
  <c r="X877" i="1"/>
  <c r="Y877" i="1"/>
  <c r="Z877" i="1"/>
  <c r="AA877" i="1"/>
  <c r="AB877" i="1"/>
  <c r="AC877" i="1"/>
  <c r="AD877" i="1"/>
  <c r="AE877" i="1"/>
  <c r="AF877" i="1"/>
  <c r="L878" i="1"/>
  <c r="M878" i="1"/>
  <c r="N878" i="1"/>
  <c r="O878" i="1"/>
  <c r="P878" i="1"/>
  <c r="Q878" i="1"/>
  <c r="R878" i="1"/>
  <c r="S878" i="1"/>
  <c r="T878" i="1"/>
  <c r="U878" i="1"/>
  <c r="V878" i="1"/>
  <c r="W878" i="1"/>
  <c r="X878" i="1"/>
  <c r="Y878" i="1"/>
  <c r="Z878" i="1"/>
  <c r="AA878" i="1"/>
  <c r="AB878" i="1"/>
  <c r="AC878" i="1"/>
  <c r="AD878" i="1"/>
  <c r="AE878" i="1"/>
  <c r="AF878" i="1"/>
  <c r="L879" i="1"/>
  <c r="M879" i="1"/>
  <c r="N879" i="1"/>
  <c r="O879" i="1"/>
  <c r="P879" i="1"/>
  <c r="Q879" i="1"/>
  <c r="R879" i="1"/>
  <c r="S879" i="1"/>
  <c r="T879" i="1"/>
  <c r="U879" i="1"/>
  <c r="V879" i="1"/>
  <c r="W879" i="1"/>
  <c r="X879" i="1"/>
  <c r="Y879" i="1"/>
  <c r="Z879" i="1"/>
  <c r="AA879" i="1"/>
  <c r="AB879" i="1"/>
  <c r="AC879" i="1"/>
  <c r="AD879" i="1"/>
  <c r="AE879" i="1"/>
  <c r="AF879" i="1"/>
  <c r="L880" i="1"/>
  <c r="M880" i="1"/>
  <c r="N880" i="1"/>
  <c r="O880" i="1"/>
  <c r="P880" i="1"/>
  <c r="Q880" i="1"/>
  <c r="R880" i="1"/>
  <c r="S880" i="1"/>
  <c r="T880" i="1"/>
  <c r="U880" i="1"/>
  <c r="V880" i="1"/>
  <c r="W880" i="1"/>
  <c r="X880" i="1"/>
  <c r="Y880" i="1"/>
  <c r="Z880" i="1"/>
  <c r="AA880" i="1"/>
  <c r="AB880" i="1"/>
  <c r="AC880" i="1"/>
  <c r="AD880" i="1"/>
  <c r="AE880" i="1"/>
  <c r="AF880" i="1"/>
  <c r="L881" i="1"/>
  <c r="M881" i="1"/>
  <c r="N881" i="1"/>
  <c r="O881" i="1"/>
  <c r="P881" i="1"/>
  <c r="Q881" i="1"/>
  <c r="R881" i="1"/>
  <c r="S881" i="1"/>
  <c r="T881" i="1"/>
  <c r="U881" i="1"/>
  <c r="V881" i="1"/>
  <c r="W881" i="1"/>
  <c r="X881" i="1"/>
  <c r="Y881" i="1"/>
  <c r="Z881" i="1"/>
  <c r="AA881" i="1"/>
  <c r="AB881" i="1"/>
  <c r="AC881" i="1"/>
  <c r="AD881" i="1"/>
  <c r="AE881" i="1"/>
  <c r="AF881" i="1"/>
  <c r="L882" i="1"/>
  <c r="M882" i="1"/>
  <c r="N882" i="1"/>
  <c r="O882" i="1"/>
  <c r="P882" i="1"/>
  <c r="Q882" i="1"/>
  <c r="R882" i="1"/>
  <c r="S882" i="1"/>
  <c r="T882" i="1"/>
  <c r="U882" i="1"/>
  <c r="V882" i="1"/>
  <c r="W882" i="1"/>
  <c r="X882" i="1"/>
  <c r="Y882" i="1"/>
  <c r="Z882" i="1"/>
  <c r="AA882" i="1"/>
  <c r="AB882" i="1"/>
  <c r="AC882" i="1"/>
  <c r="AD882" i="1"/>
  <c r="AE882" i="1"/>
  <c r="AF882" i="1"/>
  <c r="L883" i="1"/>
  <c r="M883" i="1"/>
  <c r="N883" i="1"/>
  <c r="O883" i="1"/>
  <c r="P883" i="1"/>
  <c r="Q883" i="1"/>
  <c r="R883" i="1"/>
  <c r="S883" i="1"/>
  <c r="T883" i="1"/>
  <c r="U883" i="1"/>
  <c r="V883" i="1"/>
  <c r="W883" i="1"/>
  <c r="X883" i="1"/>
  <c r="Y883" i="1"/>
  <c r="Z883" i="1"/>
  <c r="AA883" i="1"/>
  <c r="AB883" i="1"/>
  <c r="AC883" i="1"/>
  <c r="AD883" i="1"/>
  <c r="AE883" i="1"/>
  <c r="AF883" i="1"/>
  <c r="L884" i="1"/>
  <c r="M884" i="1"/>
  <c r="N884" i="1"/>
  <c r="O884" i="1"/>
  <c r="P884" i="1"/>
  <c r="Q884" i="1"/>
  <c r="R884" i="1"/>
  <c r="S884" i="1"/>
  <c r="T884" i="1"/>
  <c r="U884" i="1"/>
  <c r="V884" i="1"/>
  <c r="W884" i="1"/>
  <c r="X884" i="1"/>
  <c r="Y884" i="1"/>
  <c r="Z884" i="1"/>
  <c r="AA884" i="1"/>
  <c r="AB884" i="1"/>
  <c r="AC884" i="1"/>
  <c r="AD884" i="1"/>
  <c r="AE884" i="1"/>
  <c r="AF884" i="1"/>
  <c r="L885" i="1"/>
  <c r="M885" i="1"/>
  <c r="N885" i="1"/>
  <c r="O885" i="1"/>
  <c r="P885" i="1"/>
  <c r="Q885" i="1"/>
  <c r="R885" i="1"/>
  <c r="S885" i="1"/>
  <c r="T885" i="1"/>
  <c r="U885" i="1"/>
  <c r="V885" i="1"/>
  <c r="W885" i="1"/>
  <c r="X885" i="1"/>
  <c r="Y885" i="1"/>
  <c r="Z885" i="1"/>
  <c r="AA885" i="1"/>
  <c r="AB885" i="1"/>
  <c r="AC885" i="1"/>
  <c r="AD885" i="1"/>
  <c r="AE885" i="1"/>
  <c r="AF885" i="1"/>
  <c r="L886" i="1"/>
  <c r="M886" i="1"/>
  <c r="N886" i="1"/>
  <c r="O886" i="1"/>
  <c r="P886" i="1"/>
  <c r="Q886" i="1"/>
  <c r="R886" i="1"/>
  <c r="S886" i="1"/>
  <c r="T886" i="1"/>
  <c r="U886" i="1"/>
  <c r="V886" i="1"/>
  <c r="W886" i="1"/>
  <c r="X886" i="1"/>
  <c r="Y886" i="1"/>
  <c r="Z886" i="1"/>
  <c r="AA886" i="1"/>
  <c r="AB886" i="1"/>
  <c r="AC886" i="1"/>
  <c r="AD886" i="1"/>
  <c r="AE886" i="1"/>
  <c r="AF886" i="1"/>
  <c r="L887" i="1"/>
  <c r="M887" i="1"/>
  <c r="N887" i="1"/>
  <c r="O887" i="1"/>
  <c r="P887" i="1"/>
  <c r="Q887" i="1"/>
  <c r="R887" i="1"/>
  <c r="S887" i="1"/>
  <c r="T887" i="1"/>
  <c r="U887" i="1"/>
  <c r="V887" i="1"/>
  <c r="W887" i="1"/>
  <c r="X887" i="1"/>
  <c r="Y887" i="1"/>
  <c r="Z887" i="1"/>
  <c r="AA887" i="1"/>
  <c r="AB887" i="1"/>
  <c r="AC887" i="1"/>
  <c r="AD887" i="1"/>
  <c r="AE887" i="1"/>
  <c r="AF887" i="1"/>
  <c r="L888" i="1"/>
  <c r="M888" i="1"/>
  <c r="N888" i="1"/>
  <c r="O888" i="1"/>
  <c r="P888" i="1"/>
  <c r="Q888" i="1"/>
  <c r="R888" i="1"/>
  <c r="S888" i="1"/>
  <c r="T888" i="1"/>
  <c r="U888" i="1"/>
  <c r="V888" i="1"/>
  <c r="W888" i="1"/>
  <c r="X888" i="1"/>
  <c r="Y888" i="1"/>
  <c r="Z888" i="1"/>
  <c r="AA888" i="1"/>
  <c r="AB888" i="1"/>
  <c r="AC888" i="1"/>
  <c r="AD888" i="1"/>
  <c r="AE888" i="1"/>
  <c r="AF888" i="1"/>
  <c r="L889" i="1"/>
  <c r="M889" i="1"/>
  <c r="N889" i="1"/>
  <c r="O889" i="1"/>
  <c r="P889" i="1"/>
  <c r="Q889" i="1"/>
  <c r="R889" i="1"/>
  <c r="S889" i="1"/>
  <c r="T889" i="1"/>
  <c r="U889" i="1"/>
  <c r="V889" i="1"/>
  <c r="W889" i="1"/>
  <c r="X889" i="1"/>
  <c r="Y889" i="1"/>
  <c r="Z889" i="1"/>
  <c r="AA889" i="1"/>
  <c r="AB889" i="1"/>
  <c r="AC889" i="1"/>
  <c r="AD889" i="1"/>
  <c r="AE889" i="1"/>
  <c r="AF889" i="1"/>
  <c r="L890" i="1"/>
  <c r="M890" i="1"/>
  <c r="N890" i="1"/>
  <c r="O890" i="1"/>
  <c r="P890" i="1"/>
  <c r="Q890" i="1"/>
  <c r="R890" i="1"/>
  <c r="S890" i="1"/>
  <c r="T890" i="1"/>
  <c r="U890" i="1"/>
  <c r="V890" i="1"/>
  <c r="W890" i="1"/>
  <c r="X890" i="1"/>
  <c r="Y890" i="1"/>
  <c r="Z890" i="1"/>
  <c r="AA890" i="1"/>
  <c r="AB890" i="1"/>
  <c r="AC890" i="1"/>
  <c r="AD890" i="1"/>
  <c r="AE890" i="1"/>
  <c r="AF890" i="1"/>
  <c r="L891" i="1"/>
  <c r="M891" i="1"/>
  <c r="N891" i="1"/>
  <c r="O891" i="1"/>
  <c r="P891" i="1"/>
  <c r="Q891" i="1"/>
  <c r="R891" i="1"/>
  <c r="S891" i="1"/>
  <c r="T891" i="1"/>
  <c r="U891" i="1"/>
  <c r="V891" i="1"/>
  <c r="W891" i="1"/>
  <c r="X891" i="1"/>
  <c r="Y891" i="1"/>
  <c r="Z891" i="1"/>
  <c r="AA891" i="1"/>
  <c r="AB891" i="1"/>
  <c r="AC891" i="1"/>
  <c r="AD891" i="1"/>
  <c r="AE891" i="1"/>
  <c r="AF891" i="1"/>
  <c r="L892" i="1"/>
  <c r="M892" i="1"/>
  <c r="N892" i="1"/>
  <c r="O892" i="1"/>
  <c r="P892" i="1"/>
  <c r="Q892" i="1"/>
  <c r="R892" i="1"/>
  <c r="S892" i="1"/>
  <c r="T892" i="1"/>
  <c r="U892" i="1"/>
  <c r="V892" i="1"/>
  <c r="W892" i="1"/>
  <c r="X892" i="1"/>
  <c r="Y892" i="1"/>
  <c r="Z892" i="1"/>
  <c r="AA892" i="1"/>
  <c r="AB892" i="1"/>
  <c r="AC892" i="1"/>
  <c r="AD892" i="1"/>
  <c r="AE892" i="1"/>
  <c r="AF892" i="1"/>
  <c r="L893" i="1"/>
  <c r="M893" i="1"/>
  <c r="N893" i="1"/>
  <c r="O893" i="1"/>
  <c r="P893" i="1"/>
  <c r="Q893" i="1"/>
  <c r="R893" i="1"/>
  <c r="S893" i="1"/>
  <c r="T893" i="1"/>
  <c r="U893" i="1"/>
  <c r="V893" i="1"/>
  <c r="W893" i="1"/>
  <c r="X893" i="1"/>
  <c r="Y893" i="1"/>
  <c r="Z893" i="1"/>
  <c r="AA893" i="1"/>
  <c r="AB893" i="1"/>
  <c r="AC893" i="1"/>
  <c r="AD893" i="1"/>
  <c r="AE893" i="1"/>
  <c r="AF893" i="1"/>
  <c r="L894" i="1"/>
  <c r="M894" i="1"/>
  <c r="N894" i="1"/>
  <c r="O894" i="1"/>
  <c r="P894" i="1"/>
  <c r="Q894" i="1"/>
  <c r="R894" i="1"/>
  <c r="S894" i="1"/>
  <c r="T894" i="1"/>
  <c r="U894" i="1"/>
  <c r="V894" i="1"/>
  <c r="W894" i="1"/>
  <c r="X894" i="1"/>
  <c r="Y894" i="1"/>
  <c r="Z894" i="1"/>
  <c r="AA894" i="1"/>
  <c r="AB894" i="1"/>
  <c r="AC894" i="1"/>
  <c r="AD894" i="1"/>
  <c r="AE894" i="1"/>
  <c r="AF894" i="1"/>
  <c r="L895" i="1"/>
  <c r="M895" i="1"/>
  <c r="N895" i="1"/>
  <c r="O895" i="1"/>
  <c r="P895" i="1"/>
  <c r="Q895" i="1"/>
  <c r="R895" i="1"/>
  <c r="S895" i="1"/>
  <c r="T895" i="1"/>
  <c r="U895" i="1"/>
  <c r="V895" i="1"/>
  <c r="W895" i="1"/>
  <c r="X895" i="1"/>
  <c r="Y895" i="1"/>
  <c r="Z895" i="1"/>
  <c r="AA895" i="1"/>
  <c r="AB895" i="1"/>
  <c r="AC895" i="1"/>
  <c r="AD895" i="1"/>
  <c r="AE895" i="1"/>
  <c r="AF895" i="1"/>
  <c r="L896" i="1"/>
  <c r="M896" i="1"/>
  <c r="N896" i="1"/>
  <c r="O896" i="1"/>
  <c r="P896" i="1"/>
  <c r="Q896" i="1"/>
  <c r="R896" i="1"/>
  <c r="S896" i="1"/>
  <c r="T896" i="1"/>
  <c r="U896" i="1"/>
  <c r="V896" i="1"/>
  <c r="W896" i="1"/>
  <c r="X896" i="1"/>
  <c r="Y896" i="1"/>
  <c r="Z896" i="1"/>
  <c r="AA896" i="1"/>
  <c r="AB896" i="1"/>
  <c r="AC896" i="1"/>
  <c r="AD896" i="1"/>
  <c r="AE896" i="1"/>
  <c r="AF896" i="1"/>
  <c r="L897" i="1"/>
  <c r="M897" i="1"/>
  <c r="N897" i="1"/>
  <c r="O897" i="1"/>
  <c r="P897" i="1"/>
  <c r="Q897" i="1"/>
  <c r="R897" i="1"/>
  <c r="S897" i="1"/>
  <c r="T897" i="1"/>
  <c r="U897" i="1"/>
  <c r="V897" i="1"/>
  <c r="W897" i="1"/>
  <c r="X897" i="1"/>
  <c r="Y897" i="1"/>
  <c r="Z897" i="1"/>
  <c r="AA897" i="1"/>
  <c r="AB897" i="1"/>
  <c r="AC897" i="1"/>
  <c r="AD897" i="1"/>
  <c r="AE897" i="1"/>
  <c r="AF897" i="1"/>
  <c r="L898" i="1"/>
  <c r="M898" i="1"/>
  <c r="N898" i="1"/>
  <c r="O898" i="1"/>
  <c r="P898" i="1"/>
  <c r="Q898" i="1"/>
  <c r="R898" i="1"/>
  <c r="S898" i="1"/>
  <c r="T898" i="1"/>
  <c r="U898" i="1"/>
  <c r="V898" i="1"/>
  <c r="W898" i="1"/>
  <c r="X898" i="1"/>
  <c r="Y898" i="1"/>
  <c r="Z898" i="1"/>
  <c r="AA898" i="1"/>
  <c r="AB898" i="1"/>
  <c r="AC898" i="1"/>
  <c r="AD898" i="1"/>
  <c r="AE898" i="1"/>
  <c r="AF898" i="1"/>
  <c r="L899" i="1"/>
  <c r="M899" i="1"/>
  <c r="N899" i="1"/>
  <c r="O899" i="1"/>
  <c r="P899" i="1"/>
  <c r="Q899" i="1"/>
  <c r="R899" i="1"/>
  <c r="S899" i="1"/>
  <c r="T899" i="1"/>
  <c r="U899" i="1"/>
  <c r="V899" i="1"/>
  <c r="W899" i="1"/>
  <c r="X899" i="1"/>
  <c r="Y899" i="1"/>
  <c r="Z899" i="1"/>
  <c r="AA899" i="1"/>
  <c r="AB899" i="1"/>
  <c r="AC899" i="1"/>
  <c r="AD899" i="1"/>
  <c r="AE899" i="1"/>
  <c r="AF899" i="1"/>
  <c r="L900" i="1"/>
  <c r="M900" i="1"/>
  <c r="N900" i="1"/>
  <c r="O900" i="1"/>
  <c r="P900" i="1"/>
  <c r="Q900" i="1"/>
  <c r="R900" i="1"/>
  <c r="S900" i="1"/>
  <c r="T900" i="1"/>
  <c r="U900" i="1"/>
  <c r="V900" i="1"/>
  <c r="W900" i="1"/>
  <c r="X900" i="1"/>
  <c r="Y900" i="1"/>
  <c r="Z900" i="1"/>
  <c r="AA900" i="1"/>
  <c r="AB900" i="1"/>
  <c r="AC900" i="1"/>
  <c r="AD900" i="1"/>
  <c r="AE900" i="1"/>
  <c r="AF900" i="1"/>
  <c r="L901" i="1"/>
  <c r="M901" i="1"/>
  <c r="N901" i="1"/>
  <c r="O901" i="1"/>
  <c r="P901" i="1"/>
  <c r="Q901" i="1"/>
  <c r="R901" i="1"/>
  <c r="S901" i="1"/>
  <c r="T901" i="1"/>
  <c r="U901" i="1"/>
  <c r="V901" i="1"/>
  <c r="W901" i="1"/>
  <c r="X901" i="1"/>
  <c r="Y901" i="1"/>
  <c r="Z901" i="1"/>
  <c r="AA901" i="1"/>
  <c r="AB901" i="1"/>
  <c r="AC901" i="1"/>
  <c r="AD901" i="1"/>
  <c r="AE901" i="1"/>
  <c r="AF901" i="1"/>
  <c r="L902" i="1"/>
  <c r="M902" i="1"/>
  <c r="N902" i="1"/>
  <c r="O902" i="1"/>
  <c r="P902" i="1"/>
  <c r="Q902" i="1"/>
  <c r="R902" i="1"/>
  <c r="S902" i="1"/>
  <c r="T902" i="1"/>
  <c r="U902" i="1"/>
  <c r="V902" i="1"/>
  <c r="W902" i="1"/>
  <c r="X902" i="1"/>
  <c r="Y902" i="1"/>
  <c r="Z902" i="1"/>
  <c r="AA902" i="1"/>
  <c r="AB902" i="1"/>
  <c r="AC902" i="1"/>
  <c r="AD902" i="1"/>
  <c r="AE902" i="1"/>
  <c r="AF902" i="1"/>
  <c r="L903" i="1"/>
  <c r="M903" i="1"/>
  <c r="N903" i="1"/>
  <c r="O903" i="1"/>
  <c r="P903" i="1"/>
  <c r="Q903" i="1"/>
  <c r="R903" i="1"/>
  <c r="S903" i="1"/>
  <c r="T903" i="1"/>
  <c r="U903" i="1"/>
  <c r="V903" i="1"/>
  <c r="W903" i="1"/>
  <c r="X903" i="1"/>
  <c r="Y903" i="1"/>
  <c r="Z903" i="1"/>
  <c r="AA903" i="1"/>
  <c r="AB903" i="1"/>
  <c r="AC903" i="1"/>
  <c r="AD903" i="1"/>
  <c r="AE903" i="1"/>
  <c r="AF903" i="1"/>
  <c r="L904" i="1"/>
  <c r="M904" i="1"/>
  <c r="N904" i="1"/>
  <c r="O904" i="1"/>
  <c r="P904" i="1"/>
  <c r="Q904" i="1"/>
  <c r="R904" i="1"/>
  <c r="S904" i="1"/>
  <c r="T904" i="1"/>
  <c r="U904" i="1"/>
  <c r="V904" i="1"/>
  <c r="W904" i="1"/>
  <c r="X904" i="1"/>
  <c r="Y904" i="1"/>
  <c r="Z904" i="1"/>
  <c r="AA904" i="1"/>
  <c r="AB904" i="1"/>
  <c r="AC904" i="1"/>
  <c r="AD904" i="1"/>
  <c r="AE904" i="1"/>
  <c r="AF904" i="1"/>
  <c r="L905" i="1"/>
  <c r="M905" i="1"/>
  <c r="N905" i="1"/>
  <c r="O905" i="1"/>
  <c r="P905" i="1"/>
  <c r="Q905" i="1"/>
  <c r="R905" i="1"/>
  <c r="S905" i="1"/>
  <c r="T905" i="1"/>
  <c r="U905" i="1"/>
  <c r="V905" i="1"/>
  <c r="W905" i="1"/>
  <c r="X905" i="1"/>
  <c r="Y905" i="1"/>
  <c r="Z905" i="1"/>
  <c r="AA905" i="1"/>
  <c r="AB905" i="1"/>
  <c r="AC905" i="1"/>
  <c r="AD905" i="1"/>
  <c r="AE905" i="1"/>
  <c r="AF905" i="1"/>
  <c r="L906" i="1"/>
  <c r="M906" i="1"/>
  <c r="N906" i="1"/>
  <c r="O906" i="1"/>
  <c r="P906" i="1"/>
  <c r="Q906" i="1"/>
  <c r="R906" i="1"/>
  <c r="S906" i="1"/>
  <c r="T906" i="1"/>
  <c r="U906" i="1"/>
  <c r="V906" i="1"/>
  <c r="W906" i="1"/>
  <c r="X906" i="1"/>
  <c r="Y906" i="1"/>
  <c r="Z906" i="1"/>
  <c r="AA906" i="1"/>
  <c r="AB906" i="1"/>
  <c r="AC906" i="1"/>
  <c r="AD906" i="1"/>
  <c r="AE906" i="1"/>
  <c r="AF906" i="1"/>
  <c r="L907" i="1"/>
  <c r="M907" i="1"/>
  <c r="N907" i="1"/>
  <c r="O907" i="1"/>
  <c r="P907" i="1"/>
  <c r="Q907" i="1"/>
  <c r="R907" i="1"/>
  <c r="S907" i="1"/>
  <c r="T907" i="1"/>
  <c r="U907" i="1"/>
  <c r="V907" i="1"/>
  <c r="W907" i="1"/>
  <c r="X907" i="1"/>
  <c r="Y907" i="1"/>
  <c r="Z907" i="1"/>
  <c r="AA907" i="1"/>
  <c r="AB907" i="1"/>
  <c r="AC907" i="1"/>
  <c r="AD907" i="1"/>
  <c r="AE907" i="1"/>
  <c r="AF907" i="1"/>
  <c r="L908" i="1"/>
  <c r="M908" i="1"/>
  <c r="N908" i="1"/>
  <c r="O908" i="1"/>
  <c r="P908" i="1"/>
  <c r="Q908" i="1"/>
  <c r="R908" i="1"/>
  <c r="S908" i="1"/>
  <c r="T908" i="1"/>
  <c r="U908" i="1"/>
  <c r="V908" i="1"/>
  <c r="W908" i="1"/>
  <c r="X908" i="1"/>
  <c r="Y908" i="1"/>
  <c r="Z908" i="1"/>
  <c r="AA908" i="1"/>
  <c r="AB908" i="1"/>
  <c r="AC908" i="1"/>
  <c r="AD908" i="1"/>
  <c r="AE908" i="1"/>
  <c r="AF908" i="1"/>
  <c r="L909" i="1"/>
  <c r="M909" i="1"/>
  <c r="N909" i="1"/>
  <c r="O909" i="1"/>
  <c r="P909" i="1"/>
  <c r="Q909" i="1"/>
  <c r="R909" i="1"/>
  <c r="S909" i="1"/>
  <c r="T909" i="1"/>
  <c r="U909" i="1"/>
  <c r="V909" i="1"/>
  <c r="W909" i="1"/>
  <c r="X909" i="1"/>
  <c r="Y909" i="1"/>
  <c r="Z909" i="1"/>
  <c r="AA909" i="1"/>
  <c r="AB909" i="1"/>
  <c r="AC909" i="1"/>
  <c r="AD909" i="1"/>
  <c r="AE909" i="1"/>
  <c r="AF909" i="1"/>
  <c r="L910" i="1"/>
  <c r="M910" i="1"/>
  <c r="N910" i="1"/>
  <c r="O910" i="1"/>
  <c r="P910" i="1"/>
  <c r="Q910" i="1"/>
  <c r="R910" i="1"/>
  <c r="S910" i="1"/>
  <c r="T910" i="1"/>
  <c r="U910" i="1"/>
  <c r="V910" i="1"/>
  <c r="W910" i="1"/>
  <c r="X910" i="1"/>
  <c r="Y910" i="1"/>
  <c r="Z910" i="1"/>
  <c r="AA910" i="1"/>
  <c r="AB910" i="1"/>
  <c r="AC910" i="1"/>
  <c r="AD910" i="1"/>
  <c r="AE910" i="1"/>
  <c r="AF910" i="1"/>
  <c r="L911" i="1"/>
  <c r="M911" i="1"/>
  <c r="N911" i="1"/>
  <c r="O911" i="1"/>
  <c r="P911" i="1"/>
  <c r="Q911" i="1"/>
  <c r="R911" i="1"/>
  <c r="S911" i="1"/>
  <c r="T911" i="1"/>
  <c r="U911" i="1"/>
  <c r="V911" i="1"/>
  <c r="W911" i="1"/>
  <c r="X911" i="1"/>
  <c r="Y911" i="1"/>
  <c r="Z911" i="1"/>
  <c r="AA911" i="1"/>
  <c r="AB911" i="1"/>
  <c r="AC911" i="1"/>
  <c r="AD911" i="1"/>
  <c r="AE911" i="1"/>
  <c r="AF911" i="1"/>
  <c r="L912" i="1"/>
  <c r="M912" i="1"/>
  <c r="N912" i="1"/>
  <c r="O912" i="1"/>
  <c r="P912" i="1"/>
  <c r="Q912" i="1"/>
  <c r="R912" i="1"/>
  <c r="S912" i="1"/>
  <c r="T912" i="1"/>
  <c r="U912" i="1"/>
  <c r="V912" i="1"/>
  <c r="W912" i="1"/>
  <c r="X912" i="1"/>
  <c r="Y912" i="1"/>
  <c r="Z912" i="1"/>
  <c r="AA912" i="1"/>
  <c r="AB912" i="1"/>
  <c r="AC912" i="1"/>
  <c r="AD912" i="1"/>
  <c r="AE912" i="1"/>
  <c r="AF912" i="1"/>
  <c r="L913" i="1"/>
  <c r="M913" i="1"/>
  <c r="N913" i="1"/>
  <c r="O913" i="1"/>
  <c r="P913" i="1"/>
  <c r="Q913" i="1"/>
  <c r="R913" i="1"/>
  <c r="S913" i="1"/>
  <c r="T913" i="1"/>
  <c r="U913" i="1"/>
  <c r="V913" i="1"/>
  <c r="W913" i="1"/>
  <c r="X913" i="1"/>
  <c r="Y913" i="1"/>
  <c r="Z913" i="1"/>
  <c r="AA913" i="1"/>
  <c r="AB913" i="1"/>
  <c r="AC913" i="1"/>
  <c r="AD913" i="1"/>
  <c r="AE913" i="1"/>
  <c r="AF913" i="1"/>
  <c r="L914" i="1"/>
  <c r="M914" i="1"/>
  <c r="N914" i="1"/>
  <c r="O914" i="1"/>
  <c r="P914" i="1"/>
  <c r="Q914" i="1"/>
  <c r="R914" i="1"/>
  <c r="S914" i="1"/>
  <c r="T914" i="1"/>
  <c r="U914" i="1"/>
  <c r="V914" i="1"/>
  <c r="W914" i="1"/>
  <c r="X914" i="1"/>
  <c r="Y914" i="1"/>
  <c r="Z914" i="1"/>
  <c r="AA914" i="1"/>
  <c r="AB914" i="1"/>
  <c r="AC914" i="1"/>
  <c r="AD914" i="1"/>
  <c r="AE914" i="1"/>
  <c r="AF914" i="1"/>
  <c r="L915" i="1"/>
  <c r="M915" i="1"/>
  <c r="N915" i="1"/>
  <c r="O915" i="1"/>
  <c r="P915" i="1"/>
  <c r="Q915" i="1"/>
  <c r="R915" i="1"/>
  <c r="S915" i="1"/>
  <c r="T915" i="1"/>
  <c r="U915" i="1"/>
  <c r="V915" i="1"/>
  <c r="W915" i="1"/>
  <c r="X915" i="1"/>
  <c r="Y915" i="1"/>
  <c r="Z915" i="1"/>
  <c r="AA915" i="1"/>
  <c r="AB915" i="1"/>
  <c r="AC915" i="1"/>
  <c r="AD915" i="1"/>
  <c r="AE915" i="1"/>
  <c r="AF915" i="1"/>
  <c r="L916" i="1"/>
  <c r="M916" i="1"/>
  <c r="N916" i="1"/>
  <c r="O916" i="1"/>
  <c r="P916" i="1"/>
  <c r="Q916" i="1"/>
  <c r="R916" i="1"/>
  <c r="S916" i="1"/>
  <c r="T916" i="1"/>
  <c r="U916" i="1"/>
  <c r="V916" i="1"/>
  <c r="W916" i="1"/>
  <c r="X916" i="1"/>
  <c r="Y916" i="1"/>
  <c r="Z916" i="1"/>
  <c r="AA916" i="1"/>
  <c r="AB916" i="1"/>
  <c r="AC916" i="1"/>
  <c r="AD916" i="1"/>
  <c r="AE916" i="1"/>
  <c r="AF916" i="1"/>
  <c r="L917" i="1"/>
  <c r="M917" i="1"/>
  <c r="N917" i="1"/>
  <c r="O917" i="1"/>
  <c r="P917" i="1"/>
  <c r="Q917" i="1"/>
  <c r="R917" i="1"/>
  <c r="S917" i="1"/>
  <c r="T917" i="1"/>
  <c r="U917" i="1"/>
  <c r="V917" i="1"/>
  <c r="W917" i="1"/>
  <c r="X917" i="1"/>
  <c r="Y917" i="1"/>
  <c r="Z917" i="1"/>
  <c r="AA917" i="1"/>
  <c r="AB917" i="1"/>
  <c r="AC917" i="1"/>
  <c r="AD917" i="1"/>
  <c r="AE917" i="1"/>
  <c r="AF917" i="1"/>
  <c r="L918" i="1"/>
  <c r="M918" i="1"/>
  <c r="N918" i="1"/>
  <c r="O918" i="1"/>
  <c r="P918" i="1"/>
  <c r="Q918" i="1"/>
  <c r="R918" i="1"/>
  <c r="S918" i="1"/>
  <c r="T918" i="1"/>
  <c r="U918" i="1"/>
  <c r="V918" i="1"/>
  <c r="W918" i="1"/>
  <c r="X918" i="1"/>
  <c r="Y918" i="1"/>
  <c r="Z918" i="1"/>
  <c r="AA918" i="1"/>
  <c r="AB918" i="1"/>
  <c r="AC918" i="1"/>
  <c r="AD918" i="1"/>
  <c r="AE918" i="1"/>
  <c r="AF918" i="1"/>
  <c r="L919" i="1"/>
  <c r="M919" i="1"/>
  <c r="N919" i="1"/>
  <c r="O919" i="1"/>
  <c r="P919" i="1"/>
  <c r="Q919" i="1"/>
  <c r="R919" i="1"/>
  <c r="S919" i="1"/>
  <c r="T919" i="1"/>
  <c r="U919" i="1"/>
  <c r="V919" i="1"/>
  <c r="W919" i="1"/>
  <c r="X919" i="1"/>
  <c r="Y919" i="1"/>
  <c r="Z919" i="1"/>
  <c r="AA919" i="1"/>
  <c r="AB919" i="1"/>
  <c r="AC919" i="1"/>
  <c r="AD919" i="1"/>
  <c r="AE919" i="1"/>
  <c r="AF919" i="1"/>
  <c r="L920" i="1"/>
  <c r="M920" i="1"/>
  <c r="N920" i="1"/>
  <c r="O920" i="1"/>
  <c r="P920" i="1"/>
  <c r="Q920" i="1"/>
  <c r="R920" i="1"/>
  <c r="S920" i="1"/>
  <c r="T920" i="1"/>
  <c r="U920" i="1"/>
  <c r="V920" i="1"/>
  <c r="W920" i="1"/>
  <c r="X920" i="1"/>
  <c r="Y920" i="1"/>
  <c r="Z920" i="1"/>
  <c r="AA920" i="1"/>
  <c r="AB920" i="1"/>
  <c r="AC920" i="1"/>
  <c r="AD920" i="1"/>
  <c r="AE920" i="1"/>
  <c r="AF920" i="1"/>
  <c r="L921" i="1"/>
  <c r="M921" i="1"/>
  <c r="N921" i="1"/>
  <c r="O921" i="1"/>
  <c r="P921" i="1"/>
  <c r="Q921" i="1"/>
  <c r="R921" i="1"/>
  <c r="S921" i="1"/>
  <c r="T921" i="1"/>
  <c r="U921" i="1"/>
  <c r="V921" i="1"/>
  <c r="W921" i="1"/>
  <c r="X921" i="1"/>
  <c r="Y921" i="1"/>
  <c r="Z921" i="1"/>
  <c r="AA921" i="1"/>
  <c r="AB921" i="1"/>
  <c r="AC921" i="1"/>
  <c r="AD921" i="1"/>
  <c r="AE921" i="1"/>
  <c r="AF921" i="1"/>
  <c r="L922" i="1"/>
  <c r="M922" i="1"/>
  <c r="N922" i="1"/>
  <c r="O922" i="1"/>
  <c r="P922" i="1"/>
  <c r="Q922" i="1"/>
  <c r="R922" i="1"/>
  <c r="S922" i="1"/>
  <c r="T922" i="1"/>
  <c r="U922" i="1"/>
  <c r="V922" i="1"/>
  <c r="W922" i="1"/>
  <c r="X922" i="1"/>
  <c r="Y922" i="1"/>
  <c r="Z922" i="1"/>
  <c r="AA922" i="1"/>
  <c r="AB922" i="1"/>
  <c r="AC922" i="1"/>
  <c r="AD922" i="1"/>
  <c r="AE922" i="1"/>
  <c r="AF922" i="1"/>
  <c r="L923" i="1"/>
  <c r="M923" i="1"/>
  <c r="N923" i="1"/>
  <c r="O923" i="1"/>
  <c r="P923" i="1"/>
  <c r="Q923" i="1"/>
  <c r="R923" i="1"/>
  <c r="S923" i="1"/>
  <c r="T923" i="1"/>
  <c r="U923" i="1"/>
  <c r="V923" i="1"/>
  <c r="W923" i="1"/>
  <c r="X923" i="1"/>
  <c r="Y923" i="1"/>
  <c r="Z923" i="1"/>
  <c r="AA923" i="1"/>
  <c r="AB923" i="1"/>
  <c r="AC923" i="1"/>
  <c r="AD923" i="1"/>
  <c r="AE923" i="1"/>
  <c r="AF923" i="1"/>
  <c r="L924" i="1"/>
  <c r="M924" i="1"/>
  <c r="N924" i="1"/>
  <c r="O924" i="1"/>
  <c r="P924" i="1"/>
  <c r="Q924" i="1"/>
  <c r="R924" i="1"/>
  <c r="S924" i="1"/>
  <c r="T924" i="1"/>
  <c r="U924" i="1"/>
  <c r="V924" i="1"/>
  <c r="W924" i="1"/>
  <c r="X924" i="1"/>
  <c r="Y924" i="1"/>
  <c r="Z924" i="1"/>
  <c r="AA924" i="1"/>
  <c r="AB924" i="1"/>
  <c r="AC924" i="1"/>
  <c r="AD924" i="1"/>
  <c r="AE924" i="1"/>
  <c r="AF924" i="1"/>
  <c r="L925" i="1"/>
  <c r="M925" i="1"/>
  <c r="N925" i="1"/>
  <c r="O925" i="1"/>
  <c r="P925" i="1"/>
  <c r="Q925" i="1"/>
  <c r="R925" i="1"/>
  <c r="S925" i="1"/>
  <c r="T925" i="1"/>
  <c r="U925" i="1"/>
  <c r="V925" i="1"/>
  <c r="W925" i="1"/>
  <c r="X925" i="1"/>
  <c r="Y925" i="1"/>
  <c r="Z925" i="1"/>
  <c r="AA925" i="1"/>
  <c r="AB925" i="1"/>
  <c r="AC925" i="1"/>
  <c r="AD925" i="1"/>
  <c r="AE925" i="1"/>
  <c r="AF925" i="1"/>
  <c r="L784" i="1"/>
  <c r="M784" i="1"/>
  <c r="N784" i="1"/>
  <c r="O784" i="1"/>
  <c r="P784" i="1"/>
  <c r="Q784" i="1"/>
  <c r="R784" i="1"/>
  <c r="S784" i="1"/>
  <c r="T784" i="1"/>
  <c r="U784" i="1"/>
  <c r="V784" i="1"/>
  <c r="W784" i="1"/>
  <c r="X784" i="1"/>
  <c r="Y784" i="1"/>
  <c r="Z784" i="1"/>
  <c r="AA784" i="1"/>
  <c r="AB784" i="1"/>
  <c r="AC784" i="1"/>
  <c r="AD784" i="1"/>
  <c r="AE784" i="1"/>
  <c r="AF784" i="1"/>
  <c r="L785" i="1"/>
  <c r="M785" i="1"/>
  <c r="N785" i="1"/>
  <c r="O785" i="1"/>
  <c r="P785" i="1"/>
  <c r="Q785" i="1"/>
  <c r="R785" i="1"/>
  <c r="S785" i="1"/>
  <c r="T785" i="1"/>
  <c r="U785" i="1"/>
  <c r="V785" i="1"/>
  <c r="W785" i="1"/>
  <c r="X785" i="1"/>
  <c r="Y785" i="1"/>
  <c r="Z785" i="1"/>
  <c r="AA785" i="1"/>
  <c r="AB785" i="1"/>
  <c r="AC785" i="1"/>
  <c r="AD785" i="1"/>
  <c r="AE785" i="1"/>
  <c r="AF785" i="1"/>
  <c r="L786" i="1"/>
  <c r="M786" i="1"/>
  <c r="N786" i="1"/>
  <c r="O786" i="1"/>
  <c r="P786" i="1"/>
  <c r="Q786" i="1"/>
  <c r="R786" i="1"/>
  <c r="S786" i="1"/>
  <c r="T786" i="1"/>
  <c r="U786" i="1"/>
  <c r="V786" i="1"/>
  <c r="W786" i="1"/>
  <c r="X786" i="1"/>
  <c r="Y786" i="1"/>
  <c r="Z786" i="1"/>
  <c r="AA786" i="1"/>
  <c r="AB786" i="1"/>
  <c r="AC786" i="1"/>
  <c r="AD786" i="1"/>
  <c r="AE786" i="1"/>
  <c r="AF786" i="1"/>
  <c r="L787" i="1"/>
  <c r="M787" i="1"/>
  <c r="N787" i="1"/>
  <c r="O787" i="1"/>
  <c r="P787" i="1"/>
  <c r="Q787" i="1"/>
  <c r="R787" i="1"/>
  <c r="S787" i="1"/>
  <c r="T787" i="1"/>
  <c r="U787" i="1"/>
  <c r="V787" i="1"/>
  <c r="W787" i="1"/>
  <c r="X787" i="1"/>
  <c r="Y787" i="1"/>
  <c r="Z787" i="1"/>
  <c r="AA787" i="1"/>
  <c r="AB787" i="1"/>
  <c r="AC787" i="1"/>
  <c r="AD787" i="1"/>
  <c r="AE787" i="1"/>
  <c r="AF787" i="1"/>
  <c r="L788" i="1"/>
  <c r="M788" i="1"/>
  <c r="N788" i="1"/>
  <c r="O788" i="1"/>
  <c r="P788" i="1"/>
  <c r="Q788" i="1"/>
  <c r="R788" i="1"/>
  <c r="S788" i="1"/>
  <c r="T788" i="1"/>
  <c r="U788" i="1"/>
  <c r="V788" i="1"/>
  <c r="W788" i="1"/>
  <c r="X788" i="1"/>
  <c r="Y788" i="1"/>
  <c r="Z788" i="1"/>
  <c r="AA788" i="1"/>
  <c r="AB788" i="1"/>
  <c r="AC788" i="1"/>
  <c r="AD788" i="1"/>
  <c r="AE788" i="1"/>
  <c r="AF788" i="1"/>
  <c r="L789" i="1"/>
  <c r="M789" i="1"/>
  <c r="N789" i="1"/>
  <c r="O789" i="1"/>
  <c r="P789" i="1"/>
  <c r="Q789" i="1"/>
  <c r="R789" i="1"/>
  <c r="S789" i="1"/>
  <c r="T789" i="1"/>
  <c r="U789" i="1"/>
  <c r="V789" i="1"/>
  <c r="W789" i="1"/>
  <c r="X789" i="1"/>
  <c r="Y789" i="1"/>
  <c r="Z789" i="1"/>
  <c r="AA789" i="1"/>
  <c r="AB789" i="1"/>
  <c r="AC789" i="1"/>
  <c r="AD789" i="1"/>
  <c r="AE789" i="1"/>
  <c r="AF789" i="1"/>
  <c r="L790" i="1"/>
  <c r="M790" i="1"/>
  <c r="N790" i="1"/>
  <c r="O790" i="1"/>
  <c r="P790" i="1"/>
  <c r="Q790" i="1"/>
  <c r="R790" i="1"/>
  <c r="S790" i="1"/>
  <c r="T790" i="1"/>
  <c r="U790" i="1"/>
  <c r="V790" i="1"/>
  <c r="W790" i="1"/>
  <c r="X790" i="1"/>
  <c r="Y790" i="1"/>
  <c r="Z790" i="1"/>
  <c r="AA790" i="1"/>
  <c r="AB790" i="1"/>
  <c r="AC790" i="1"/>
  <c r="AD790" i="1"/>
  <c r="AE790" i="1"/>
  <c r="AF790" i="1"/>
  <c r="L791" i="1"/>
  <c r="M791" i="1"/>
  <c r="N791" i="1"/>
  <c r="O791" i="1"/>
  <c r="P791" i="1"/>
  <c r="Q791" i="1"/>
  <c r="R791" i="1"/>
  <c r="S791" i="1"/>
  <c r="T791" i="1"/>
  <c r="U791" i="1"/>
  <c r="V791" i="1"/>
  <c r="W791" i="1"/>
  <c r="X791" i="1"/>
  <c r="Y791" i="1"/>
  <c r="Z791" i="1"/>
  <c r="AA791" i="1"/>
  <c r="AB791" i="1"/>
  <c r="AC791" i="1"/>
  <c r="AD791" i="1"/>
  <c r="AE791" i="1"/>
  <c r="AF791" i="1"/>
  <c r="L792" i="1"/>
  <c r="M792" i="1"/>
  <c r="N792" i="1"/>
  <c r="O792" i="1"/>
  <c r="P792" i="1"/>
  <c r="Q792" i="1"/>
  <c r="R792" i="1"/>
  <c r="S792" i="1"/>
  <c r="T792" i="1"/>
  <c r="U792" i="1"/>
  <c r="V792" i="1"/>
  <c r="W792" i="1"/>
  <c r="X792" i="1"/>
  <c r="Y792" i="1"/>
  <c r="Z792" i="1"/>
  <c r="AA792" i="1"/>
  <c r="AB792" i="1"/>
  <c r="AC792" i="1"/>
  <c r="AD792" i="1"/>
  <c r="AE792" i="1"/>
  <c r="AF792" i="1"/>
  <c r="L793" i="1"/>
  <c r="M793" i="1"/>
  <c r="N793" i="1"/>
  <c r="O793" i="1"/>
  <c r="P793" i="1"/>
  <c r="Q793" i="1"/>
  <c r="R793" i="1"/>
  <c r="S793" i="1"/>
  <c r="T793" i="1"/>
  <c r="U793" i="1"/>
  <c r="V793" i="1"/>
  <c r="W793" i="1"/>
  <c r="X793" i="1"/>
  <c r="Y793" i="1"/>
  <c r="Z793" i="1"/>
  <c r="AA793" i="1"/>
  <c r="AB793" i="1"/>
  <c r="AC793" i="1"/>
  <c r="AD793" i="1"/>
  <c r="AE793" i="1"/>
  <c r="AF793" i="1"/>
  <c r="L794" i="1"/>
  <c r="M794" i="1"/>
  <c r="N794" i="1"/>
  <c r="O794" i="1"/>
  <c r="P794" i="1"/>
  <c r="Q794" i="1"/>
  <c r="R794" i="1"/>
  <c r="S794" i="1"/>
  <c r="T794" i="1"/>
  <c r="U794" i="1"/>
  <c r="V794" i="1"/>
  <c r="W794" i="1"/>
  <c r="X794" i="1"/>
  <c r="Y794" i="1"/>
  <c r="Z794" i="1"/>
  <c r="AA794" i="1"/>
  <c r="AB794" i="1"/>
  <c r="AC794" i="1"/>
  <c r="AD794" i="1"/>
  <c r="AE794" i="1"/>
  <c r="AF794" i="1"/>
  <c r="L795" i="1"/>
  <c r="M795" i="1"/>
  <c r="N795" i="1"/>
  <c r="O795" i="1"/>
  <c r="P795" i="1"/>
  <c r="Q795" i="1"/>
  <c r="R795" i="1"/>
  <c r="S795" i="1"/>
  <c r="T795" i="1"/>
  <c r="U795" i="1"/>
  <c r="V795" i="1"/>
  <c r="W795" i="1"/>
  <c r="X795" i="1"/>
  <c r="Y795" i="1"/>
  <c r="Z795" i="1"/>
  <c r="AA795" i="1"/>
  <c r="AB795" i="1"/>
  <c r="AC795" i="1"/>
  <c r="AD795" i="1"/>
  <c r="AE795" i="1"/>
  <c r="AF795" i="1"/>
  <c r="L796" i="1"/>
  <c r="M796" i="1"/>
  <c r="N796" i="1"/>
  <c r="O796" i="1"/>
  <c r="P796" i="1"/>
  <c r="Q796" i="1"/>
  <c r="R796" i="1"/>
  <c r="S796" i="1"/>
  <c r="T796" i="1"/>
  <c r="U796" i="1"/>
  <c r="V796" i="1"/>
  <c r="W796" i="1"/>
  <c r="X796" i="1"/>
  <c r="Y796" i="1"/>
  <c r="Z796" i="1"/>
  <c r="AA796" i="1"/>
  <c r="AB796" i="1"/>
  <c r="AC796" i="1"/>
  <c r="AD796" i="1"/>
  <c r="AE796" i="1"/>
  <c r="AF796" i="1"/>
  <c r="L797" i="1"/>
  <c r="M797" i="1"/>
  <c r="N797" i="1"/>
  <c r="O797" i="1"/>
  <c r="P797" i="1"/>
  <c r="Q797" i="1"/>
  <c r="R797" i="1"/>
  <c r="S797" i="1"/>
  <c r="T797" i="1"/>
  <c r="U797" i="1"/>
  <c r="V797" i="1"/>
  <c r="W797" i="1"/>
  <c r="X797" i="1"/>
  <c r="Y797" i="1"/>
  <c r="Z797" i="1"/>
  <c r="AA797" i="1"/>
  <c r="AB797" i="1"/>
  <c r="AC797" i="1"/>
  <c r="AD797" i="1"/>
  <c r="AE797" i="1"/>
  <c r="AF797" i="1"/>
  <c r="L798" i="1"/>
  <c r="M798" i="1"/>
  <c r="N798" i="1"/>
  <c r="O798" i="1"/>
  <c r="P798" i="1"/>
  <c r="Q798" i="1"/>
  <c r="R798" i="1"/>
  <c r="S798" i="1"/>
  <c r="T798" i="1"/>
  <c r="U798" i="1"/>
  <c r="V798" i="1"/>
  <c r="W798" i="1"/>
  <c r="X798" i="1"/>
  <c r="Y798" i="1"/>
  <c r="Z798" i="1"/>
  <c r="AA798" i="1"/>
  <c r="AB798" i="1"/>
  <c r="AC798" i="1"/>
  <c r="AD798" i="1"/>
  <c r="AE798" i="1"/>
  <c r="AF798" i="1"/>
  <c r="L799" i="1"/>
  <c r="M799" i="1"/>
  <c r="N799" i="1"/>
  <c r="O799" i="1"/>
  <c r="P799" i="1"/>
  <c r="Q799" i="1"/>
  <c r="R799" i="1"/>
  <c r="S799" i="1"/>
  <c r="T799" i="1"/>
  <c r="U799" i="1"/>
  <c r="V799" i="1"/>
  <c r="W799" i="1"/>
  <c r="X799" i="1"/>
  <c r="Y799" i="1"/>
  <c r="Z799" i="1"/>
  <c r="AA799" i="1"/>
  <c r="AB799" i="1"/>
  <c r="AC799" i="1"/>
  <c r="AD799" i="1"/>
  <c r="AE799" i="1"/>
  <c r="AF799" i="1"/>
  <c r="L800" i="1"/>
  <c r="M800" i="1"/>
  <c r="N800" i="1"/>
  <c r="O800" i="1"/>
  <c r="P800" i="1"/>
  <c r="Q800" i="1"/>
  <c r="R800" i="1"/>
  <c r="S800" i="1"/>
  <c r="T800" i="1"/>
  <c r="U800" i="1"/>
  <c r="V800" i="1"/>
  <c r="W800" i="1"/>
  <c r="X800" i="1"/>
  <c r="Y800" i="1"/>
  <c r="Z800" i="1"/>
  <c r="AA800" i="1"/>
  <c r="AB800" i="1"/>
  <c r="AC800" i="1"/>
  <c r="AD800" i="1"/>
  <c r="AE800" i="1"/>
  <c r="AF800" i="1"/>
  <c r="L801" i="1"/>
  <c r="M801" i="1"/>
  <c r="N801" i="1"/>
  <c r="O801" i="1"/>
  <c r="P801" i="1"/>
  <c r="Q801" i="1"/>
  <c r="R801" i="1"/>
  <c r="S801" i="1"/>
  <c r="T801" i="1"/>
  <c r="U801" i="1"/>
  <c r="V801" i="1"/>
  <c r="W801" i="1"/>
  <c r="X801" i="1"/>
  <c r="Y801" i="1"/>
  <c r="Z801" i="1"/>
  <c r="AA801" i="1"/>
  <c r="AB801" i="1"/>
  <c r="AC801" i="1"/>
  <c r="AD801" i="1"/>
  <c r="AE801" i="1"/>
  <c r="AF801" i="1"/>
  <c r="L802" i="1"/>
  <c r="M802" i="1"/>
  <c r="N802" i="1"/>
  <c r="O802" i="1"/>
  <c r="P802" i="1"/>
  <c r="Q802" i="1"/>
  <c r="R802" i="1"/>
  <c r="S802" i="1"/>
  <c r="T802" i="1"/>
  <c r="U802" i="1"/>
  <c r="V802" i="1"/>
  <c r="W802" i="1"/>
  <c r="X802" i="1"/>
  <c r="Y802" i="1"/>
  <c r="Z802" i="1"/>
  <c r="AA802" i="1"/>
  <c r="AB802" i="1"/>
  <c r="AC802" i="1"/>
  <c r="AD802" i="1"/>
  <c r="AE802" i="1"/>
  <c r="AF802" i="1"/>
  <c r="L803" i="1"/>
  <c r="M803" i="1"/>
  <c r="N803" i="1"/>
  <c r="O803" i="1"/>
  <c r="P803" i="1"/>
  <c r="Q803" i="1"/>
  <c r="R803" i="1"/>
  <c r="S803" i="1"/>
  <c r="T803" i="1"/>
  <c r="U803" i="1"/>
  <c r="V803" i="1"/>
  <c r="W803" i="1"/>
  <c r="X803" i="1"/>
  <c r="Y803" i="1"/>
  <c r="Z803" i="1"/>
  <c r="AA803" i="1"/>
  <c r="AB803" i="1"/>
  <c r="AC803" i="1"/>
  <c r="AD803" i="1"/>
  <c r="AE803" i="1"/>
  <c r="AF803" i="1"/>
  <c r="L804" i="1"/>
  <c r="M804" i="1"/>
  <c r="N804" i="1"/>
  <c r="O804" i="1"/>
  <c r="P804" i="1"/>
  <c r="Q804" i="1"/>
  <c r="R804" i="1"/>
  <c r="S804" i="1"/>
  <c r="T804" i="1"/>
  <c r="U804" i="1"/>
  <c r="V804" i="1"/>
  <c r="W804" i="1"/>
  <c r="X804" i="1"/>
  <c r="Y804" i="1"/>
  <c r="Z804" i="1"/>
  <c r="AA804" i="1"/>
  <c r="AB804" i="1"/>
  <c r="AC804" i="1"/>
  <c r="AD804" i="1"/>
  <c r="AE804" i="1"/>
  <c r="AF804" i="1"/>
  <c r="L805" i="1"/>
  <c r="M805" i="1"/>
  <c r="N805" i="1"/>
  <c r="O805" i="1"/>
  <c r="P805" i="1"/>
  <c r="Q805" i="1"/>
  <c r="R805" i="1"/>
  <c r="S805" i="1"/>
  <c r="T805" i="1"/>
  <c r="U805" i="1"/>
  <c r="V805" i="1"/>
  <c r="W805" i="1"/>
  <c r="X805" i="1"/>
  <c r="Y805" i="1"/>
  <c r="Z805" i="1"/>
  <c r="AA805" i="1"/>
  <c r="AB805" i="1"/>
  <c r="AC805" i="1"/>
  <c r="AD805" i="1"/>
  <c r="AE805" i="1"/>
  <c r="AF805" i="1"/>
  <c r="L806" i="1"/>
  <c r="M806" i="1"/>
  <c r="N806" i="1"/>
  <c r="O806" i="1"/>
  <c r="P806" i="1"/>
  <c r="Q806" i="1"/>
  <c r="R806" i="1"/>
  <c r="S806" i="1"/>
  <c r="T806" i="1"/>
  <c r="U806" i="1"/>
  <c r="V806" i="1"/>
  <c r="W806" i="1"/>
  <c r="X806" i="1"/>
  <c r="Y806" i="1"/>
  <c r="Z806" i="1"/>
  <c r="AA806" i="1"/>
  <c r="AB806" i="1"/>
  <c r="AC806" i="1"/>
  <c r="AD806" i="1"/>
  <c r="AE806" i="1"/>
  <c r="AF806" i="1"/>
  <c r="L807" i="1"/>
  <c r="M807" i="1"/>
  <c r="N807" i="1"/>
  <c r="O807" i="1"/>
  <c r="P807" i="1"/>
  <c r="Q807" i="1"/>
  <c r="R807" i="1"/>
  <c r="S807" i="1"/>
  <c r="T807" i="1"/>
  <c r="U807" i="1"/>
  <c r="V807" i="1"/>
  <c r="W807" i="1"/>
  <c r="X807" i="1"/>
  <c r="Y807" i="1"/>
  <c r="Z807" i="1"/>
  <c r="AA807" i="1"/>
  <c r="AB807" i="1"/>
  <c r="AC807" i="1"/>
  <c r="AD807" i="1"/>
  <c r="AE807" i="1"/>
  <c r="AF807" i="1"/>
  <c r="L808" i="1"/>
  <c r="M808" i="1"/>
  <c r="N808" i="1"/>
  <c r="O808" i="1"/>
  <c r="P808" i="1"/>
  <c r="Q808" i="1"/>
  <c r="R808" i="1"/>
  <c r="S808" i="1"/>
  <c r="T808" i="1"/>
  <c r="U808" i="1"/>
  <c r="V808" i="1"/>
  <c r="W808" i="1"/>
  <c r="X808" i="1"/>
  <c r="Y808" i="1"/>
  <c r="Z808" i="1"/>
  <c r="AA808" i="1"/>
  <c r="AB808" i="1"/>
  <c r="AC808" i="1"/>
  <c r="AD808" i="1"/>
  <c r="AE808" i="1"/>
  <c r="AF808" i="1"/>
  <c r="L809" i="1"/>
  <c r="M809" i="1"/>
  <c r="N809" i="1"/>
  <c r="O809" i="1"/>
  <c r="P809" i="1"/>
  <c r="Q809" i="1"/>
  <c r="R809" i="1"/>
  <c r="S809" i="1"/>
  <c r="T809" i="1"/>
  <c r="U809" i="1"/>
  <c r="V809" i="1"/>
  <c r="W809" i="1"/>
  <c r="X809" i="1"/>
  <c r="Y809" i="1"/>
  <c r="Z809" i="1"/>
  <c r="AA809" i="1"/>
  <c r="AB809" i="1"/>
  <c r="AC809" i="1"/>
  <c r="AD809" i="1"/>
  <c r="AE809" i="1"/>
  <c r="AF809" i="1"/>
  <c r="L810" i="1"/>
  <c r="M810" i="1"/>
  <c r="N810" i="1"/>
  <c r="O810" i="1"/>
  <c r="P810" i="1"/>
  <c r="Q810" i="1"/>
  <c r="R810" i="1"/>
  <c r="S810" i="1"/>
  <c r="T810" i="1"/>
  <c r="U810" i="1"/>
  <c r="V810" i="1"/>
  <c r="W810" i="1"/>
  <c r="X810" i="1"/>
  <c r="Y810" i="1"/>
  <c r="Z810" i="1"/>
  <c r="AA810" i="1"/>
  <c r="AB810" i="1"/>
  <c r="AC810" i="1"/>
  <c r="AD810" i="1"/>
  <c r="AE810" i="1"/>
  <c r="AF810" i="1"/>
  <c r="L811" i="1"/>
  <c r="M811" i="1"/>
  <c r="N811" i="1"/>
  <c r="O811" i="1"/>
  <c r="P811" i="1"/>
  <c r="Q811" i="1"/>
  <c r="R811" i="1"/>
  <c r="S811" i="1"/>
  <c r="T811" i="1"/>
  <c r="U811" i="1"/>
  <c r="V811" i="1"/>
  <c r="W811" i="1"/>
  <c r="X811" i="1"/>
  <c r="Y811" i="1"/>
  <c r="Z811" i="1"/>
  <c r="AA811" i="1"/>
  <c r="AB811" i="1"/>
  <c r="AC811" i="1"/>
  <c r="AD811" i="1"/>
  <c r="AE811" i="1"/>
  <c r="AF811" i="1"/>
  <c r="L812" i="1"/>
  <c r="M812" i="1"/>
  <c r="N812" i="1"/>
  <c r="O812" i="1"/>
  <c r="P812" i="1"/>
  <c r="Q812" i="1"/>
  <c r="R812" i="1"/>
  <c r="S812" i="1"/>
  <c r="T812" i="1"/>
  <c r="U812" i="1"/>
  <c r="V812" i="1"/>
  <c r="W812" i="1"/>
  <c r="X812" i="1"/>
  <c r="Y812" i="1"/>
  <c r="Z812" i="1"/>
  <c r="AA812" i="1"/>
  <c r="AB812" i="1"/>
  <c r="AC812" i="1"/>
  <c r="AD812" i="1"/>
  <c r="AE812" i="1"/>
  <c r="AF812" i="1"/>
  <c r="L813" i="1"/>
  <c r="M813" i="1"/>
  <c r="N813" i="1"/>
  <c r="O813" i="1"/>
  <c r="P813" i="1"/>
  <c r="Q813" i="1"/>
  <c r="R813" i="1"/>
  <c r="S813" i="1"/>
  <c r="T813" i="1"/>
  <c r="U813" i="1"/>
  <c r="V813" i="1"/>
  <c r="W813" i="1"/>
  <c r="X813" i="1"/>
  <c r="Y813" i="1"/>
  <c r="Z813" i="1"/>
  <c r="AA813" i="1"/>
  <c r="AB813" i="1"/>
  <c r="AC813" i="1"/>
  <c r="AD813" i="1"/>
  <c r="AE813" i="1"/>
  <c r="AF813" i="1"/>
  <c r="L814" i="1"/>
  <c r="M814" i="1"/>
  <c r="N814" i="1"/>
  <c r="O814" i="1"/>
  <c r="P814" i="1"/>
  <c r="Q814" i="1"/>
  <c r="R814" i="1"/>
  <c r="S814" i="1"/>
  <c r="T814" i="1"/>
  <c r="U814" i="1"/>
  <c r="V814" i="1"/>
  <c r="W814" i="1"/>
  <c r="X814" i="1"/>
  <c r="Y814" i="1"/>
  <c r="Z814" i="1"/>
  <c r="AA814" i="1"/>
  <c r="AB814" i="1"/>
  <c r="AC814" i="1"/>
  <c r="AD814" i="1"/>
  <c r="AE814" i="1"/>
  <c r="AF814" i="1"/>
  <c r="L815" i="1"/>
  <c r="M815" i="1"/>
  <c r="N815" i="1"/>
  <c r="O815" i="1"/>
  <c r="P815" i="1"/>
  <c r="Q815" i="1"/>
  <c r="R815" i="1"/>
  <c r="S815" i="1"/>
  <c r="T815" i="1"/>
  <c r="U815" i="1"/>
  <c r="V815" i="1"/>
  <c r="W815" i="1"/>
  <c r="X815" i="1"/>
  <c r="Y815" i="1"/>
  <c r="Z815" i="1"/>
  <c r="AA815" i="1"/>
  <c r="AB815" i="1"/>
  <c r="AC815" i="1"/>
  <c r="AD815" i="1"/>
  <c r="AE815" i="1"/>
  <c r="AF815" i="1"/>
  <c r="L816" i="1"/>
  <c r="M816" i="1"/>
  <c r="N816" i="1"/>
  <c r="O816" i="1"/>
  <c r="P816" i="1"/>
  <c r="Q816" i="1"/>
  <c r="R816" i="1"/>
  <c r="S816" i="1"/>
  <c r="T816" i="1"/>
  <c r="U816" i="1"/>
  <c r="V816" i="1"/>
  <c r="W816" i="1"/>
  <c r="X816" i="1"/>
  <c r="Y816" i="1"/>
  <c r="Z816" i="1"/>
  <c r="AA816" i="1"/>
  <c r="AB816" i="1"/>
  <c r="AC816" i="1"/>
  <c r="AD816" i="1"/>
  <c r="AE816" i="1"/>
  <c r="AF816" i="1"/>
  <c r="L817" i="1"/>
  <c r="M817" i="1"/>
  <c r="N817" i="1"/>
  <c r="O817" i="1"/>
  <c r="P817" i="1"/>
  <c r="Q817" i="1"/>
  <c r="R817" i="1"/>
  <c r="S817" i="1"/>
  <c r="T817" i="1"/>
  <c r="U817" i="1"/>
  <c r="V817" i="1"/>
  <c r="W817" i="1"/>
  <c r="X817" i="1"/>
  <c r="Y817" i="1"/>
  <c r="Z817" i="1"/>
  <c r="AA817" i="1"/>
  <c r="AB817" i="1"/>
  <c r="AC817" i="1"/>
  <c r="AD817" i="1"/>
  <c r="AE817" i="1"/>
  <c r="AF817" i="1"/>
  <c r="L818" i="1"/>
  <c r="M818" i="1"/>
  <c r="N818" i="1"/>
  <c r="O818" i="1"/>
  <c r="P818" i="1"/>
  <c r="Q818" i="1"/>
  <c r="R818" i="1"/>
  <c r="S818" i="1"/>
  <c r="T818" i="1"/>
  <c r="U818" i="1"/>
  <c r="V818" i="1"/>
  <c r="W818" i="1"/>
  <c r="X818" i="1"/>
  <c r="Y818" i="1"/>
  <c r="Z818" i="1"/>
  <c r="AA818" i="1"/>
  <c r="AB818" i="1"/>
  <c r="AC818" i="1"/>
  <c r="AD818" i="1"/>
  <c r="AE818" i="1"/>
  <c r="AF818" i="1"/>
  <c r="L819" i="1"/>
  <c r="M819" i="1"/>
  <c r="N819" i="1"/>
  <c r="O819" i="1"/>
  <c r="P819" i="1"/>
  <c r="Q819" i="1"/>
  <c r="R819" i="1"/>
  <c r="S819" i="1"/>
  <c r="T819" i="1"/>
  <c r="U819" i="1"/>
  <c r="V819" i="1"/>
  <c r="W819" i="1"/>
  <c r="X819" i="1"/>
  <c r="Y819" i="1"/>
  <c r="Z819" i="1"/>
  <c r="AA819" i="1"/>
  <c r="AB819" i="1"/>
  <c r="AC819" i="1"/>
  <c r="AD819" i="1"/>
  <c r="AE819" i="1"/>
  <c r="AF819" i="1"/>
  <c r="L820" i="1"/>
  <c r="M820" i="1"/>
  <c r="N820" i="1"/>
  <c r="O820" i="1"/>
  <c r="P820" i="1"/>
  <c r="Q820" i="1"/>
  <c r="R820" i="1"/>
  <c r="S820" i="1"/>
  <c r="T820" i="1"/>
  <c r="U820" i="1"/>
  <c r="V820" i="1"/>
  <c r="W820" i="1"/>
  <c r="X820" i="1"/>
  <c r="Y820" i="1"/>
  <c r="Z820" i="1"/>
  <c r="AA820" i="1"/>
  <c r="AB820" i="1"/>
  <c r="AC820" i="1"/>
  <c r="AD820" i="1"/>
  <c r="AE820" i="1"/>
  <c r="AF820" i="1"/>
  <c r="L821" i="1"/>
  <c r="M821" i="1"/>
  <c r="N821" i="1"/>
  <c r="O821" i="1"/>
  <c r="P821" i="1"/>
  <c r="Q821" i="1"/>
  <c r="R821" i="1"/>
  <c r="S821" i="1"/>
  <c r="T821" i="1"/>
  <c r="U821" i="1"/>
  <c r="V821" i="1"/>
  <c r="W821" i="1"/>
  <c r="X821" i="1"/>
  <c r="Y821" i="1"/>
  <c r="Z821" i="1"/>
  <c r="AA821" i="1"/>
  <c r="AB821" i="1"/>
  <c r="AC821" i="1"/>
  <c r="AD821" i="1"/>
  <c r="AE821" i="1"/>
  <c r="AF821" i="1"/>
  <c r="L822" i="1"/>
  <c r="M822" i="1"/>
  <c r="N822" i="1"/>
  <c r="O822" i="1"/>
  <c r="P822" i="1"/>
  <c r="Q822" i="1"/>
  <c r="R822" i="1"/>
  <c r="S822" i="1"/>
  <c r="T822" i="1"/>
  <c r="U822" i="1"/>
  <c r="V822" i="1"/>
  <c r="W822" i="1"/>
  <c r="X822" i="1"/>
  <c r="Y822" i="1"/>
  <c r="Z822" i="1"/>
  <c r="AA822" i="1"/>
  <c r="AB822" i="1"/>
  <c r="AC822" i="1"/>
  <c r="AD822" i="1"/>
  <c r="AE822" i="1"/>
  <c r="AF822" i="1"/>
  <c r="L823" i="1"/>
  <c r="M823" i="1"/>
  <c r="N823" i="1"/>
  <c r="O823" i="1"/>
  <c r="P823" i="1"/>
  <c r="Q823" i="1"/>
  <c r="R823" i="1"/>
  <c r="S823" i="1"/>
  <c r="T823" i="1"/>
  <c r="U823" i="1"/>
  <c r="V823" i="1"/>
  <c r="W823" i="1"/>
  <c r="X823" i="1"/>
  <c r="Y823" i="1"/>
  <c r="Z823" i="1"/>
  <c r="AA823" i="1"/>
  <c r="AB823" i="1"/>
  <c r="AC823" i="1"/>
  <c r="AD823" i="1"/>
  <c r="AE823" i="1"/>
  <c r="AF823" i="1"/>
  <c r="L824" i="1"/>
  <c r="M824" i="1"/>
  <c r="N824" i="1"/>
  <c r="O824" i="1"/>
  <c r="P824" i="1"/>
  <c r="Q824" i="1"/>
  <c r="R824" i="1"/>
  <c r="S824" i="1"/>
  <c r="T824" i="1"/>
  <c r="U824" i="1"/>
  <c r="V824" i="1"/>
  <c r="W824" i="1"/>
  <c r="X824" i="1"/>
  <c r="Y824" i="1"/>
  <c r="Z824" i="1"/>
  <c r="AA824" i="1"/>
  <c r="AB824" i="1"/>
  <c r="AC824" i="1"/>
  <c r="AD824" i="1"/>
  <c r="AE824" i="1"/>
  <c r="AF824" i="1"/>
  <c r="L825" i="1"/>
  <c r="M825" i="1"/>
  <c r="N825" i="1"/>
  <c r="O825" i="1"/>
  <c r="P825" i="1"/>
  <c r="Q825" i="1"/>
  <c r="R825" i="1"/>
  <c r="S825" i="1"/>
  <c r="T825" i="1"/>
  <c r="U825" i="1"/>
  <c r="V825" i="1"/>
  <c r="W825" i="1"/>
  <c r="X825" i="1"/>
  <c r="Y825" i="1"/>
  <c r="Z825" i="1"/>
  <c r="AA825" i="1"/>
  <c r="AB825" i="1"/>
  <c r="AC825" i="1"/>
  <c r="AD825" i="1"/>
  <c r="AE825" i="1"/>
  <c r="AF825" i="1"/>
  <c r="L826" i="1"/>
  <c r="M826" i="1"/>
  <c r="N826" i="1"/>
  <c r="O826" i="1"/>
  <c r="P826" i="1"/>
  <c r="Q826" i="1"/>
  <c r="R826" i="1"/>
  <c r="S826" i="1"/>
  <c r="T826" i="1"/>
  <c r="U826" i="1"/>
  <c r="V826" i="1"/>
  <c r="W826" i="1"/>
  <c r="X826" i="1"/>
  <c r="Y826" i="1"/>
  <c r="Z826" i="1"/>
  <c r="AA826" i="1"/>
  <c r="AB826" i="1"/>
  <c r="AC826" i="1"/>
  <c r="AD826" i="1"/>
  <c r="AE826" i="1"/>
  <c r="AF826" i="1"/>
  <c r="L827" i="1"/>
  <c r="M827" i="1"/>
  <c r="N827" i="1"/>
  <c r="O827" i="1"/>
  <c r="P827" i="1"/>
  <c r="Q827" i="1"/>
  <c r="R827" i="1"/>
  <c r="S827" i="1"/>
  <c r="T827" i="1"/>
  <c r="U827" i="1"/>
  <c r="V827" i="1"/>
  <c r="W827" i="1"/>
  <c r="X827" i="1"/>
  <c r="Y827" i="1"/>
  <c r="Z827" i="1"/>
  <c r="AA827" i="1"/>
  <c r="AB827" i="1"/>
  <c r="AC827" i="1"/>
  <c r="AD827" i="1"/>
  <c r="AE827" i="1"/>
  <c r="AF827" i="1"/>
  <c r="L828" i="1"/>
  <c r="M828" i="1"/>
  <c r="N828" i="1"/>
  <c r="O828" i="1"/>
  <c r="P828" i="1"/>
  <c r="Q828" i="1"/>
  <c r="R828" i="1"/>
  <c r="S828" i="1"/>
  <c r="T828" i="1"/>
  <c r="U828" i="1"/>
  <c r="V828" i="1"/>
  <c r="W828" i="1"/>
  <c r="X828" i="1"/>
  <c r="Y828" i="1"/>
  <c r="Z828" i="1"/>
  <c r="AA828" i="1"/>
  <c r="AB828" i="1"/>
  <c r="AC828" i="1"/>
  <c r="AD828" i="1"/>
  <c r="AE828" i="1"/>
  <c r="AF828" i="1"/>
  <c r="L829" i="1"/>
  <c r="M829" i="1"/>
  <c r="N829" i="1"/>
  <c r="O829" i="1"/>
  <c r="P829" i="1"/>
  <c r="Q829" i="1"/>
  <c r="R829" i="1"/>
  <c r="S829" i="1"/>
  <c r="T829" i="1"/>
  <c r="U829" i="1"/>
  <c r="V829" i="1"/>
  <c r="W829" i="1"/>
  <c r="X829" i="1"/>
  <c r="Y829" i="1"/>
  <c r="Z829" i="1"/>
  <c r="AA829" i="1"/>
  <c r="AB829" i="1"/>
  <c r="AC829" i="1"/>
  <c r="AD829" i="1"/>
  <c r="AE829" i="1"/>
  <c r="AF829" i="1"/>
  <c r="L830" i="1"/>
  <c r="M830" i="1"/>
  <c r="N830" i="1"/>
  <c r="O830" i="1"/>
  <c r="P830" i="1"/>
  <c r="Q830" i="1"/>
  <c r="R830" i="1"/>
  <c r="S830" i="1"/>
  <c r="T830" i="1"/>
  <c r="U830" i="1"/>
  <c r="V830" i="1"/>
  <c r="W830" i="1"/>
  <c r="X830" i="1"/>
  <c r="Y830" i="1"/>
  <c r="Z830" i="1"/>
  <c r="AA830" i="1"/>
  <c r="AB830" i="1"/>
  <c r="AC830" i="1"/>
  <c r="AD830" i="1"/>
  <c r="AE830" i="1"/>
  <c r="AF830" i="1"/>
  <c r="L831" i="1"/>
  <c r="M831" i="1"/>
  <c r="N831" i="1"/>
  <c r="O831" i="1"/>
  <c r="P831" i="1"/>
  <c r="Q831" i="1"/>
  <c r="R831" i="1"/>
  <c r="S831" i="1"/>
  <c r="T831" i="1"/>
  <c r="U831" i="1"/>
  <c r="V831" i="1"/>
  <c r="W831" i="1"/>
  <c r="X831" i="1"/>
  <c r="Y831" i="1"/>
  <c r="Z831" i="1"/>
  <c r="AA831" i="1"/>
  <c r="AB831" i="1"/>
  <c r="AC831" i="1"/>
  <c r="AD831" i="1"/>
  <c r="AE831" i="1"/>
  <c r="AF831" i="1"/>
  <c r="L832" i="1"/>
  <c r="M832" i="1"/>
  <c r="N832" i="1"/>
  <c r="O832" i="1"/>
  <c r="P832" i="1"/>
  <c r="Q832" i="1"/>
  <c r="R832" i="1"/>
  <c r="S832" i="1"/>
  <c r="T832" i="1"/>
  <c r="U832" i="1"/>
  <c r="V832" i="1"/>
  <c r="W832" i="1"/>
  <c r="X832" i="1"/>
  <c r="Y832" i="1"/>
  <c r="Z832" i="1"/>
  <c r="AA832" i="1"/>
  <c r="AB832" i="1"/>
  <c r="AC832" i="1"/>
  <c r="AD832" i="1"/>
  <c r="AE832" i="1"/>
  <c r="AF832" i="1"/>
  <c r="L833" i="1"/>
  <c r="M833" i="1"/>
  <c r="N833" i="1"/>
  <c r="O833" i="1"/>
  <c r="P833" i="1"/>
  <c r="Q833" i="1"/>
  <c r="R833" i="1"/>
  <c r="S833" i="1"/>
  <c r="T833" i="1"/>
  <c r="U833" i="1"/>
  <c r="V833" i="1"/>
  <c r="W833" i="1"/>
  <c r="X833" i="1"/>
  <c r="Y833" i="1"/>
  <c r="Z833" i="1"/>
  <c r="AA833" i="1"/>
  <c r="AB833" i="1"/>
  <c r="AC833" i="1"/>
  <c r="AD833" i="1"/>
  <c r="AE833" i="1"/>
  <c r="AF833" i="1"/>
  <c r="L834" i="1"/>
  <c r="M834" i="1"/>
  <c r="N834" i="1"/>
  <c r="O834" i="1"/>
  <c r="P834" i="1"/>
  <c r="Q834" i="1"/>
  <c r="R834" i="1"/>
  <c r="S834" i="1"/>
  <c r="T834" i="1"/>
  <c r="U834" i="1"/>
  <c r="V834" i="1"/>
  <c r="W834" i="1"/>
  <c r="X834" i="1"/>
  <c r="Y834" i="1"/>
  <c r="Z834" i="1"/>
  <c r="AA834" i="1"/>
  <c r="AB834" i="1"/>
  <c r="AC834" i="1"/>
  <c r="AD834" i="1"/>
  <c r="AE834" i="1"/>
  <c r="AF834" i="1"/>
  <c r="L835" i="1"/>
  <c r="M835" i="1"/>
  <c r="N835" i="1"/>
  <c r="O835" i="1"/>
  <c r="P835" i="1"/>
  <c r="Q835" i="1"/>
  <c r="R835" i="1"/>
  <c r="S835" i="1"/>
  <c r="T835" i="1"/>
  <c r="U835" i="1"/>
  <c r="V835" i="1"/>
  <c r="W835" i="1"/>
  <c r="X835" i="1"/>
  <c r="Y835" i="1"/>
  <c r="Z835" i="1"/>
  <c r="AA835" i="1"/>
  <c r="AB835" i="1"/>
  <c r="AC835" i="1"/>
  <c r="AD835" i="1"/>
  <c r="AE835" i="1"/>
  <c r="AF835" i="1"/>
  <c r="L836" i="1"/>
  <c r="M836" i="1"/>
  <c r="N836" i="1"/>
  <c r="O836" i="1"/>
  <c r="P836" i="1"/>
  <c r="Q836" i="1"/>
  <c r="R836" i="1"/>
  <c r="S836" i="1"/>
  <c r="T836" i="1"/>
  <c r="U836" i="1"/>
  <c r="V836" i="1"/>
  <c r="W836" i="1"/>
  <c r="X836" i="1"/>
  <c r="Y836" i="1"/>
  <c r="Z836" i="1"/>
  <c r="AA836" i="1"/>
  <c r="AB836" i="1"/>
  <c r="AC836" i="1"/>
  <c r="AD836" i="1"/>
  <c r="AE836" i="1"/>
  <c r="AF836" i="1"/>
  <c r="L837" i="1"/>
  <c r="M837" i="1"/>
  <c r="N837" i="1"/>
  <c r="O837" i="1"/>
  <c r="P837" i="1"/>
  <c r="Q837" i="1"/>
  <c r="R837" i="1"/>
  <c r="S837" i="1"/>
  <c r="T837" i="1"/>
  <c r="U837" i="1"/>
  <c r="V837" i="1"/>
  <c r="W837" i="1"/>
  <c r="X837" i="1"/>
  <c r="Y837" i="1"/>
  <c r="Z837" i="1"/>
  <c r="AA837" i="1"/>
  <c r="AB837" i="1"/>
  <c r="AC837" i="1"/>
  <c r="AD837" i="1"/>
  <c r="AE837" i="1"/>
  <c r="AF837" i="1"/>
  <c r="L838" i="1"/>
  <c r="M838" i="1"/>
  <c r="N838" i="1"/>
  <c r="O838" i="1"/>
  <c r="P838" i="1"/>
  <c r="Q838" i="1"/>
  <c r="R838" i="1"/>
  <c r="S838" i="1"/>
  <c r="T838" i="1"/>
  <c r="U838" i="1"/>
  <c r="V838" i="1"/>
  <c r="W838" i="1"/>
  <c r="X838" i="1"/>
  <c r="Y838" i="1"/>
  <c r="Z838" i="1"/>
  <c r="AA838" i="1"/>
  <c r="AB838" i="1"/>
  <c r="AC838" i="1"/>
  <c r="AD838" i="1"/>
  <c r="AE838" i="1"/>
  <c r="AF838" i="1"/>
  <c r="L839" i="1"/>
  <c r="M839" i="1"/>
  <c r="N839" i="1"/>
  <c r="O839" i="1"/>
  <c r="P839" i="1"/>
  <c r="Q839" i="1"/>
  <c r="R839" i="1"/>
  <c r="S839" i="1"/>
  <c r="T839" i="1"/>
  <c r="U839" i="1"/>
  <c r="V839" i="1"/>
  <c r="W839" i="1"/>
  <c r="X839" i="1"/>
  <c r="Y839" i="1"/>
  <c r="Z839" i="1"/>
  <c r="AA839" i="1"/>
  <c r="AB839" i="1"/>
  <c r="AC839" i="1"/>
  <c r="AD839" i="1"/>
  <c r="AE839" i="1"/>
  <c r="AF839" i="1"/>
  <c r="L840" i="1"/>
  <c r="M840" i="1"/>
  <c r="N840" i="1"/>
  <c r="O840" i="1"/>
  <c r="P840" i="1"/>
  <c r="Q840" i="1"/>
  <c r="R840" i="1"/>
  <c r="S840" i="1"/>
  <c r="T840" i="1"/>
  <c r="U840" i="1"/>
  <c r="V840" i="1"/>
  <c r="W840" i="1"/>
  <c r="X840" i="1"/>
  <c r="Y840" i="1"/>
  <c r="Z840" i="1"/>
  <c r="AA840" i="1"/>
  <c r="AB840" i="1"/>
  <c r="AC840" i="1"/>
  <c r="AD840" i="1"/>
  <c r="AE840" i="1"/>
  <c r="AF840" i="1"/>
  <c r="L841" i="1"/>
  <c r="M841" i="1"/>
  <c r="N841" i="1"/>
  <c r="O841" i="1"/>
  <c r="P841" i="1"/>
  <c r="Q841" i="1"/>
  <c r="R841" i="1"/>
  <c r="S841" i="1"/>
  <c r="T841" i="1"/>
  <c r="U841" i="1"/>
  <c r="V841" i="1"/>
  <c r="W841" i="1"/>
  <c r="X841" i="1"/>
  <c r="Y841" i="1"/>
  <c r="Z841" i="1"/>
  <c r="AA841" i="1"/>
  <c r="AB841" i="1"/>
  <c r="AC841" i="1"/>
  <c r="AD841" i="1"/>
  <c r="AE841" i="1"/>
  <c r="AF841" i="1"/>
  <c r="L842" i="1"/>
  <c r="M842" i="1"/>
  <c r="N842" i="1"/>
  <c r="O842" i="1"/>
  <c r="P842" i="1"/>
  <c r="Q842" i="1"/>
  <c r="R842" i="1"/>
  <c r="S842" i="1"/>
  <c r="T842" i="1"/>
  <c r="U842" i="1"/>
  <c r="V842" i="1"/>
  <c r="W842" i="1"/>
  <c r="X842" i="1"/>
  <c r="Y842" i="1"/>
  <c r="Z842" i="1"/>
  <c r="AA842" i="1"/>
  <c r="AB842" i="1"/>
  <c r="AC842" i="1"/>
  <c r="AD842" i="1"/>
  <c r="AE842" i="1"/>
  <c r="AF842" i="1"/>
  <c r="L843" i="1"/>
  <c r="M843" i="1"/>
  <c r="N843" i="1"/>
  <c r="O843" i="1"/>
  <c r="P843" i="1"/>
  <c r="Q843" i="1"/>
  <c r="R843" i="1"/>
  <c r="S843" i="1"/>
  <c r="T843" i="1"/>
  <c r="U843" i="1"/>
  <c r="V843" i="1"/>
  <c r="W843" i="1"/>
  <c r="X843" i="1"/>
  <c r="Y843" i="1"/>
  <c r="Z843" i="1"/>
  <c r="AA843" i="1"/>
  <c r="AB843" i="1"/>
  <c r="AC843" i="1"/>
  <c r="AD843" i="1"/>
  <c r="AE843" i="1"/>
  <c r="AF843" i="1"/>
  <c r="L844" i="1"/>
  <c r="M844" i="1"/>
  <c r="N844" i="1"/>
  <c r="O844" i="1"/>
  <c r="P844" i="1"/>
  <c r="Q844" i="1"/>
  <c r="R844" i="1"/>
  <c r="S844" i="1"/>
  <c r="T844" i="1"/>
  <c r="U844" i="1"/>
  <c r="V844" i="1"/>
  <c r="W844" i="1"/>
  <c r="X844" i="1"/>
  <c r="Y844" i="1"/>
  <c r="Z844" i="1"/>
  <c r="AA844" i="1"/>
  <c r="AB844" i="1"/>
  <c r="AC844" i="1"/>
  <c r="AD844" i="1"/>
  <c r="AE844" i="1"/>
  <c r="AF844" i="1"/>
  <c r="L845" i="1"/>
  <c r="M845" i="1"/>
  <c r="N845" i="1"/>
  <c r="O845" i="1"/>
  <c r="P845" i="1"/>
  <c r="Q845" i="1"/>
  <c r="R845" i="1"/>
  <c r="S845" i="1"/>
  <c r="T845" i="1"/>
  <c r="U845" i="1"/>
  <c r="V845" i="1"/>
  <c r="W845" i="1"/>
  <c r="X845" i="1"/>
  <c r="Y845" i="1"/>
  <c r="Z845" i="1"/>
  <c r="AA845" i="1"/>
  <c r="AB845" i="1"/>
  <c r="AC845" i="1"/>
  <c r="AD845" i="1"/>
  <c r="AE845" i="1"/>
  <c r="AF845" i="1"/>
  <c r="L846" i="1"/>
  <c r="M846" i="1"/>
  <c r="N846" i="1"/>
  <c r="O846" i="1"/>
  <c r="P846" i="1"/>
  <c r="Q846" i="1"/>
  <c r="R846" i="1"/>
  <c r="S846" i="1"/>
  <c r="T846" i="1"/>
  <c r="U846" i="1"/>
  <c r="V846" i="1"/>
  <c r="W846" i="1"/>
  <c r="X846" i="1"/>
  <c r="Y846" i="1"/>
  <c r="Z846" i="1"/>
  <c r="AA846" i="1"/>
  <c r="AB846" i="1"/>
  <c r="AC846" i="1"/>
  <c r="AD846" i="1"/>
  <c r="AE846" i="1"/>
  <c r="AF846" i="1"/>
  <c r="L847" i="1"/>
  <c r="M847" i="1"/>
  <c r="N847" i="1"/>
  <c r="O847" i="1"/>
  <c r="P847" i="1"/>
  <c r="Q847" i="1"/>
  <c r="R847" i="1"/>
  <c r="S847" i="1"/>
  <c r="T847" i="1"/>
  <c r="U847" i="1"/>
  <c r="V847" i="1"/>
  <c r="W847" i="1"/>
  <c r="X847" i="1"/>
  <c r="Y847" i="1"/>
  <c r="Z847" i="1"/>
  <c r="AA847" i="1"/>
  <c r="AB847" i="1"/>
  <c r="AC847" i="1"/>
  <c r="AD847" i="1"/>
  <c r="AE847" i="1"/>
  <c r="AF847" i="1"/>
  <c r="L848" i="1"/>
  <c r="M848" i="1"/>
  <c r="N848" i="1"/>
  <c r="O848" i="1"/>
  <c r="P848" i="1"/>
  <c r="Q848" i="1"/>
  <c r="R848" i="1"/>
  <c r="S848" i="1"/>
  <c r="T848" i="1"/>
  <c r="U848" i="1"/>
  <c r="V848" i="1"/>
  <c r="W848" i="1"/>
  <c r="X848" i="1"/>
  <c r="Y848" i="1"/>
  <c r="Z848" i="1"/>
  <c r="AA848" i="1"/>
  <c r="AB848" i="1"/>
  <c r="AC848" i="1"/>
  <c r="AD848" i="1"/>
  <c r="AE848" i="1"/>
  <c r="AF848" i="1"/>
  <c r="L849" i="1"/>
  <c r="M849" i="1"/>
  <c r="N849" i="1"/>
  <c r="O849" i="1"/>
  <c r="P849" i="1"/>
  <c r="Q849" i="1"/>
  <c r="R849" i="1"/>
  <c r="S849" i="1"/>
  <c r="T849" i="1"/>
  <c r="U849" i="1"/>
  <c r="V849" i="1"/>
  <c r="W849" i="1"/>
  <c r="X849" i="1"/>
  <c r="Y849" i="1"/>
  <c r="Z849" i="1"/>
  <c r="AA849" i="1"/>
  <c r="AB849" i="1"/>
  <c r="AC849" i="1"/>
  <c r="AD849" i="1"/>
  <c r="AE849" i="1"/>
  <c r="AF849" i="1"/>
  <c r="L850" i="1"/>
  <c r="M850" i="1"/>
  <c r="N850" i="1"/>
  <c r="O850" i="1"/>
  <c r="P850" i="1"/>
  <c r="Q850" i="1"/>
  <c r="R850" i="1"/>
  <c r="S850" i="1"/>
  <c r="T850" i="1"/>
  <c r="U850" i="1"/>
  <c r="V850" i="1"/>
  <c r="W850" i="1"/>
  <c r="X850" i="1"/>
  <c r="Y850" i="1"/>
  <c r="Z850" i="1"/>
  <c r="AA850" i="1"/>
  <c r="AB850" i="1"/>
  <c r="AC850" i="1"/>
  <c r="AD850" i="1"/>
  <c r="AE850" i="1"/>
  <c r="AF850" i="1"/>
  <c r="L851" i="1"/>
  <c r="M851" i="1"/>
  <c r="N851" i="1"/>
  <c r="O851" i="1"/>
  <c r="P851" i="1"/>
  <c r="Q851" i="1"/>
  <c r="R851" i="1"/>
  <c r="S851" i="1"/>
  <c r="T851" i="1"/>
  <c r="U851" i="1"/>
  <c r="V851" i="1"/>
  <c r="W851" i="1"/>
  <c r="X851" i="1"/>
  <c r="Y851" i="1"/>
  <c r="Z851" i="1"/>
  <c r="AA851" i="1"/>
  <c r="AB851" i="1"/>
  <c r="AC851" i="1"/>
  <c r="AD851" i="1"/>
  <c r="AE851" i="1"/>
  <c r="AF851" i="1"/>
  <c r="L852" i="1"/>
  <c r="M852" i="1"/>
  <c r="N852" i="1"/>
  <c r="O852" i="1"/>
  <c r="P852" i="1"/>
  <c r="Q852" i="1"/>
  <c r="R852" i="1"/>
  <c r="S852" i="1"/>
  <c r="T852" i="1"/>
  <c r="U852" i="1"/>
  <c r="V852" i="1"/>
  <c r="W852" i="1"/>
  <c r="X852" i="1"/>
  <c r="Y852" i="1"/>
  <c r="Z852" i="1"/>
  <c r="AA852" i="1"/>
  <c r="AB852" i="1"/>
  <c r="AC852" i="1"/>
  <c r="AD852" i="1"/>
  <c r="AE852" i="1"/>
  <c r="AF852" i="1"/>
  <c r="L853" i="1"/>
  <c r="M853" i="1"/>
  <c r="N853" i="1"/>
  <c r="O853" i="1"/>
  <c r="P853" i="1"/>
  <c r="Q853" i="1"/>
  <c r="R853" i="1"/>
  <c r="S853" i="1"/>
  <c r="T853" i="1"/>
  <c r="U853" i="1"/>
  <c r="V853" i="1"/>
  <c r="W853" i="1"/>
  <c r="X853" i="1"/>
  <c r="Y853" i="1"/>
  <c r="Z853" i="1"/>
  <c r="AA853" i="1"/>
  <c r="AB853" i="1"/>
  <c r="AC853" i="1"/>
  <c r="AD853" i="1"/>
  <c r="AE853" i="1"/>
  <c r="AF853" i="1"/>
  <c r="L854" i="1"/>
  <c r="M854" i="1"/>
  <c r="N854" i="1"/>
  <c r="O854" i="1"/>
  <c r="P854" i="1"/>
  <c r="Q854" i="1"/>
  <c r="R854" i="1"/>
  <c r="S854" i="1"/>
  <c r="T854" i="1"/>
  <c r="U854" i="1"/>
  <c r="V854" i="1"/>
  <c r="W854" i="1"/>
  <c r="X854" i="1"/>
  <c r="Y854" i="1"/>
  <c r="Z854" i="1"/>
  <c r="AA854" i="1"/>
  <c r="AB854" i="1"/>
  <c r="AC854" i="1"/>
  <c r="AD854" i="1"/>
  <c r="AE854" i="1"/>
  <c r="AF854" i="1"/>
  <c r="L713" i="1"/>
  <c r="M713" i="1"/>
  <c r="N713" i="1"/>
  <c r="O713" i="1"/>
  <c r="P713" i="1"/>
  <c r="Q713" i="1"/>
  <c r="R713" i="1"/>
  <c r="S713" i="1"/>
  <c r="T713" i="1"/>
  <c r="U713" i="1"/>
  <c r="V713" i="1"/>
  <c r="W713" i="1"/>
  <c r="X713" i="1"/>
  <c r="Y713" i="1"/>
  <c r="Z713" i="1"/>
  <c r="AA713" i="1"/>
  <c r="AB713" i="1"/>
  <c r="AC713" i="1"/>
  <c r="AD713" i="1"/>
  <c r="AE713" i="1"/>
  <c r="AF713" i="1"/>
  <c r="L714" i="1"/>
  <c r="M714" i="1"/>
  <c r="N714" i="1"/>
  <c r="O714" i="1"/>
  <c r="P714" i="1"/>
  <c r="Q714" i="1"/>
  <c r="R714" i="1"/>
  <c r="S714" i="1"/>
  <c r="T714" i="1"/>
  <c r="U714" i="1"/>
  <c r="V714" i="1"/>
  <c r="W714" i="1"/>
  <c r="X714" i="1"/>
  <c r="Y714" i="1"/>
  <c r="Z714" i="1"/>
  <c r="AA714" i="1"/>
  <c r="AB714" i="1"/>
  <c r="AC714" i="1"/>
  <c r="AD714" i="1"/>
  <c r="AE714" i="1"/>
  <c r="AF714" i="1"/>
  <c r="L715" i="1"/>
  <c r="M715" i="1"/>
  <c r="N715" i="1"/>
  <c r="O715" i="1"/>
  <c r="P715" i="1"/>
  <c r="Q715" i="1"/>
  <c r="R715" i="1"/>
  <c r="S715" i="1"/>
  <c r="T715" i="1"/>
  <c r="U715" i="1"/>
  <c r="V715" i="1"/>
  <c r="W715" i="1"/>
  <c r="X715" i="1"/>
  <c r="Y715" i="1"/>
  <c r="Z715" i="1"/>
  <c r="AA715" i="1"/>
  <c r="AB715" i="1"/>
  <c r="AC715" i="1"/>
  <c r="AD715" i="1"/>
  <c r="AE715" i="1"/>
  <c r="AF715" i="1"/>
  <c r="L716" i="1"/>
  <c r="M716" i="1"/>
  <c r="N716" i="1"/>
  <c r="O716" i="1"/>
  <c r="P716" i="1"/>
  <c r="Q716" i="1"/>
  <c r="R716" i="1"/>
  <c r="S716" i="1"/>
  <c r="T716" i="1"/>
  <c r="U716" i="1"/>
  <c r="V716" i="1"/>
  <c r="W716" i="1"/>
  <c r="X716" i="1"/>
  <c r="Y716" i="1"/>
  <c r="Z716" i="1"/>
  <c r="AA716" i="1"/>
  <c r="AB716" i="1"/>
  <c r="AC716" i="1"/>
  <c r="AD716" i="1"/>
  <c r="AE716" i="1"/>
  <c r="AF716" i="1"/>
  <c r="L717" i="1"/>
  <c r="M717" i="1"/>
  <c r="N717" i="1"/>
  <c r="O717" i="1"/>
  <c r="P717" i="1"/>
  <c r="Q717" i="1"/>
  <c r="R717" i="1"/>
  <c r="S717" i="1"/>
  <c r="T717" i="1"/>
  <c r="U717" i="1"/>
  <c r="V717" i="1"/>
  <c r="W717" i="1"/>
  <c r="X717" i="1"/>
  <c r="Y717" i="1"/>
  <c r="Z717" i="1"/>
  <c r="AA717" i="1"/>
  <c r="AB717" i="1"/>
  <c r="AC717" i="1"/>
  <c r="AD717" i="1"/>
  <c r="AE717" i="1"/>
  <c r="AF717" i="1"/>
  <c r="L718" i="1"/>
  <c r="M718" i="1"/>
  <c r="N718" i="1"/>
  <c r="O718" i="1"/>
  <c r="P718" i="1"/>
  <c r="Q718" i="1"/>
  <c r="R718" i="1"/>
  <c r="S718" i="1"/>
  <c r="T718" i="1"/>
  <c r="U718" i="1"/>
  <c r="V718" i="1"/>
  <c r="W718" i="1"/>
  <c r="X718" i="1"/>
  <c r="Y718" i="1"/>
  <c r="Z718" i="1"/>
  <c r="AA718" i="1"/>
  <c r="AB718" i="1"/>
  <c r="AC718" i="1"/>
  <c r="AD718" i="1"/>
  <c r="AE718" i="1"/>
  <c r="AF718" i="1"/>
  <c r="L719" i="1"/>
  <c r="M719" i="1"/>
  <c r="N719" i="1"/>
  <c r="O719" i="1"/>
  <c r="P719" i="1"/>
  <c r="Q719" i="1"/>
  <c r="R719" i="1"/>
  <c r="S719" i="1"/>
  <c r="T719" i="1"/>
  <c r="U719" i="1"/>
  <c r="V719" i="1"/>
  <c r="W719" i="1"/>
  <c r="X719" i="1"/>
  <c r="Y719" i="1"/>
  <c r="Z719" i="1"/>
  <c r="AA719" i="1"/>
  <c r="AB719" i="1"/>
  <c r="AC719" i="1"/>
  <c r="AD719" i="1"/>
  <c r="AE719" i="1"/>
  <c r="AF719" i="1"/>
  <c r="L720" i="1"/>
  <c r="M720" i="1"/>
  <c r="N720" i="1"/>
  <c r="O720" i="1"/>
  <c r="P720" i="1"/>
  <c r="Q720" i="1"/>
  <c r="R720" i="1"/>
  <c r="S720" i="1"/>
  <c r="T720" i="1"/>
  <c r="U720" i="1"/>
  <c r="V720" i="1"/>
  <c r="W720" i="1"/>
  <c r="X720" i="1"/>
  <c r="Y720" i="1"/>
  <c r="Z720" i="1"/>
  <c r="AA720" i="1"/>
  <c r="AB720" i="1"/>
  <c r="AC720" i="1"/>
  <c r="AD720" i="1"/>
  <c r="AE720" i="1"/>
  <c r="AF720" i="1"/>
  <c r="L721" i="1"/>
  <c r="M721" i="1"/>
  <c r="N721" i="1"/>
  <c r="O721" i="1"/>
  <c r="P721" i="1"/>
  <c r="Q721" i="1"/>
  <c r="R721" i="1"/>
  <c r="S721" i="1"/>
  <c r="T721" i="1"/>
  <c r="U721" i="1"/>
  <c r="V721" i="1"/>
  <c r="W721" i="1"/>
  <c r="X721" i="1"/>
  <c r="Y721" i="1"/>
  <c r="Z721" i="1"/>
  <c r="AA721" i="1"/>
  <c r="AB721" i="1"/>
  <c r="AC721" i="1"/>
  <c r="AD721" i="1"/>
  <c r="AE721" i="1"/>
  <c r="AF721" i="1"/>
  <c r="L722" i="1"/>
  <c r="M722" i="1"/>
  <c r="N722" i="1"/>
  <c r="O722" i="1"/>
  <c r="P722" i="1"/>
  <c r="Q722" i="1"/>
  <c r="R722" i="1"/>
  <c r="S722" i="1"/>
  <c r="T722" i="1"/>
  <c r="U722" i="1"/>
  <c r="V722" i="1"/>
  <c r="W722" i="1"/>
  <c r="X722" i="1"/>
  <c r="Y722" i="1"/>
  <c r="Z722" i="1"/>
  <c r="AA722" i="1"/>
  <c r="AB722" i="1"/>
  <c r="AC722" i="1"/>
  <c r="AD722" i="1"/>
  <c r="AE722" i="1"/>
  <c r="AF722" i="1"/>
  <c r="L723" i="1"/>
  <c r="M723" i="1"/>
  <c r="N723" i="1"/>
  <c r="O723" i="1"/>
  <c r="P723" i="1"/>
  <c r="Q723" i="1"/>
  <c r="R723" i="1"/>
  <c r="S723" i="1"/>
  <c r="T723" i="1"/>
  <c r="U723" i="1"/>
  <c r="V723" i="1"/>
  <c r="W723" i="1"/>
  <c r="X723" i="1"/>
  <c r="Y723" i="1"/>
  <c r="Z723" i="1"/>
  <c r="AA723" i="1"/>
  <c r="AB723" i="1"/>
  <c r="AC723" i="1"/>
  <c r="AD723" i="1"/>
  <c r="AE723" i="1"/>
  <c r="AF723" i="1"/>
  <c r="L724" i="1"/>
  <c r="M724" i="1"/>
  <c r="N724" i="1"/>
  <c r="O724" i="1"/>
  <c r="P724" i="1"/>
  <c r="Q724" i="1"/>
  <c r="R724" i="1"/>
  <c r="S724" i="1"/>
  <c r="T724" i="1"/>
  <c r="U724" i="1"/>
  <c r="V724" i="1"/>
  <c r="W724" i="1"/>
  <c r="X724" i="1"/>
  <c r="Y724" i="1"/>
  <c r="Z724" i="1"/>
  <c r="AA724" i="1"/>
  <c r="AB724" i="1"/>
  <c r="AC724" i="1"/>
  <c r="AD724" i="1"/>
  <c r="AE724" i="1"/>
  <c r="AF724" i="1"/>
  <c r="L725" i="1"/>
  <c r="M725" i="1"/>
  <c r="N725" i="1"/>
  <c r="O725" i="1"/>
  <c r="P725" i="1"/>
  <c r="Q725" i="1"/>
  <c r="R725" i="1"/>
  <c r="S725" i="1"/>
  <c r="T725" i="1"/>
  <c r="U725" i="1"/>
  <c r="V725" i="1"/>
  <c r="W725" i="1"/>
  <c r="X725" i="1"/>
  <c r="Y725" i="1"/>
  <c r="Z725" i="1"/>
  <c r="AA725" i="1"/>
  <c r="AB725" i="1"/>
  <c r="AC725" i="1"/>
  <c r="AD725" i="1"/>
  <c r="AE725" i="1"/>
  <c r="AF725" i="1"/>
  <c r="L726" i="1"/>
  <c r="M726" i="1"/>
  <c r="N726" i="1"/>
  <c r="O726" i="1"/>
  <c r="P726" i="1"/>
  <c r="Q726" i="1"/>
  <c r="R726" i="1"/>
  <c r="S726" i="1"/>
  <c r="T726" i="1"/>
  <c r="U726" i="1"/>
  <c r="V726" i="1"/>
  <c r="W726" i="1"/>
  <c r="X726" i="1"/>
  <c r="Y726" i="1"/>
  <c r="Z726" i="1"/>
  <c r="AA726" i="1"/>
  <c r="AB726" i="1"/>
  <c r="AC726" i="1"/>
  <c r="AD726" i="1"/>
  <c r="AE726" i="1"/>
  <c r="AF726" i="1"/>
  <c r="L727" i="1"/>
  <c r="M727" i="1"/>
  <c r="N727" i="1"/>
  <c r="O727" i="1"/>
  <c r="P727" i="1"/>
  <c r="Q727" i="1"/>
  <c r="R727" i="1"/>
  <c r="S727" i="1"/>
  <c r="T727" i="1"/>
  <c r="U727" i="1"/>
  <c r="V727" i="1"/>
  <c r="W727" i="1"/>
  <c r="X727" i="1"/>
  <c r="Y727" i="1"/>
  <c r="Z727" i="1"/>
  <c r="AA727" i="1"/>
  <c r="AB727" i="1"/>
  <c r="AC727" i="1"/>
  <c r="AD727" i="1"/>
  <c r="AE727" i="1"/>
  <c r="AF727" i="1"/>
  <c r="L728" i="1"/>
  <c r="M728" i="1"/>
  <c r="N728" i="1"/>
  <c r="O728" i="1"/>
  <c r="P728" i="1"/>
  <c r="Q728" i="1"/>
  <c r="R728" i="1"/>
  <c r="S728" i="1"/>
  <c r="T728" i="1"/>
  <c r="U728" i="1"/>
  <c r="V728" i="1"/>
  <c r="W728" i="1"/>
  <c r="X728" i="1"/>
  <c r="Y728" i="1"/>
  <c r="Z728" i="1"/>
  <c r="AA728" i="1"/>
  <c r="AB728" i="1"/>
  <c r="AC728" i="1"/>
  <c r="AD728" i="1"/>
  <c r="AE728" i="1"/>
  <c r="AF728" i="1"/>
  <c r="L729" i="1"/>
  <c r="M729" i="1"/>
  <c r="N729" i="1"/>
  <c r="O729" i="1"/>
  <c r="P729" i="1"/>
  <c r="Q729" i="1"/>
  <c r="R729" i="1"/>
  <c r="S729" i="1"/>
  <c r="T729" i="1"/>
  <c r="U729" i="1"/>
  <c r="V729" i="1"/>
  <c r="W729" i="1"/>
  <c r="X729" i="1"/>
  <c r="Y729" i="1"/>
  <c r="Z729" i="1"/>
  <c r="AA729" i="1"/>
  <c r="AB729" i="1"/>
  <c r="AC729" i="1"/>
  <c r="AD729" i="1"/>
  <c r="AE729" i="1"/>
  <c r="AF729" i="1"/>
  <c r="L730" i="1"/>
  <c r="M730" i="1"/>
  <c r="N730" i="1"/>
  <c r="O730" i="1"/>
  <c r="P730" i="1"/>
  <c r="Q730" i="1"/>
  <c r="R730" i="1"/>
  <c r="S730" i="1"/>
  <c r="T730" i="1"/>
  <c r="U730" i="1"/>
  <c r="V730" i="1"/>
  <c r="W730" i="1"/>
  <c r="X730" i="1"/>
  <c r="Y730" i="1"/>
  <c r="Z730" i="1"/>
  <c r="AA730" i="1"/>
  <c r="AB730" i="1"/>
  <c r="AC730" i="1"/>
  <c r="AD730" i="1"/>
  <c r="AE730" i="1"/>
  <c r="AF730" i="1"/>
  <c r="L731" i="1"/>
  <c r="M731" i="1"/>
  <c r="N731" i="1"/>
  <c r="O731" i="1"/>
  <c r="P731" i="1"/>
  <c r="Q731" i="1"/>
  <c r="R731" i="1"/>
  <c r="S731" i="1"/>
  <c r="T731" i="1"/>
  <c r="U731" i="1"/>
  <c r="V731" i="1"/>
  <c r="W731" i="1"/>
  <c r="X731" i="1"/>
  <c r="Y731" i="1"/>
  <c r="Z731" i="1"/>
  <c r="AA731" i="1"/>
  <c r="AB731" i="1"/>
  <c r="AC731" i="1"/>
  <c r="AD731" i="1"/>
  <c r="AE731" i="1"/>
  <c r="AF731" i="1"/>
  <c r="L732" i="1"/>
  <c r="M732" i="1"/>
  <c r="N732" i="1"/>
  <c r="O732" i="1"/>
  <c r="P732" i="1"/>
  <c r="Q732" i="1"/>
  <c r="R732" i="1"/>
  <c r="S732" i="1"/>
  <c r="T732" i="1"/>
  <c r="U732" i="1"/>
  <c r="V732" i="1"/>
  <c r="W732" i="1"/>
  <c r="X732" i="1"/>
  <c r="Y732" i="1"/>
  <c r="Z732" i="1"/>
  <c r="AA732" i="1"/>
  <c r="AB732" i="1"/>
  <c r="AC732" i="1"/>
  <c r="AD732" i="1"/>
  <c r="AE732" i="1"/>
  <c r="AF732" i="1"/>
  <c r="L733" i="1"/>
  <c r="M733" i="1"/>
  <c r="N733" i="1"/>
  <c r="O733" i="1"/>
  <c r="P733" i="1"/>
  <c r="Q733" i="1"/>
  <c r="R733" i="1"/>
  <c r="S733" i="1"/>
  <c r="T733" i="1"/>
  <c r="U733" i="1"/>
  <c r="V733" i="1"/>
  <c r="W733" i="1"/>
  <c r="X733" i="1"/>
  <c r="Y733" i="1"/>
  <c r="Z733" i="1"/>
  <c r="AA733" i="1"/>
  <c r="AB733" i="1"/>
  <c r="AC733" i="1"/>
  <c r="AD733" i="1"/>
  <c r="AE733" i="1"/>
  <c r="AF733" i="1"/>
  <c r="L734" i="1"/>
  <c r="M734" i="1"/>
  <c r="N734" i="1"/>
  <c r="O734" i="1"/>
  <c r="P734" i="1"/>
  <c r="Q734" i="1"/>
  <c r="R734" i="1"/>
  <c r="S734" i="1"/>
  <c r="T734" i="1"/>
  <c r="U734" i="1"/>
  <c r="V734" i="1"/>
  <c r="W734" i="1"/>
  <c r="X734" i="1"/>
  <c r="Y734" i="1"/>
  <c r="Z734" i="1"/>
  <c r="AA734" i="1"/>
  <c r="AB734" i="1"/>
  <c r="AC734" i="1"/>
  <c r="AD734" i="1"/>
  <c r="AE734" i="1"/>
  <c r="AF734" i="1"/>
  <c r="L735" i="1"/>
  <c r="M735" i="1"/>
  <c r="N735" i="1"/>
  <c r="O735" i="1"/>
  <c r="P735" i="1"/>
  <c r="Q735" i="1"/>
  <c r="R735" i="1"/>
  <c r="S735" i="1"/>
  <c r="T735" i="1"/>
  <c r="U735" i="1"/>
  <c r="V735" i="1"/>
  <c r="W735" i="1"/>
  <c r="X735" i="1"/>
  <c r="Y735" i="1"/>
  <c r="Z735" i="1"/>
  <c r="AA735" i="1"/>
  <c r="AB735" i="1"/>
  <c r="AC735" i="1"/>
  <c r="AD735" i="1"/>
  <c r="AE735" i="1"/>
  <c r="AF735" i="1"/>
  <c r="L736" i="1"/>
  <c r="M736" i="1"/>
  <c r="N736" i="1"/>
  <c r="O736" i="1"/>
  <c r="P736" i="1"/>
  <c r="Q736" i="1"/>
  <c r="R736" i="1"/>
  <c r="S736" i="1"/>
  <c r="T736" i="1"/>
  <c r="U736" i="1"/>
  <c r="V736" i="1"/>
  <c r="W736" i="1"/>
  <c r="X736" i="1"/>
  <c r="Y736" i="1"/>
  <c r="Z736" i="1"/>
  <c r="AA736" i="1"/>
  <c r="AB736" i="1"/>
  <c r="AC736" i="1"/>
  <c r="AD736" i="1"/>
  <c r="AE736" i="1"/>
  <c r="AF736" i="1"/>
  <c r="L737" i="1"/>
  <c r="M737" i="1"/>
  <c r="N737" i="1"/>
  <c r="O737" i="1"/>
  <c r="P737" i="1"/>
  <c r="Q737" i="1"/>
  <c r="R737" i="1"/>
  <c r="S737" i="1"/>
  <c r="T737" i="1"/>
  <c r="U737" i="1"/>
  <c r="V737" i="1"/>
  <c r="W737" i="1"/>
  <c r="X737" i="1"/>
  <c r="Y737" i="1"/>
  <c r="Z737" i="1"/>
  <c r="AA737" i="1"/>
  <c r="AB737" i="1"/>
  <c r="AC737" i="1"/>
  <c r="AD737" i="1"/>
  <c r="AE737" i="1"/>
  <c r="AF737" i="1"/>
  <c r="L738" i="1"/>
  <c r="M738" i="1"/>
  <c r="N738" i="1"/>
  <c r="O738" i="1"/>
  <c r="P738" i="1"/>
  <c r="Q738" i="1"/>
  <c r="R738" i="1"/>
  <c r="S738" i="1"/>
  <c r="T738" i="1"/>
  <c r="U738" i="1"/>
  <c r="V738" i="1"/>
  <c r="W738" i="1"/>
  <c r="X738" i="1"/>
  <c r="Y738" i="1"/>
  <c r="Z738" i="1"/>
  <c r="AA738" i="1"/>
  <c r="AB738" i="1"/>
  <c r="AC738" i="1"/>
  <c r="AD738" i="1"/>
  <c r="AE738" i="1"/>
  <c r="AF738" i="1"/>
  <c r="L739" i="1"/>
  <c r="M739" i="1"/>
  <c r="N739" i="1"/>
  <c r="O739" i="1"/>
  <c r="P739" i="1"/>
  <c r="Q739" i="1"/>
  <c r="R739" i="1"/>
  <c r="S739" i="1"/>
  <c r="T739" i="1"/>
  <c r="U739" i="1"/>
  <c r="V739" i="1"/>
  <c r="W739" i="1"/>
  <c r="X739" i="1"/>
  <c r="Y739" i="1"/>
  <c r="Z739" i="1"/>
  <c r="AA739" i="1"/>
  <c r="AB739" i="1"/>
  <c r="AC739" i="1"/>
  <c r="AD739" i="1"/>
  <c r="AE739" i="1"/>
  <c r="AF739" i="1"/>
  <c r="L740" i="1"/>
  <c r="M740" i="1"/>
  <c r="N740" i="1"/>
  <c r="O740" i="1"/>
  <c r="P740" i="1"/>
  <c r="Q740" i="1"/>
  <c r="R740" i="1"/>
  <c r="S740" i="1"/>
  <c r="T740" i="1"/>
  <c r="U740" i="1"/>
  <c r="V740" i="1"/>
  <c r="W740" i="1"/>
  <c r="X740" i="1"/>
  <c r="Y740" i="1"/>
  <c r="Z740" i="1"/>
  <c r="AA740" i="1"/>
  <c r="AB740" i="1"/>
  <c r="AC740" i="1"/>
  <c r="AD740" i="1"/>
  <c r="AE740" i="1"/>
  <c r="AF740" i="1"/>
  <c r="L741" i="1"/>
  <c r="M741" i="1"/>
  <c r="N741" i="1"/>
  <c r="O741" i="1"/>
  <c r="P741" i="1"/>
  <c r="Q741" i="1"/>
  <c r="R741" i="1"/>
  <c r="S741" i="1"/>
  <c r="T741" i="1"/>
  <c r="U741" i="1"/>
  <c r="V741" i="1"/>
  <c r="W741" i="1"/>
  <c r="X741" i="1"/>
  <c r="Y741" i="1"/>
  <c r="Z741" i="1"/>
  <c r="AA741" i="1"/>
  <c r="AB741" i="1"/>
  <c r="AC741" i="1"/>
  <c r="AD741" i="1"/>
  <c r="AE741" i="1"/>
  <c r="AF741" i="1"/>
  <c r="L742" i="1"/>
  <c r="M742" i="1"/>
  <c r="N742" i="1"/>
  <c r="O742" i="1"/>
  <c r="P742" i="1"/>
  <c r="Q742" i="1"/>
  <c r="R742" i="1"/>
  <c r="S742" i="1"/>
  <c r="T742" i="1"/>
  <c r="U742" i="1"/>
  <c r="V742" i="1"/>
  <c r="W742" i="1"/>
  <c r="X742" i="1"/>
  <c r="Y742" i="1"/>
  <c r="Z742" i="1"/>
  <c r="AA742" i="1"/>
  <c r="AB742" i="1"/>
  <c r="AC742" i="1"/>
  <c r="AD742" i="1"/>
  <c r="AE742" i="1"/>
  <c r="AF742" i="1"/>
  <c r="L743" i="1"/>
  <c r="M743" i="1"/>
  <c r="N743" i="1"/>
  <c r="O743" i="1"/>
  <c r="P743" i="1"/>
  <c r="Q743" i="1"/>
  <c r="R743" i="1"/>
  <c r="S743" i="1"/>
  <c r="T743" i="1"/>
  <c r="U743" i="1"/>
  <c r="V743" i="1"/>
  <c r="W743" i="1"/>
  <c r="X743" i="1"/>
  <c r="Y743" i="1"/>
  <c r="Z743" i="1"/>
  <c r="AA743" i="1"/>
  <c r="AB743" i="1"/>
  <c r="AC743" i="1"/>
  <c r="AD743" i="1"/>
  <c r="AE743" i="1"/>
  <c r="AF743" i="1"/>
  <c r="L744" i="1"/>
  <c r="M744" i="1"/>
  <c r="N744" i="1"/>
  <c r="O744" i="1"/>
  <c r="P744" i="1"/>
  <c r="Q744" i="1"/>
  <c r="R744" i="1"/>
  <c r="S744" i="1"/>
  <c r="T744" i="1"/>
  <c r="U744" i="1"/>
  <c r="V744" i="1"/>
  <c r="W744" i="1"/>
  <c r="X744" i="1"/>
  <c r="Y744" i="1"/>
  <c r="Z744" i="1"/>
  <c r="AA744" i="1"/>
  <c r="AB744" i="1"/>
  <c r="AC744" i="1"/>
  <c r="AD744" i="1"/>
  <c r="AE744" i="1"/>
  <c r="AF744" i="1"/>
  <c r="L745" i="1"/>
  <c r="M745" i="1"/>
  <c r="N745" i="1"/>
  <c r="O745" i="1"/>
  <c r="P745" i="1"/>
  <c r="Q745" i="1"/>
  <c r="R745" i="1"/>
  <c r="S745" i="1"/>
  <c r="T745" i="1"/>
  <c r="U745" i="1"/>
  <c r="V745" i="1"/>
  <c r="W745" i="1"/>
  <c r="X745" i="1"/>
  <c r="Y745" i="1"/>
  <c r="Z745" i="1"/>
  <c r="AA745" i="1"/>
  <c r="AB745" i="1"/>
  <c r="AC745" i="1"/>
  <c r="AD745" i="1"/>
  <c r="AE745" i="1"/>
  <c r="AF745" i="1"/>
  <c r="L746" i="1"/>
  <c r="M746" i="1"/>
  <c r="N746" i="1"/>
  <c r="O746" i="1"/>
  <c r="P746" i="1"/>
  <c r="Q746" i="1"/>
  <c r="R746" i="1"/>
  <c r="S746" i="1"/>
  <c r="T746" i="1"/>
  <c r="U746" i="1"/>
  <c r="V746" i="1"/>
  <c r="W746" i="1"/>
  <c r="X746" i="1"/>
  <c r="Y746" i="1"/>
  <c r="Z746" i="1"/>
  <c r="AA746" i="1"/>
  <c r="AB746" i="1"/>
  <c r="AC746" i="1"/>
  <c r="AD746" i="1"/>
  <c r="AE746" i="1"/>
  <c r="AF746" i="1"/>
  <c r="L747" i="1"/>
  <c r="M747" i="1"/>
  <c r="N747" i="1"/>
  <c r="O747" i="1"/>
  <c r="P747" i="1"/>
  <c r="Q747" i="1"/>
  <c r="R747" i="1"/>
  <c r="S747" i="1"/>
  <c r="T747" i="1"/>
  <c r="U747" i="1"/>
  <c r="V747" i="1"/>
  <c r="W747" i="1"/>
  <c r="X747" i="1"/>
  <c r="Y747" i="1"/>
  <c r="Z747" i="1"/>
  <c r="AA747" i="1"/>
  <c r="AB747" i="1"/>
  <c r="AC747" i="1"/>
  <c r="AD747" i="1"/>
  <c r="AE747" i="1"/>
  <c r="AF747" i="1"/>
  <c r="L748" i="1"/>
  <c r="M748" i="1"/>
  <c r="N748" i="1"/>
  <c r="O748" i="1"/>
  <c r="P748" i="1"/>
  <c r="Q748" i="1"/>
  <c r="R748" i="1"/>
  <c r="S748" i="1"/>
  <c r="T748" i="1"/>
  <c r="U748" i="1"/>
  <c r="V748" i="1"/>
  <c r="W748" i="1"/>
  <c r="X748" i="1"/>
  <c r="Y748" i="1"/>
  <c r="Z748" i="1"/>
  <c r="AA748" i="1"/>
  <c r="AB748" i="1"/>
  <c r="AC748" i="1"/>
  <c r="AD748" i="1"/>
  <c r="AE748" i="1"/>
  <c r="AF748" i="1"/>
  <c r="L749" i="1"/>
  <c r="M749" i="1"/>
  <c r="N749" i="1"/>
  <c r="O749" i="1"/>
  <c r="P749" i="1"/>
  <c r="Q749" i="1"/>
  <c r="R749" i="1"/>
  <c r="S749" i="1"/>
  <c r="T749" i="1"/>
  <c r="U749" i="1"/>
  <c r="V749" i="1"/>
  <c r="W749" i="1"/>
  <c r="X749" i="1"/>
  <c r="Y749" i="1"/>
  <c r="Z749" i="1"/>
  <c r="AA749" i="1"/>
  <c r="AB749" i="1"/>
  <c r="AC749" i="1"/>
  <c r="AD749" i="1"/>
  <c r="AE749" i="1"/>
  <c r="AF749" i="1"/>
  <c r="L750" i="1"/>
  <c r="M750" i="1"/>
  <c r="N750" i="1"/>
  <c r="O750" i="1"/>
  <c r="P750" i="1"/>
  <c r="Q750" i="1"/>
  <c r="R750" i="1"/>
  <c r="S750" i="1"/>
  <c r="T750" i="1"/>
  <c r="U750" i="1"/>
  <c r="V750" i="1"/>
  <c r="W750" i="1"/>
  <c r="X750" i="1"/>
  <c r="Y750" i="1"/>
  <c r="Z750" i="1"/>
  <c r="AA750" i="1"/>
  <c r="AB750" i="1"/>
  <c r="AC750" i="1"/>
  <c r="AD750" i="1"/>
  <c r="AE750" i="1"/>
  <c r="AF750" i="1"/>
  <c r="L751" i="1"/>
  <c r="M751" i="1"/>
  <c r="N751" i="1"/>
  <c r="O751" i="1"/>
  <c r="P751" i="1"/>
  <c r="Q751" i="1"/>
  <c r="R751" i="1"/>
  <c r="S751" i="1"/>
  <c r="T751" i="1"/>
  <c r="U751" i="1"/>
  <c r="V751" i="1"/>
  <c r="W751" i="1"/>
  <c r="X751" i="1"/>
  <c r="Y751" i="1"/>
  <c r="Z751" i="1"/>
  <c r="AA751" i="1"/>
  <c r="AB751" i="1"/>
  <c r="AC751" i="1"/>
  <c r="AD751" i="1"/>
  <c r="AE751" i="1"/>
  <c r="AF751" i="1"/>
  <c r="L752" i="1"/>
  <c r="M752" i="1"/>
  <c r="N752" i="1"/>
  <c r="O752" i="1"/>
  <c r="P752" i="1"/>
  <c r="Q752" i="1"/>
  <c r="R752" i="1"/>
  <c r="S752" i="1"/>
  <c r="T752" i="1"/>
  <c r="U752" i="1"/>
  <c r="V752" i="1"/>
  <c r="W752" i="1"/>
  <c r="X752" i="1"/>
  <c r="Y752" i="1"/>
  <c r="Z752" i="1"/>
  <c r="AA752" i="1"/>
  <c r="AB752" i="1"/>
  <c r="AC752" i="1"/>
  <c r="AD752" i="1"/>
  <c r="AE752" i="1"/>
  <c r="AF752" i="1"/>
  <c r="L753" i="1"/>
  <c r="M753" i="1"/>
  <c r="N753" i="1"/>
  <c r="O753" i="1"/>
  <c r="P753" i="1"/>
  <c r="Q753" i="1"/>
  <c r="R753" i="1"/>
  <c r="S753" i="1"/>
  <c r="T753" i="1"/>
  <c r="U753" i="1"/>
  <c r="V753" i="1"/>
  <c r="W753" i="1"/>
  <c r="X753" i="1"/>
  <c r="Y753" i="1"/>
  <c r="Z753" i="1"/>
  <c r="AA753" i="1"/>
  <c r="AB753" i="1"/>
  <c r="AC753" i="1"/>
  <c r="AD753" i="1"/>
  <c r="AE753" i="1"/>
  <c r="AF753" i="1"/>
  <c r="L754" i="1"/>
  <c r="M754" i="1"/>
  <c r="N754" i="1"/>
  <c r="O754" i="1"/>
  <c r="P754" i="1"/>
  <c r="Q754" i="1"/>
  <c r="R754" i="1"/>
  <c r="S754" i="1"/>
  <c r="T754" i="1"/>
  <c r="U754" i="1"/>
  <c r="V754" i="1"/>
  <c r="W754" i="1"/>
  <c r="X754" i="1"/>
  <c r="Y754" i="1"/>
  <c r="Z754" i="1"/>
  <c r="AA754" i="1"/>
  <c r="AB754" i="1"/>
  <c r="AC754" i="1"/>
  <c r="AD754" i="1"/>
  <c r="AE754" i="1"/>
  <c r="AF754" i="1"/>
  <c r="L755" i="1"/>
  <c r="M755" i="1"/>
  <c r="N755" i="1"/>
  <c r="O755" i="1"/>
  <c r="P755" i="1"/>
  <c r="Q755" i="1"/>
  <c r="R755" i="1"/>
  <c r="S755" i="1"/>
  <c r="T755" i="1"/>
  <c r="U755" i="1"/>
  <c r="V755" i="1"/>
  <c r="W755" i="1"/>
  <c r="X755" i="1"/>
  <c r="Y755" i="1"/>
  <c r="Z755" i="1"/>
  <c r="AA755" i="1"/>
  <c r="AB755" i="1"/>
  <c r="AC755" i="1"/>
  <c r="AD755" i="1"/>
  <c r="AE755" i="1"/>
  <c r="AF755" i="1"/>
  <c r="L756" i="1"/>
  <c r="M756" i="1"/>
  <c r="N756" i="1"/>
  <c r="O756" i="1"/>
  <c r="P756" i="1"/>
  <c r="Q756" i="1"/>
  <c r="R756" i="1"/>
  <c r="S756" i="1"/>
  <c r="T756" i="1"/>
  <c r="U756" i="1"/>
  <c r="V756" i="1"/>
  <c r="W756" i="1"/>
  <c r="X756" i="1"/>
  <c r="Y756" i="1"/>
  <c r="Z756" i="1"/>
  <c r="AA756" i="1"/>
  <c r="AB756" i="1"/>
  <c r="AC756" i="1"/>
  <c r="AD756" i="1"/>
  <c r="AE756" i="1"/>
  <c r="AF756" i="1"/>
  <c r="L757" i="1"/>
  <c r="M757" i="1"/>
  <c r="N757" i="1"/>
  <c r="O757" i="1"/>
  <c r="P757" i="1"/>
  <c r="Q757" i="1"/>
  <c r="R757" i="1"/>
  <c r="S757" i="1"/>
  <c r="T757" i="1"/>
  <c r="U757" i="1"/>
  <c r="V757" i="1"/>
  <c r="W757" i="1"/>
  <c r="X757" i="1"/>
  <c r="Y757" i="1"/>
  <c r="Z757" i="1"/>
  <c r="AA757" i="1"/>
  <c r="AB757" i="1"/>
  <c r="AC757" i="1"/>
  <c r="AD757" i="1"/>
  <c r="AE757" i="1"/>
  <c r="AF757" i="1"/>
  <c r="L758" i="1"/>
  <c r="M758" i="1"/>
  <c r="N758" i="1"/>
  <c r="O758" i="1"/>
  <c r="P758" i="1"/>
  <c r="Q758" i="1"/>
  <c r="R758" i="1"/>
  <c r="S758" i="1"/>
  <c r="T758" i="1"/>
  <c r="U758" i="1"/>
  <c r="V758" i="1"/>
  <c r="W758" i="1"/>
  <c r="X758" i="1"/>
  <c r="Y758" i="1"/>
  <c r="Z758" i="1"/>
  <c r="AA758" i="1"/>
  <c r="AB758" i="1"/>
  <c r="AC758" i="1"/>
  <c r="AD758" i="1"/>
  <c r="AE758" i="1"/>
  <c r="AF758" i="1"/>
  <c r="L759" i="1"/>
  <c r="M759" i="1"/>
  <c r="N759" i="1"/>
  <c r="O759" i="1"/>
  <c r="P759" i="1"/>
  <c r="Q759" i="1"/>
  <c r="R759" i="1"/>
  <c r="S759" i="1"/>
  <c r="T759" i="1"/>
  <c r="U759" i="1"/>
  <c r="V759" i="1"/>
  <c r="W759" i="1"/>
  <c r="X759" i="1"/>
  <c r="Y759" i="1"/>
  <c r="Z759" i="1"/>
  <c r="AA759" i="1"/>
  <c r="AB759" i="1"/>
  <c r="AC759" i="1"/>
  <c r="AD759" i="1"/>
  <c r="AE759" i="1"/>
  <c r="AF759" i="1"/>
  <c r="L760" i="1"/>
  <c r="M760" i="1"/>
  <c r="N760" i="1"/>
  <c r="O760" i="1"/>
  <c r="P760" i="1"/>
  <c r="Q760" i="1"/>
  <c r="R760" i="1"/>
  <c r="S760" i="1"/>
  <c r="T760" i="1"/>
  <c r="U760" i="1"/>
  <c r="V760" i="1"/>
  <c r="W760" i="1"/>
  <c r="X760" i="1"/>
  <c r="Y760" i="1"/>
  <c r="Z760" i="1"/>
  <c r="AA760" i="1"/>
  <c r="AB760" i="1"/>
  <c r="AC760" i="1"/>
  <c r="AD760" i="1"/>
  <c r="AE760" i="1"/>
  <c r="AF760" i="1"/>
  <c r="L761" i="1"/>
  <c r="M761" i="1"/>
  <c r="N761" i="1"/>
  <c r="O761" i="1"/>
  <c r="P761" i="1"/>
  <c r="Q761" i="1"/>
  <c r="R761" i="1"/>
  <c r="S761" i="1"/>
  <c r="T761" i="1"/>
  <c r="U761" i="1"/>
  <c r="V761" i="1"/>
  <c r="W761" i="1"/>
  <c r="X761" i="1"/>
  <c r="Y761" i="1"/>
  <c r="Z761" i="1"/>
  <c r="AA761" i="1"/>
  <c r="AB761" i="1"/>
  <c r="AC761" i="1"/>
  <c r="AD761" i="1"/>
  <c r="AE761" i="1"/>
  <c r="AF761" i="1"/>
  <c r="L762" i="1"/>
  <c r="M762" i="1"/>
  <c r="N762" i="1"/>
  <c r="O762" i="1"/>
  <c r="P762" i="1"/>
  <c r="Q762" i="1"/>
  <c r="R762" i="1"/>
  <c r="S762" i="1"/>
  <c r="T762" i="1"/>
  <c r="U762" i="1"/>
  <c r="V762" i="1"/>
  <c r="W762" i="1"/>
  <c r="X762" i="1"/>
  <c r="Y762" i="1"/>
  <c r="Z762" i="1"/>
  <c r="AA762" i="1"/>
  <c r="AB762" i="1"/>
  <c r="AC762" i="1"/>
  <c r="AD762" i="1"/>
  <c r="AE762" i="1"/>
  <c r="AF762" i="1"/>
  <c r="L763" i="1"/>
  <c r="M763" i="1"/>
  <c r="N763" i="1"/>
  <c r="O763" i="1"/>
  <c r="P763" i="1"/>
  <c r="Q763" i="1"/>
  <c r="R763" i="1"/>
  <c r="S763" i="1"/>
  <c r="T763" i="1"/>
  <c r="U763" i="1"/>
  <c r="V763" i="1"/>
  <c r="W763" i="1"/>
  <c r="X763" i="1"/>
  <c r="Y763" i="1"/>
  <c r="Z763" i="1"/>
  <c r="AA763" i="1"/>
  <c r="AB763" i="1"/>
  <c r="AC763" i="1"/>
  <c r="AD763" i="1"/>
  <c r="AE763" i="1"/>
  <c r="AF763" i="1"/>
  <c r="L764" i="1"/>
  <c r="M764" i="1"/>
  <c r="N764" i="1"/>
  <c r="O764" i="1"/>
  <c r="P764" i="1"/>
  <c r="Q764" i="1"/>
  <c r="R764" i="1"/>
  <c r="S764" i="1"/>
  <c r="T764" i="1"/>
  <c r="U764" i="1"/>
  <c r="V764" i="1"/>
  <c r="W764" i="1"/>
  <c r="X764" i="1"/>
  <c r="Y764" i="1"/>
  <c r="Z764" i="1"/>
  <c r="AA764" i="1"/>
  <c r="AB764" i="1"/>
  <c r="AC764" i="1"/>
  <c r="AD764" i="1"/>
  <c r="AE764" i="1"/>
  <c r="AF764" i="1"/>
  <c r="L765" i="1"/>
  <c r="M765" i="1"/>
  <c r="N765" i="1"/>
  <c r="O765" i="1"/>
  <c r="P765" i="1"/>
  <c r="Q765" i="1"/>
  <c r="R765" i="1"/>
  <c r="S765" i="1"/>
  <c r="T765" i="1"/>
  <c r="U765" i="1"/>
  <c r="V765" i="1"/>
  <c r="W765" i="1"/>
  <c r="X765" i="1"/>
  <c r="Y765" i="1"/>
  <c r="Z765" i="1"/>
  <c r="AA765" i="1"/>
  <c r="AB765" i="1"/>
  <c r="AC765" i="1"/>
  <c r="AD765" i="1"/>
  <c r="AE765" i="1"/>
  <c r="AF765" i="1"/>
  <c r="L766" i="1"/>
  <c r="M766" i="1"/>
  <c r="N766" i="1"/>
  <c r="O766" i="1"/>
  <c r="P766" i="1"/>
  <c r="Q766" i="1"/>
  <c r="R766" i="1"/>
  <c r="S766" i="1"/>
  <c r="T766" i="1"/>
  <c r="U766" i="1"/>
  <c r="V766" i="1"/>
  <c r="W766" i="1"/>
  <c r="X766" i="1"/>
  <c r="Y766" i="1"/>
  <c r="Z766" i="1"/>
  <c r="AA766" i="1"/>
  <c r="AB766" i="1"/>
  <c r="AC766" i="1"/>
  <c r="AD766" i="1"/>
  <c r="AE766" i="1"/>
  <c r="AF766" i="1"/>
  <c r="L767" i="1"/>
  <c r="M767" i="1"/>
  <c r="N767" i="1"/>
  <c r="O767" i="1"/>
  <c r="P767" i="1"/>
  <c r="Q767" i="1"/>
  <c r="R767" i="1"/>
  <c r="S767" i="1"/>
  <c r="T767" i="1"/>
  <c r="U767" i="1"/>
  <c r="V767" i="1"/>
  <c r="W767" i="1"/>
  <c r="X767" i="1"/>
  <c r="Y767" i="1"/>
  <c r="Z767" i="1"/>
  <c r="AA767" i="1"/>
  <c r="AB767" i="1"/>
  <c r="AC767" i="1"/>
  <c r="AD767" i="1"/>
  <c r="AE767" i="1"/>
  <c r="AF767" i="1"/>
  <c r="L768" i="1"/>
  <c r="M768" i="1"/>
  <c r="N768" i="1"/>
  <c r="O768" i="1"/>
  <c r="P768" i="1"/>
  <c r="Q768" i="1"/>
  <c r="R768" i="1"/>
  <c r="S768" i="1"/>
  <c r="T768" i="1"/>
  <c r="U768" i="1"/>
  <c r="V768" i="1"/>
  <c r="W768" i="1"/>
  <c r="X768" i="1"/>
  <c r="Y768" i="1"/>
  <c r="Z768" i="1"/>
  <c r="AA768" i="1"/>
  <c r="AB768" i="1"/>
  <c r="AC768" i="1"/>
  <c r="AD768" i="1"/>
  <c r="AE768" i="1"/>
  <c r="AF768" i="1"/>
  <c r="L769" i="1"/>
  <c r="M769" i="1"/>
  <c r="N769" i="1"/>
  <c r="O769" i="1"/>
  <c r="P769" i="1"/>
  <c r="Q769" i="1"/>
  <c r="R769" i="1"/>
  <c r="S769" i="1"/>
  <c r="T769" i="1"/>
  <c r="U769" i="1"/>
  <c r="V769" i="1"/>
  <c r="W769" i="1"/>
  <c r="X769" i="1"/>
  <c r="Y769" i="1"/>
  <c r="Z769" i="1"/>
  <c r="AA769" i="1"/>
  <c r="AB769" i="1"/>
  <c r="AC769" i="1"/>
  <c r="AD769" i="1"/>
  <c r="AE769" i="1"/>
  <c r="AF769" i="1"/>
  <c r="L770" i="1"/>
  <c r="M770" i="1"/>
  <c r="N770" i="1"/>
  <c r="O770" i="1"/>
  <c r="P770" i="1"/>
  <c r="Q770" i="1"/>
  <c r="R770" i="1"/>
  <c r="S770" i="1"/>
  <c r="T770" i="1"/>
  <c r="U770" i="1"/>
  <c r="V770" i="1"/>
  <c r="W770" i="1"/>
  <c r="X770" i="1"/>
  <c r="Y770" i="1"/>
  <c r="Z770" i="1"/>
  <c r="AA770" i="1"/>
  <c r="AB770" i="1"/>
  <c r="AC770" i="1"/>
  <c r="AD770" i="1"/>
  <c r="AE770" i="1"/>
  <c r="AF770" i="1"/>
  <c r="L771" i="1"/>
  <c r="M771" i="1"/>
  <c r="N771" i="1"/>
  <c r="O771" i="1"/>
  <c r="P771" i="1"/>
  <c r="Q771" i="1"/>
  <c r="R771" i="1"/>
  <c r="S771" i="1"/>
  <c r="T771" i="1"/>
  <c r="U771" i="1"/>
  <c r="V771" i="1"/>
  <c r="W771" i="1"/>
  <c r="X771" i="1"/>
  <c r="Y771" i="1"/>
  <c r="Z771" i="1"/>
  <c r="AA771" i="1"/>
  <c r="AB771" i="1"/>
  <c r="AC771" i="1"/>
  <c r="AD771" i="1"/>
  <c r="AE771" i="1"/>
  <c r="AF771" i="1"/>
  <c r="L772" i="1"/>
  <c r="M772" i="1"/>
  <c r="N772" i="1"/>
  <c r="O772" i="1"/>
  <c r="P772" i="1"/>
  <c r="Q772" i="1"/>
  <c r="R772" i="1"/>
  <c r="S772" i="1"/>
  <c r="T772" i="1"/>
  <c r="U772" i="1"/>
  <c r="V772" i="1"/>
  <c r="W772" i="1"/>
  <c r="X772" i="1"/>
  <c r="Y772" i="1"/>
  <c r="Z772" i="1"/>
  <c r="AA772" i="1"/>
  <c r="AB772" i="1"/>
  <c r="AC772" i="1"/>
  <c r="AD772" i="1"/>
  <c r="AE772" i="1"/>
  <c r="AF772" i="1"/>
  <c r="L773" i="1"/>
  <c r="M773" i="1"/>
  <c r="N773" i="1"/>
  <c r="O773" i="1"/>
  <c r="P773" i="1"/>
  <c r="Q773" i="1"/>
  <c r="R773" i="1"/>
  <c r="S773" i="1"/>
  <c r="T773" i="1"/>
  <c r="U773" i="1"/>
  <c r="V773" i="1"/>
  <c r="W773" i="1"/>
  <c r="X773" i="1"/>
  <c r="Y773" i="1"/>
  <c r="Z773" i="1"/>
  <c r="AA773" i="1"/>
  <c r="AB773" i="1"/>
  <c r="AC773" i="1"/>
  <c r="AD773" i="1"/>
  <c r="AE773" i="1"/>
  <c r="AF773" i="1"/>
  <c r="L774" i="1"/>
  <c r="M774" i="1"/>
  <c r="N774" i="1"/>
  <c r="O774" i="1"/>
  <c r="P774" i="1"/>
  <c r="Q774" i="1"/>
  <c r="R774" i="1"/>
  <c r="S774" i="1"/>
  <c r="T774" i="1"/>
  <c r="U774" i="1"/>
  <c r="V774" i="1"/>
  <c r="W774" i="1"/>
  <c r="X774" i="1"/>
  <c r="Y774" i="1"/>
  <c r="Z774" i="1"/>
  <c r="AA774" i="1"/>
  <c r="AB774" i="1"/>
  <c r="AC774" i="1"/>
  <c r="AD774" i="1"/>
  <c r="AE774" i="1"/>
  <c r="AF774" i="1"/>
  <c r="L775" i="1"/>
  <c r="M775" i="1"/>
  <c r="N775" i="1"/>
  <c r="O775" i="1"/>
  <c r="P775" i="1"/>
  <c r="Q775" i="1"/>
  <c r="R775" i="1"/>
  <c r="S775" i="1"/>
  <c r="T775" i="1"/>
  <c r="U775" i="1"/>
  <c r="V775" i="1"/>
  <c r="W775" i="1"/>
  <c r="X775" i="1"/>
  <c r="Y775" i="1"/>
  <c r="Z775" i="1"/>
  <c r="AA775" i="1"/>
  <c r="AB775" i="1"/>
  <c r="AC775" i="1"/>
  <c r="AD775" i="1"/>
  <c r="AE775" i="1"/>
  <c r="AF775" i="1"/>
  <c r="L776" i="1"/>
  <c r="M776" i="1"/>
  <c r="N776" i="1"/>
  <c r="O776" i="1"/>
  <c r="P776" i="1"/>
  <c r="Q776" i="1"/>
  <c r="R776" i="1"/>
  <c r="S776" i="1"/>
  <c r="T776" i="1"/>
  <c r="U776" i="1"/>
  <c r="V776" i="1"/>
  <c r="W776" i="1"/>
  <c r="X776" i="1"/>
  <c r="Y776" i="1"/>
  <c r="Z776" i="1"/>
  <c r="AA776" i="1"/>
  <c r="AB776" i="1"/>
  <c r="AC776" i="1"/>
  <c r="AD776" i="1"/>
  <c r="AE776" i="1"/>
  <c r="AF776" i="1"/>
  <c r="L777" i="1"/>
  <c r="M777" i="1"/>
  <c r="N777" i="1"/>
  <c r="O777" i="1"/>
  <c r="P777" i="1"/>
  <c r="Q777" i="1"/>
  <c r="R777" i="1"/>
  <c r="S777" i="1"/>
  <c r="T777" i="1"/>
  <c r="U777" i="1"/>
  <c r="V777" i="1"/>
  <c r="W777" i="1"/>
  <c r="X777" i="1"/>
  <c r="Y777" i="1"/>
  <c r="Z777" i="1"/>
  <c r="AA777" i="1"/>
  <c r="AB777" i="1"/>
  <c r="AC777" i="1"/>
  <c r="AD777" i="1"/>
  <c r="AE777" i="1"/>
  <c r="AF777" i="1"/>
  <c r="L778" i="1"/>
  <c r="M778" i="1"/>
  <c r="N778" i="1"/>
  <c r="O778" i="1"/>
  <c r="P778" i="1"/>
  <c r="Q778" i="1"/>
  <c r="R778" i="1"/>
  <c r="S778" i="1"/>
  <c r="T778" i="1"/>
  <c r="U778" i="1"/>
  <c r="V778" i="1"/>
  <c r="W778" i="1"/>
  <c r="X778" i="1"/>
  <c r="Y778" i="1"/>
  <c r="Z778" i="1"/>
  <c r="AA778" i="1"/>
  <c r="AB778" i="1"/>
  <c r="AC778" i="1"/>
  <c r="AD778" i="1"/>
  <c r="AE778" i="1"/>
  <c r="AF778" i="1"/>
  <c r="L779" i="1"/>
  <c r="M779" i="1"/>
  <c r="N779" i="1"/>
  <c r="O779" i="1"/>
  <c r="P779" i="1"/>
  <c r="Q779" i="1"/>
  <c r="R779" i="1"/>
  <c r="S779" i="1"/>
  <c r="T779" i="1"/>
  <c r="U779" i="1"/>
  <c r="V779" i="1"/>
  <c r="W779" i="1"/>
  <c r="X779" i="1"/>
  <c r="Y779" i="1"/>
  <c r="Z779" i="1"/>
  <c r="AA779" i="1"/>
  <c r="AB779" i="1"/>
  <c r="AC779" i="1"/>
  <c r="AD779" i="1"/>
  <c r="AE779" i="1"/>
  <c r="AF779" i="1"/>
  <c r="L780" i="1"/>
  <c r="M780" i="1"/>
  <c r="N780" i="1"/>
  <c r="O780" i="1"/>
  <c r="P780" i="1"/>
  <c r="Q780" i="1"/>
  <c r="R780" i="1"/>
  <c r="S780" i="1"/>
  <c r="T780" i="1"/>
  <c r="U780" i="1"/>
  <c r="V780" i="1"/>
  <c r="W780" i="1"/>
  <c r="X780" i="1"/>
  <c r="Y780" i="1"/>
  <c r="Z780" i="1"/>
  <c r="AA780" i="1"/>
  <c r="AB780" i="1"/>
  <c r="AC780" i="1"/>
  <c r="AD780" i="1"/>
  <c r="AE780" i="1"/>
  <c r="AF780" i="1"/>
  <c r="L781" i="1"/>
  <c r="M781" i="1"/>
  <c r="N781" i="1"/>
  <c r="O781" i="1"/>
  <c r="P781" i="1"/>
  <c r="Q781" i="1"/>
  <c r="R781" i="1"/>
  <c r="S781" i="1"/>
  <c r="T781" i="1"/>
  <c r="U781" i="1"/>
  <c r="V781" i="1"/>
  <c r="W781" i="1"/>
  <c r="X781" i="1"/>
  <c r="Y781" i="1"/>
  <c r="Z781" i="1"/>
  <c r="AA781" i="1"/>
  <c r="AB781" i="1"/>
  <c r="AC781" i="1"/>
  <c r="AD781" i="1"/>
  <c r="AE781" i="1"/>
  <c r="AF781" i="1"/>
  <c r="L782" i="1"/>
  <c r="M782" i="1"/>
  <c r="N782" i="1"/>
  <c r="O782" i="1"/>
  <c r="P782" i="1"/>
  <c r="Q782" i="1"/>
  <c r="R782" i="1"/>
  <c r="S782" i="1"/>
  <c r="T782" i="1"/>
  <c r="U782" i="1"/>
  <c r="V782" i="1"/>
  <c r="W782" i="1"/>
  <c r="X782" i="1"/>
  <c r="Y782" i="1"/>
  <c r="Z782" i="1"/>
  <c r="AA782" i="1"/>
  <c r="AB782" i="1"/>
  <c r="AC782" i="1"/>
  <c r="AD782" i="1"/>
  <c r="AE782" i="1"/>
  <c r="AF782" i="1"/>
  <c r="L783" i="1"/>
  <c r="M783" i="1"/>
  <c r="N783" i="1"/>
  <c r="O783" i="1"/>
  <c r="P783" i="1"/>
  <c r="Q783" i="1"/>
  <c r="R783" i="1"/>
  <c r="S783" i="1"/>
  <c r="T783" i="1"/>
  <c r="U783" i="1"/>
  <c r="V783" i="1"/>
  <c r="W783" i="1"/>
  <c r="X783" i="1"/>
  <c r="Y783" i="1"/>
  <c r="Z783" i="1"/>
  <c r="AA783" i="1"/>
  <c r="AB783" i="1"/>
  <c r="AC783" i="1"/>
  <c r="AD783" i="1"/>
  <c r="AE783" i="1"/>
  <c r="AF783" i="1"/>
  <c r="L642" i="1"/>
  <c r="N642" i="1"/>
  <c r="O642" i="1"/>
  <c r="P642" i="1"/>
  <c r="Q642" i="1"/>
  <c r="R642" i="1"/>
  <c r="S642" i="1"/>
  <c r="T642" i="1"/>
  <c r="U642" i="1"/>
  <c r="V642" i="1"/>
  <c r="W642" i="1"/>
  <c r="X642" i="1"/>
  <c r="Y642" i="1"/>
  <c r="Z642" i="1"/>
  <c r="AA642" i="1"/>
  <c r="AB642" i="1"/>
  <c r="AC642" i="1"/>
  <c r="AD642" i="1"/>
  <c r="L643" i="1"/>
  <c r="N643" i="1"/>
  <c r="O643" i="1"/>
  <c r="P643" i="1"/>
  <c r="Q643" i="1"/>
  <c r="R643" i="1"/>
  <c r="S643" i="1"/>
  <c r="T643" i="1"/>
  <c r="U643" i="1"/>
  <c r="V643" i="1"/>
  <c r="W643" i="1"/>
  <c r="X643" i="1"/>
  <c r="Y643" i="1"/>
  <c r="Z643" i="1"/>
  <c r="AA643" i="1"/>
  <c r="AB643" i="1"/>
  <c r="AC643" i="1"/>
  <c r="AD643" i="1"/>
  <c r="L644" i="1"/>
  <c r="O644" i="1" s="1"/>
  <c r="N644" i="1"/>
  <c r="P644" i="1"/>
  <c r="Q644" i="1"/>
  <c r="R644" i="1"/>
  <c r="S644" i="1"/>
  <c r="T644" i="1"/>
  <c r="U644" i="1"/>
  <c r="V644" i="1"/>
  <c r="W644" i="1"/>
  <c r="X644" i="1"/>
  <c r="Y644" i="1"/>
  <c r="Z644" i="1"/>
  <c r="AA644" i="1"/>
  <c r="AB644" i="1"/>
  <c r="AD644" i="1"/>
  <c r="L645" i="1"/>
  <c r="N645" i="1"/>
  <c r="O645" i="1"/>
  <c r="P645" i="1"/>
  <c r="Q645" i="1"/>
  <c r="R645" i="1"/>
  <c r="S645" i="1"/>
  <c r="T645" i="1"/>
  <c r="U645" i="1"/>
  <c r="V645" i="1"/>
  <c r="W645" i="1"/>
  <c r="X645" i="1"/>
  <c r="Y645" i="1"/>
  <c r="Z645" i="1"/>
  <c r="AA645" i="1"/>
  <c r="AB645" i="1"/>
  <c r="AC645" i="1"/>
  <c r="AD645" i="1"/>
  <c r="L646" i="1"/>
  <c r="N646" i="1" s="1"/>
  <c r="O646" i="1"/>
  <c r="P646" i="1"/>
  <c r="Q646" i="1"/>
  <c r="R646" i="1"/>
  <c r="S646" i="1"/>
  <c r="T646" i="1"/>
  <c r="U646" i="1"/>
  <c r="V646" i="1"/>
  <c r="W646" i="1"/>
  <c r="X646" i="1"/>
  <c r="Y646" i="1"/>
  <c r="Z646" i="1"/>
  <c r="AA646" i="1"/>
  <c r="AB646" i="1"/>
  <c r="L647" i="1"/>
  <c r="O647" i="1"/>
  <c r="P647" i="1"/>
  <c r="Q647" i="1"/>
  <c r="R647" i="1"/>
  <c r="S647" i="1"/>
  <c r="V647" i="1"/>
  <c r="W647" i="1"/>
  <c r="X647" i="1"/>
  <c r="Y647" i="1"/>
  <c r="Z647" i="1"/>
  <c r="AA647" i="1"/>
  <c r="AB647" i="1"/>
  <c r="L648" i="1"/>
  <c r="O648" i="1"/>
  <c r="P648" i="1"/>
  <c r="Q648" i="1"/>
  <c r="R648" i="1"/>
  <c r="S648" i="1"/>
  <c r="U648" i="1"/>
  <c r="V648" i="1"/>
  <c r="W648" i="1"/>
  <c r="X648" i="1"/>
  <c r="Y648" i="1"/>
  <c r="Z648" i="1"/>
  <c r="AA648" i="1"/>
  <c r="AB648" i="1"/>
  <c r="L649" i="1"/>
  <c r="N649" i="1" s="1"/>
  <c r="O649" i="1"/>
  <c r="P649" i="1"/>
  <c r="Q649" i="1"/>
  <c r="R649" i="1"/>
  <c r="S649" i="1"/>
  <c r="T649" i="1"/>
  <c r="U649" i="1"/>
  <c r="V649" i="1"/>
  <c r="W649" i="1"/>
  <c r="X649" i="1"/>
  <c r="Y649" i="1"/>
  <c r="Z649" i="1"/>
  <c r="AA649" i="1"/>
  <c r="AB649" i="1"/>
  <c r="AF649" i="1" s="1"/>
  <c r="L650" i="1"/>
  <c r="N650" i="1" s="1"/>
  <c r="O650" i="1"/>
  <c r="P650" i="1"/>
  <c r="Q650" i="1"/>
  <c r="R650" i="1"/>
  <c r="S650" i="1"/>
  <c r="T650" i="1"/>
  <c r="AD650" i="1" s="1"/>
  <c r="U650" i="1"/>
  <c r="V650" i="1"/>
  <c r="W650" i="1"/>
  <c r="X650" i="1"/>
  <c r="Y650" i="1"/>
  <c r="Z650" i="1"/>
  <c r="AA650" i="1"/>
  <c r="AB650" i="1"/>
  <c r="L651" i="1"/>
  <c r="N651" i="1"/>
  <c r="O651" i="1"/>
  <c r="P651" i="1"/>
  <c r="Q651" i="1"/>
  <c r="R651" i="1"/>
  <c r="S651" i="1"/>
  <c r="T651" i="1"/>
  <c r="U651" i="1"/>
  <c r="V651" i="1"/>
  <c r="W651" i="1"/>
  <c r="X651" i="1"/>
  <c r="Y651" i="1"/>
  <c r="Z651" i="1"/>
  <c r="AA651" i="1"/>
  <c r="AB651" i="1"/>
  <c r="AC651" i="1"/>
  <c r="AD651" i="1"/>
  <c r="L652" i="1"/>
  <c r="N652" i="1" s="1"/>
  <c r="O652" i="1"/>
  <c r="P652" i="1"/>
  <c r="Q652" i="1"/>
  <c r="R652" i="1"/>
  <c r="S652" i="1"/>
  <c r="T652" i="1"/>
  <c r="U652" i="1"/>
  <c r="V652" i="1"/>
  <c r="W652" i="1"/>
  <c r="X652" i="1"/>
  <c r="Y652" i="1"/>
  <c r="Z652" i="1"/>
  <c r="AA652" i="1"/>
  <c r="AB652" i="1"/>
  <c r="AD652" i="1"/>
  <c r="L653" i="1"/>
  <c r="N653" i="1" s="1"/>
  <c r="O653" i="1"/>
  <c r="P653" i="1"/>
  <c r="Q653" i="1"/>
  <c r="R653" i="1"/>
  <c r="S653" i="1"/>
  <c r="T653" i="1"/>
  <c r="U653" i="1"/>
  <c r="V653" i="1"/>
  <c r="W653" i="1"/>
  <c r="X653" i="1"/>
  <c r="Y653" i="1"/>
  <c r="Z653" i="1"/>
  <c r="AA653" i="1"/>
  <c r="AB653" i="1"/>
  <c r="AD653" i="1"/>
  <c r="L654" i="1"/>
  <c r="N654" i="1" s="1"/>
  <c r="O654" i="1"/>
  <c r="P654" i="1"/>
  <c r="Q654" i="1"/>
  <c r="R654" i="1"/>
  <c r="S654" i="1"/>
  <c r="T654" i="1"/>
  <c r="U654" i="1"/>
  <c r="V654" i="1"/>
  <c r="W654" i="1"/>
  <c r="X654" i="1"/>
  <c r="Y654" i="1"/>
  <c r="Z654" i="1"/>
  <c r="AA654" i="1"/>
  <c r="AB654" i="1"/>
  <c r="AD654" i="1"/>
  <c r="L655" i="1"/>
  <c r="N655" i="1" s="1"/>
  <c r="O655" i="1"/>
  <c r="P655" i="1"/>
  <c r="Q655" i="1"/>
  <c r="R655" i="1"/>
  <c r="S655" i="1"/>
  <c r="T655" i="1"/>
  <c r="U655" i="1"/>
  <c r="V655" i="1"/>
  <c r="W655" i="1"/>
  <c r="X655" i="1"/>
  <c r="Y655" i="1"/>
  <c r="Z655" i="1"/>
  <c r="AA655" i="1"/>
  <c r="AB655" i="1"/>
  <c r="AD655" i="1"/>
  <c r="L656" i="1"/>
  <c r="O656" i="1" s="1"/>
  <c r="N656" i="1"/>
  <c r="P656" i="1"/>
  <c r="Q656" i="1"/>
  <c r="R656" i="1"/>
  <c r="S656" i="1"/>
  <c r="T656" i="1"/>
  <c r="U656" i="1"/>
  <c r="V656" i="1"/>
  <c r="W656" i="1"/>
  <c r="X656" i="1"/>
  <c r="Y656" i="1"/>
  <c r="Z656" i="1"/>
  <c r="AA656" i="1"/>
  <c r="AB656" i="1"/>
  <c r="AD656" i="1"/>
  <c r="L657" i="1"/>
  <c r="O657" i="1" s="1"/>
  <c r="N657" i="1"/>
  <c r="P657" i="1"/>
  <c r="Q657" i="1"/>
  <c r="R657" i="1"/>
  <c r="S657" i="1"/>
  <c r="T657" i="1"/>
  <c r="U657" i="1"/>
  <c r="V657" i="1"/>
  <c r="W657" i="1"/>
  <c r="X657" i="1"/>
  <c r="Y657" i="1"/>
  <c r="Z657" i="1"/>
  <c r="AA657" i="1"/>
  <c r="AB657" i="1"/>
  <c r="AD657" i="1"/>
  <c r="L658" i="1"/>
  <c r="O658" i="1" s="1"/>
  <c r="N658" i="1"/>
  <c r="P658" i="1"/>
  <c r="Q658" i="1"/>
  <c r="R658" i="1"/>
  <c r="S658" i="1"/>
  <c r="T658" i="1"/>
  <c r="U658" i="1"/>
  <c r="V658" i="1"/>
  <c r="W658" i="1"/>
  <c r="X658" i="1"/>
  <c r="Y658" i="1"/>
  <c r="Z658" i="1"/>
  <c r="AA658" i="1"/>
  <c r="AB658" i="1"/>
  <c r="AD658" i="1"/>
  <c r="L659" i="1"/>
  <c r="O659" i="1" s="1"/>
  <c r="N659" i="1"/>
  <c r="P659" i="1"/>
  <c r="Q659" i="1"/>
  <c r="R659" i="1"/>
  <c r="S659" i="1"/>
  <c r="T659" i="1"/>
  <c r="U659" i="1"/>
  <c r="V659" i="1"/>
  <c r="W659" i="1"/>
  <c r="X659" i="1"/>
  <c r="Y659" i="1"/>
  <c r="Z659" i="1"/>
  <c r="AA659" i="1"/>
  <c r="AB659" i="1"/>
  <c r="L660" i="1"/>
  <c r="O660" i="1" s="1"/>
  <c r="N660" i="1"/>
  <c r="P660" i="1"/>
  <c r="Q660" i="1"/>
  <c r="R660" i="1"/>
  <c r="S660" i="1"/>
  <c r="T660" i="1"/>
  <c r="U660" i="1"/>
  <c r="V660" i="1"/>
  <c r="W660" i="1"/>
  <c r="X660" i="1"/>
  <c r="Y660" i="1"/>
  <c r="Z660" i="1"/>
  <c r="AA660" i="1"/>
  <c r="AB660" i="1"/>
  <c r="AD660" i="1"/>
  <c r="L661" i="1"/>
  <c r="O661" i="1" s="1"/>
  <c r="N661" i="1"/>
  <c r="P661" i="1"/>
  <c r="Q661" i="1"/>
  <c r="R661" i="1"/>
  <c r="S661" i="1"/>
  <c r="T661" i="1"/>
  <c r="AD661" i="1" s="1"/>
  <c r="U661" i="1"/>
  <c r="V661" i="1"/>
  <c r="W661" i="1"/>
  <c r="X661" i="1"/>
  <c r="Y661" i="1"/>
  <c r="Z661" i="1"/>
  <c r="AA661" i="1"/>
  <c r="AB661" i="1"/>
  <c r="L662" i="1"/>
  <c r="P662" i="1" s="1"/>
  <c r="N662" i="1"/>
  <c r="O662" i="1"/>
  <c r="Q662" i="1"/>
  <c r="R662" i="1"/>
  <c r="S662" i="1"/>
  <c r="T662" i="1"/>
  <c r="U662" i="1"/>
  <c r="V662" i="1"/>
  <c r="W662" i="1"/>
  <c r="X662" i="1"/>
  <c r="Y662" i="1"/>
  <c r="Z662" i="1"/>
  <c r="AA662" i="1"/>
  <c r="AB662" i="1"/>
  <c r="AD662" i="1"/>
  <c r="L663" i="1"/>
  <c r="P663" i="1" s="1"/>
  <c r="N663" i="1"/>
  <c r="O663" i="1"/>
  <c r="Q663" i="1"/>
  <c r="R663" i="1"/>
  <c r="S663" i="1"/>
  <c r="T663" i="1"/>
  <c r="U663" i="1"/>
  <c r="V663" i="1"/>
  <c r="W663" i="1"/>
  <c r="X663" i="1"/>
  <c r="Y663" i="1"/>
  <c r="Z663" i="1"/>
  <c r="AA663" i="1"/>
  <c r="AB663" i="1"/>
  <c r="AD663" i="1"/>
  <c r="L664" i="1"/>
  <c r="Q664" i="1" s="1"/>
  <c r="N664" i="1"/>
  <c r="O664" i="1"/>
  <c r="P664" i="1"/>
  <c r="R664" i="1"/>
  <c r="S664" i="1"/>
  <c r="T664" i="1"/>
  <c r="U664" i="1"/>
  <c r="V664" i="1"/>
  <c r="W664" i="1"/>
  <c r="X664" i="1"/>
  <c r="Y664" i="1"/>
  <c r="AE664" i="1" s="1"/>
  <c r="Z664" i="1"/>
  <c r="AA664" i="1"/>
  <c r="AB664" i="1"/>
  <c r="AF664" i="1" s="1"/>
  <c r="AC664" i="1"/>
  <c r="L665" i="1"/>
  <c r="Q665" i="1" s="1"/>
  <c r="N665" i="1"/>
  <c r="O665" i="1"/>
  <c r="P665" i="1"/>
  <c r="R665" i="1"/>
  <c r="S665" i="1"/>
  <c r="T665" i="1"/>
  <c r="U665" i="1"/>
  <c r="V665" i="1"/>
  <c r="W665" i="1"/>
  <c r="X665" i="1"/>
  <c r="Y665" i="1"/>
  <c r="AE665" i="1" s="1"/>
  <c r="Z665" i="1"/>
  <c r="AA665" i="1"/>
  <c r="AB665" i="1"/>
  <c r="AF665" i="1" s="1"/>
  <c r="AC665" i="1"/>
  <c r="L666" i="1"/>
  <c r="Q666" i="1" s="1"/>
  <c r="N666" i="1"/>
  <c r="O666" i="1"/>
  <c r="P666" i="1"/>
  <c r="R666" i="1"/>
  <c r="S666" i="1"/>
  <c r="T666" i="1"/>
  <c r="U666" i="1"/>
  <c r="V666" i="1"/>
  <c r="W666" i="1"/>
  <c r="X666" i="1"/>
  <c r="Y666" i="1"/>
  <c r="AE666" i="1" s="1"/>
  <c r="Z666" i="1"/>
  <c r="AA666" i="1"/>
  <c r="AB666" i="1"/>
  <c r="AF666" i="1" s="1"/>
  <c r="L667" i="1"/>
  <c r="Q667" i="1" s="1"/>
  <c r="N667" i="1"/>
  <c r="O667" i="1"/>
  <c r="P667" i="1"/>
  <c r="R667" i="1"/>
  <c r="S667" i="1"/>
  <c r="T667" i="1"/>
  <c r="U667" i="1"/>
  <c r="V667" i="1"/>
  <c r="W667" i="1"/>
  <c r="X667" i="1"/>
  <c r="Y667" i="1"/>
  <c r="Z667" i="1"/>
  <c r="AA667" i="1"/>
  <c r="AB667" i="1"/>
  <c r="AF667" i="1" s="1"/>
  <c r="AC667" i="1"/>
  <c r="L668" i="1"/>
  <c r="N668" i="1"/>
  <c r="O668" i="1"/>
  <c r="AC668" i="1" s="1"/>
  <c r="P668" i="1"/>
  <c r="S668" i="1"/>
  <c r="T668" i="1"/>
  <c r="U668" i="1"/>
  <c r="V668" i="1"/>
  <c r="W668" i="1"/>
  <c r="X668" i="1"/>
  <c r="Y668" i="1"/>
  <c r="Z668" i="1"/>
  <c r="AA668" i="1"/>
  <c r="AB668" i="1"/>
  <c r="L669" i="1"/>
  <c r="R669" i="1" s="1"/>
  <c r="N669" i="1"/>
  <c r="O669" i="1"/>
  <c r="P669" i="1"/>
  <c r="Q669" i="1"/>
  <c r="S669" i="1"/>
  <c r="T669" i="1"/>
  <c r="U669" i="1"/>
  <c r="V669" i="1"/>
  <c r="W669" i="1"/>
  <c r="X669" i="1"/>
  <c r="Y669" i="1"/>
  <c r="Z669" i="1"/>
  <c r="AA669" i="1"/>
  <c r="AB669" i="1"/>
  <c r="AC669" i="1"/>
  <c r="L670" i="1"/>
  <c r="N670" i="1" s="1"/>
  <c r="O670" i="1"/>
  <c r="P670" i="1"/>
  <c r="Q670" i="1"/>
  <c r="R670" i="1"/>
  <c r="S670" i="1"/>
  <c r="T670" i="1"/>
  <c r="U670" i="1"/>
  <c r="V670" i="1"/>
  <c r="W670" i="1"/>
  <c r="X670" i="1"/>
  <c r="Y670" i="1"/>
  <c r="Z670" i="1"/>
  <c r="AA670" i="1"/>
  <c r="AB670" i="1"/>
  <c r="AD670" i="1"/>
  <c r="L671" i="1"/>
  <c r="N671" i="1"/>
  <c r="O671" i="1"/>
  <c r="P671" i="1"/>
  <c r="Q671" i="1"/>
  <c r="R671" i="1"/>
  <c r="S671" i="1"/>
  <c r="T671" i="1"/>
  <c r="U671" i="1"/>
  <c r="V671" i="1"/>
  <c r="W671" i="1"/>
  <c r="X671" i="1"/>
  <c r="Y671" i="1"/>
  <c r="Z671" i="1"/>
  <c r="AA671" i="1"/>
  <c r="AB671" i="1"/>
  <c r="AF671" i="1" s="1"/>
  <c r="AC671" i="1"/>
  <c r="AE671" i="1"/>
  <c r="L672" i="1"/>
  <c r="N672" i="1"/>
  <c r="O672" i="1"/>
  <c r="P672" i="1"/>
  <c r="Q672" i="1"/>
  <c r="R672" i="1"/>
  <c r="S672" i="1"/>
  <c r="T672" i="1"/>
  <c r="U672" i="1"/>
  <c r="V672" i="1"/>
  <c r="W672" i="1"/>
  <c r="X672" i="1"/>
  <c r="Y672" i="1"/>
  <c r="Z672" i="1"/>
  <c r="AA672" i="1"/>
  <c r="AB672" i="1"/>
  <c r="AF672" i="1" s="1"/>
  <c r="AC672" i="1"/>
  <c r="AD672" i="1"/>
  <c r="AE672" i="1"/>
  <c r="L673" i="1"/>
  <c r="N673" i="1"/>
  <c r="O673" i="1"/>
  <c r="P673" i="1"/>
  <c r="Q673" i="1"/>
  <c r="R673" i="1"/>
  <c r="S673" i="1"/>
  <c r="T673" i="1"/>
  <c r="U673" i="1"/>
  <c r="V673" i="1"/>
  <c r="W673" i="1"/>
  <c r="X673" i="1"/>
  <c r="Y673" i="1"/>
  <c r="Z673" i="1"/>
  <c r="AA673" i="1"/>
  <c r="AB673" i="1"/>
  <c r="AF673" i="1" s="1"/>
  <c r="AD673" i="1"/>
  <c r="AE673" i="1"/>
  <c r="L674" i="1"/>
  <c r="N674" i="1" s="1"/>
  <c r="O674" i="1"/>
  <c r="P674" i="1"/>
  <c r="Q674" i="1"/>
  <c r="R674" i="1"/>
  <c r="S674" i="1"/>
  <c r="T674" i="1"/>
  <c r="U674" i="1"/>
  <c r="V674" i="1"/>
  <c r="W674" i="1"/>
  <c r="X674" i="1"/>
  <c r="Y674" i="1"/>
  <c r="Z674" i="1"/>
  <c r="AA674" i="1"/>
  <c r="AB674" i="1"/>
  <c r="L675" i="1"/>
  <c r="N675" i="1"/>
  <c r="O675" i="1"/>
  <c r="P675" i="1"/>
  <c r="Q675" i="1"/>
  <c r="R675" i="1"/>
  <c r="S675" i="1"/>
  <c r="T675" i="1"/>
  <c r="U675" i="1"/>
  <c r="V675" i="1"/>
  <c r="W675" i="1"/>
  <c r="X675" i="1"/>
  <c r="Y675" i="1"/>
  <c r="AE675" i="1" s="1"/>
  <c r="Z675" i="1"/>
  <c r="AA675" i="1"/>
  <c r="AB675" i="1"/>
  <c r="AF675" i="1" s="1"/>
  <c r="AC675" i="1"/>
  <c r="AD675" i="1"/>
  <c r="L676" i="1"/>
  <c r="R676" i="1" s="1"/>
  <c r="N676" i="1"/>
  <c r="O676" i="1"/>
  <c r="AC676" i="1" s="1"/>
  <c r="P676" i="1"/>
  <c r="Q676" i="1"/>
  <c r="S676" i="1"/>
  <c r="T676" i="1"/>
  <c r="U676" i="1"/>
  <c r="V676" i="1"/>
  <c r="W676" i="1"/>
  <c r="X676" i="1"/>
  <c r="Y676" i="1"/>
  <c r="Z676" i="1"/>
  <c r="AA676" i="1"/>
  <c r="AB676" i="1"/>
  <c r="L677" i="1"/>
  <c r="N677" i="1"/>
  <c r="O677" i="1"/>
  <c r="P677" i="1"/>
  <c r="Q677" i="1"/>
  <c r="R677" i="1"/>
  <c r="S677" i="1"/>
  <c r="T677" i="1"/>
  <c r="U677" i="1"/>
  <c r="V677" i="1"/>
  <c r="W677" i="1"/>
  <c r="X677" i="1"/>
  <c r="Y677" i="1"/>
  <c r="Z677" i="1"/>
  <c r="AA677" i="1"/>
  <c r="AB677" i="1"/>
  <c r="AC677" i="1"/>
  <c r="AD677" i="1"/>
  <c r="L678" i="1"/>
  <c r="N678" i="1"/>
  <c r="O678" i="1"/>
  <c r="P678" i="1"/>
  <c r="Q678" i="1"/>
  <c r="R678" i="1"/>
  <c r="S678" i="1"/>
  <c r="T678" i="1"/>
  <c r="U678" i="1"/>
  <c r="V678" i="1"/>
  <c r="W678" i="1"/>
  <c r="X678" i="1"/>
  <c r="Y678" i="1"/>
  <c r="Z678" i="1"/>
  <c r="AA678" i="1"/>
  <c r="AB678" i="1"/>
  <c r="AC678" i="1"/>
  <c r="AD678" i="1"/>
  <c r="L679" i="1"/>
  <c r="N679" i="1"/>
  <c r="O679" i="1"/>
  <c r="P679" i="1"/>
  <c r="Q679" i="1"/>
  <c r="R679" i="1"/>
  <c r="S679" i="1"/>
  <c r="T679" i="1"/>
  <c r="U679" i="1"/>
  <c r="V679" i="1"/>
  <c r="W679" i="1"/>
  <c r="X679" i="1"/>
  <c r="Y679" i="1"/>
  <c r="Z679" i="1"/>
  <c r="AA679" i="1"/>
  <c r="AB679" i="1"/>
  <c r="AC679" i="1"/>
  <c r="AD679" i="1"/>
  <c r="L680" i="1"/>
  <c r="N680" i="1" s="1"/>
  <c r="O680" i="1"/>
  <c r="P680" i="1"/>
  <c r="Q680" i="1"/>
  <c r="R680" i="1"/>
  <c r="S680" i="1"/>
  <c r="T680" i="1"/>
  <c r="U680" i="1"/>
  <c r="V680" i="1"/>
  <c r="W680" i="1"/>
  <c r="X680" i="1"/>
  <c r="Y680" i="1"/>
  <c r="Z680" i="1"/>
  <c r="AA680" i="1"/>
  <c r="AB680" i="1"/>
  <c r="AD680" i="1"/>
  <c r="L681" i="1"/>
  <c r="N681" i="1"/>
  <c r="O681" i="1"/>
  <c r="P681" i="1"/>
  <c r="Q681" i="1"/>
  <c r="R681" i="1"/>
  <c r="S681" i="1"/>
  <c r="T681" i="1"/>
  <c r="U681" i="1"/>
  <c r="V681" i="1"/>
  <c r="W681" i="1"/>
  <c r="X681" i="1"/>
  <c r="Y681" i="1"/>
  <c r="Z681" i="1"/>
  <c r="AA681" i="1"/>
  <c r="AB681" i="1"/>
  <c r="AC681" i="1"/>
  <c r="AD681" i="1"/>
  <c r="L682" i="1"/>
  <c r="O682" i="1" s="1"/>
  <c r="N682" i="1"/>
  <c r="P682" i="1"/>
  <c r="Q682" i="1"/>
  <c r="R682" i="1"/>
  <c r="S682" i="1"/>
  <c r="T682" i="1"/>
  <c r="U682" i="1"/>
  <c r="V682" i="1"/>
  <c r="W682" i="1"/>
  <c r="X682" i="1"/>
  <c r="Y682" i="1"/>
  <c r="Z682" i="1"/>
  <c r="AA682" i="1"/>
  <c r="AB682" i="1"/>
  <c r="L683" i="1"/>
  <c r="O683" i="1" s="1"/>
  <c r="N683" i="1"/>
  <c r="P683" i="1"/>
  <c r="Q683" i="1"/>
  <c r="R683" i="1"/>
  <c r="S683" i="1"/>
  <c r="T683" i="1"/>
  <c r="U683" i="1"/>
  <c r="V683" i="1"/>
  <c r="W683" i="1"/>
  <c r="X683" i="1"/>
  <c r="Y683" i="1"/>
  <c r="Z683" i="1"/>
  <c r="AA683" i="1"/>
  <c r="AB683" i="1"/>
  <c r="AD683" i="1"/>
  <c r="L684" i="1"/>
  <c r="N684" i="1"/>
  <c r="O684" i="1"/>
  <c r="AC684" i="1" s="1"/>
  <c r="P684" i="1"/>
  <c r="Q684" i="1"/>
  <c r="R684" i="1"/>
  <c r="S684" i="1"/>
  <c r="T684" i="1"/>
  <c r="U684" i="1"/>
  <c r="V684" i="1"/>
  <c r="W684" i="1"/>
  <c r="X684" i="1"/>
  <c r="Y684" i="1"/>
  <c r="Z684" i="1"/>
  <c r="AA684" i="1"/>
  <c r="AB684" i="1"/>
  <c r="AF684" i="1" s="1"/>
  <c r="AD684" i="1"/>
  <c r="L685" i="1"/>
  <c r="N685" i="1"/>
  <c r="O685" i="1"/>
  <c r="P685" i="1"/>
  <c r="Q685" i="1"/>
  <c r="R685" i="1"/>
  <c r="S685" i="1"/>
  <c r="T685" i="1"/>
  <c r="U685" i="1"/>
  <c r="V685" i="1"/>
  <c r="W685" i="1"/>
  <c r="X685" i="1"/>
  <c r="Y685" i="1"/>
  <c r="Z685" i="1"/>
  <c r="AA685" i="1"/>
  <c r="AB685" i="1"/>
  <c r="AC685" i="1"/>
  <c r="AD685" i="1"/>
  <c r="L686" i="1"/>
  <c r="N686" i="1"/>
  <c r="O686" i="1"/>
  <c r="AC686" i="1" s="1"/>
  <c r="P686" i="1"/>
  <c r="Q686" i="1"/>
  <c r="R686" i="1"/>
  <c r="S686" i="1"/>
  <c r="T686" i="1"/>
  <c r="U686" i="1"/>
  <c r="V686" i="1"/>
  <c r="W686" i="1"/>
  <c r="X686" i="1"/>
  <c r="Y686" i="1"/>
  <c r="Z686" i="1"/>
  <c r="AA686" i="1"/>
  <c r="AB686" i="1"/>
  <c r="L687" i="1"/>
  <c r="N687" i="1"/>
  <c r="O687" i="1"/>
  <c r="AC687" i="1" s="1"/>
  <c r="P687" i="1"/>
  <c r="Q687" i="1"/>
  <c r="R687" i="1"/>
  <c r="S687" i="1"/>
  <c r="T687" i="1"/>
  <c r="U687" i="1"/>
  <c r="V687" i="1"/>
  <c r="W687" i="1"/>
  <c r="X687" i="1"/>
  <c r="Y687" i="1"/>
  <c r="Z687" i="1"/>
  <c r="AA687" i="1"/>
  <c r="AB687" i="1"/>
  <c r="AD687" i="1"/>
  <c r="L688" i="1"/>
  <c r="M688" i="1"/>
  <c r="N688" i="1"/>
  <c r="O688" i="1"/>
  <c r="P688" i="1"/>
  <c r="Q688" i="1"/>
  <c r="R688" i="1"/>
  <c r="S688" i="1"/>
  <c r="T688" i="1"/>
  <c r="U688" i="1"/>
  <c r="V688" i="1"/>
  <c r="W688" i="1"/>
  <c r="X688" i="1"/>
  <c r="Y688" i="1"/>
  <c r="Z688" i="1"/>
  <c r="AA688" i="1"/>
  <c r="AB688" i="1"/>
  <c r="AC688" i="1"/>
  <c r="AD688" i="1"/>
  <c r="AE688" i="1"/>
  <c r="AF688" i="1"/>
  <c r="L689" i="1"/>
  <c r="M689" i="1"/>
  <c r="N689" i="1"/>
  <c r="O689" i="1"/>
  <c r="P689" i="1"/>
  <c r="Q689" i="1"/>
  <c r="R689" i="1"/>
  <c r="S689" i="1"/>
  <c r="T689" i="1"/>
  <c r="U689" i="1"/>
  <c r="V689" i="1"/>
  <c r="W689" i="1"/>
  <c r="X689" i="1"/>
  <c r="Y689" i="1"/>
  <c r="Z689" i="1"/>
  <c r="AA689" i="1"/>
  <c r="AB689" i="1"/>
  <c r="AC689" i="1"/>
  <c r="AD689" i="1"/>
  <c r="AE689" i="1"/>
  <c r="AF689" i="1"/>
  <c r="L690" i="1"/>
  <c r="M690" i="1"/>
  <c r="N690" i="1"/>
  <c r="O690" i="1"/>
  <c r="P690" i="1"/>
  <c r="Q690" i="1"/>
  <c r="R690" i="1"/>
  <c r="S690" i="1"/>
  <c r="T690" i="1"/>
  <c r="U690" i="1"/>
  <c r="V690" i="1"/>
  <c r="W690" i="1"/>
  <c r="X690" i="1"/>
  <c r="Y690" i="1"/>
  <c r="Z690" i="1"/>
  <c r="AA690" i="1"/>
  <c r="AB690" i="1"/>
  <c r="AC690" i="1"/>
  <c r="AD690" i="1"/>
  <c r="AE690" i="1"/>
  <c r="AF690" i="1"/>
  <c r="L691" i="1"/>
  <c r="M691" i="1"/>
  <c r="N691" i="1"/>
  <c r="O691" i="1"/>
  <c r="P691" i="1"/>
  <c r="Q691" i="1"/>
  <c r="R691" i="1"/>
  <c r="S691" i="1"/>
  <c r="T691" i="1"/>
  <c r="U691" i="1"/>
  <c r="V691" i="1"/>
  <c r="W691" i="1"/>
  <c r="X691" i="1"/>
  <c r="Y691" i="1"/>
  <c r="Z691" i="1"/>
  <c r="AA691" i="1"/>
  <c r="AB691" i="1"/>
  <c r="AC691" i="1"/>
  <c r="AD691" i="1"/>
  <c r="AE691" i="1"/>
  <c r="AF691" i="1"/>
  <c r="L692" i="1"/>
  <c r="M692" i="1"/>
  <c r="N692" i="1"/>
  <c r="O692" i="1"/>
  <c r="P692" i="1"/>
  <c r="Q692" i="1"/>
  <c r="R692" i="1"/>
  <c r="S692" i="1"/>
  <c r="T692" i="1"/>
  <c r="U692" i="1"/>
  <c r="V692" i="1"/>
  <c r="W692" i="1"/>
  <c r="X692" i="1"/>
  <c r="Y692" i="1"/>
  <c r="Z692" i="1"/>
  <c r="AA692" i="1"/>
  <c r="AB692" i="1"/>
  <c r="AC692" i="1"/>
  <c r="AD692" i="1"/>
  <c r="AE692" i="1"/>
  <c r="AF692" i="1"/>
  <c r="L693" i="1"/>
  <c r="M693" i="1"/>
  <c r="N693" i="1"/>
  <c r="O693" i="1"/>
  <c r="P693" i="1"/>
  <c r="Q693" i="1"/>
  <c r="R693" i="1"/>
  <c r="S693" i="1"/>
  <c r="T693" i="1"/>
  <c r="U693" i="1"/>
  <c r="V693" i="1"/>
  <c r="W693" i="1"/>
  <c r="X693" i="1"/>
  <c r="Y693" i="1"/>
  <c r="Z693" i="1"/>
  <c r="AA693" i="1"/>
  <c r="AB693" i="1"/>
  <c r="AC693" i="1"/>
  <c r="AD693" i="1"/>
  <c r="AE693" i="1"/>
  <c r="AF693" i="1"/>
  <c r="L694" i="1"/>
  <c r="M694" i="1"/>
  <c r="N694" i="1"/>
  <c r="O694" i="1"/>
  <c r="P694" i="1"/>
  <c r="Q694" i="1"/>
  <c r="R694" i="1"/>
  <c r="S694" i="1"/>
  <c r="T694" i="1"/>
  <c r="U694" i="1"/>
  <c r="V694" i="1"/>
  <c r="W694" i="1"/>
  <c r="X694" i="1"/>
  <c r="Y694" i="1"/>
  <c r="Z694" i="1"/>
  <c r="AA694" i="1"/>
  <c r="AB694" i="1"/>
  <c r="AC694" i="1"/>
  <c r="AD694" i="1"/>
  <c r="AE694" i="1"/>
  <c r="AF694" i="1"/>
  <c r="L695" i="1"/>
  <c r="M695" i="1"/>
  <c r="N695" i="1"/>
  <c r="O695" i="1"/>
  <c r="P695" i="1"/>
  <c r="Q695" i="1"/>
  <c r="R695" i="1"/>
  <c r="S695" i="1"/>
  <c r="T695" i="1"/>
  <c r="U695" i="1"/>
  <c r="V695" i="1"/>
  <c r="W695" i="1"/>
  <c r="X695" i="1"/>
  <c r="Y695" i="1"/>
  <c r="Z695" i="1"/>
  <c r="AA695" i="1"/>
  <c r="AB695" i="1"/>
  <c r="AC695" i="1"/>
  <c r="AD695" i="1"/>
  <c r="AE695" i="1"/>
  <c r="AF695" i="1"/>
  <c r="L696" i="1"/>
  <c r="M696" i="1"/>
  <c r="N696" i="1"/>
  <c r="O696" i="1"/>
  <c r="P696" i="1"/>
  <c r="Q696" i="1"/>
  <c r="R696" i="1"/>
  <c r="S696" i="1"/>
  <c r="T696" i="1"/>
  <c r="U696" i="1"/>
  <c r="V696" i="1"/>
  <c r="W696" i="1"/>
  <c r="X696" i="1"/>
  <c r="Y696" i="1"/>
  <c r="Z696" i="1"/>
  <c r="AA696" i="1"/>
  <c r="AB696" i="1"/>
  <c r="AC696" i="1"/>
  <c r="AD696" i="1"/>
  <c r="AE696" i="1"/>
  <c r="AF696" i="1"/>
  <c r="L697" i="1"/>
  <c r="M697" i="1"/>
  <c r="N697" i="1"/>
  <c r="O697" i="1"/>
  <c r="P697" i="1"/>
  <c r="Q697" i="1"/>
  <c r="R697" i="1"/>
  <c r="S697" i="1"/>
  <c r="T697" i="1"/>
  <c r="U697" i="1"/>
  <c r="V697" i="1"/>
  <c r="W697" i="1"/>
  <c r="X697" i="1"/>
  <c r="Y697" i="1"/>
  <c r="Z697" i="1"/>
  <c r="AA697" i="1"/>
  <c r="AB697" i="1"/>
  <c r="AC697" i="1"/>
  <c r="AD697" i="1"/>
  <c r="AE697" i="1"/>
  <c r="AF697" i="1"/>
  <c r="L698" i="1"/>
  <c r="M698" i="1"/>
  <c r="N698" i="1"/>
  <c r="O698" i="1"/>
  <c r="P698" i="1"/>
  <c r="Q698" i="1"/>
  <c r="R698" i="1"/>
  <c r="S698" i="1"/>
  <c r="T698" i="1"/>
  <c r="U698" i="1"/>
  <c r="V698" i="1"/>
  <c r="W698" i="1"/>
  <c r="X698" i="1"/>
  <c r="Y698" i="1"/>
  <c r="Z698" i="1"/>
  <c r="AA698" i="1"/>
  <c r="AB698" i="1"/>
  <c r="AC698" i="1"/>
  <c r="AD698" i="1"/>
  <c r="AE698" i="1"/>
  <c r="AF698" i="1"/>
  <c r="L699" i="1"/>
  <c r="M699" i="1"/>
  <c r="N699" i="1"/>
  <c r="O699" i="1"/>
  <c r="P699" i="1"/>
  <c r="Q699" i="1"/>
  <c r="R699" i="1"/>
  <c r="S699" i="1"/>
  <c r="T699" i="1"/>
  <c r="U699" i="1"/>
  <c r="V699" i="1"/>
  <c r="W699" i="1"/>
  <c r="X699" i="1"/>
  <c r="Y699" i="1"/>
  <c r="Z699" i="1"/>
  <c r="AA699" i="1"/>
  <c r="AB699" i="1"/>
  <c r="AC699" i="1"/>
  <c r="AD699" i="1"/>
  <c r="AE699" i="1"/>
  <c r="AF699" i="1"/>
  <c r="L700" i="1"/>
  <c r="M700" i="1"/>
  <c r="N700" i="1"/>
  <c r="O700" i="1"/>
  <c r="P700" i="1"/>
  <c r="Q700" i="1"/>
  <c r="R700" i="1"/>
  <c r="S700" i="1"/>
  <c r="T700" i="1"/>
  <c r="U700" i="1"/>
  <c r="V700" i="1"/>
  <c r="W700" i="1"/>
  <c r="X700" i="1"/>
  <c r="Y700" i="1"/>
  <c r="Z700" i="1"/>
  <c r="AA700" i="1"/>
  <c r="AB700" i="1"/>
  <c r="AC700" i="1"/>
  <c r="AD700" i="1"/>
  <c r="AE700" i="1"/>
  <c r="AF700" i="1"/>
  <c r="L701" i="1"/>
  <c r="M701" i="1"/>
  <c r="N701" i="1"/>
  <c r="O701" i="1"/>
  <c r="P701" i="1"/>
  <c r="Q701" i="1"/>
  <c r="R701" i="1"/>
  <c r="S701" i="1"/>
  <c r="T701" i="1"/>
  <c r="U701" i="1"/>
  <c r="V701" i="1"/>
  <c r="W701" i="1"/>
  <c r="X701" i="1"/>
  <c r="Y701" i="1"/>
  <c r="Z701" i="1"/>
  <c r="AA701" i="1"/>
  <c r="AB701" i="1"/>
  <c r="AC701" i="1"/>
  <c r="AD701" i="1"/>
  <c r="AE701" i="1"/>
  <c r="AF701" i="1"/>
  <c r="L702" i="1"/>
  <c r="M702" i="1"/>
  <c r="N702" i="1"/>
  <c r="O702" i="1"/>
  <c r="P702" i="1"/>
  <c r="Q702" i="1"/>
  <c r="R702" i="1"/>
  <c r="S702" i="1"/>
  <c r="T702" i="1"/>
  <c r="U702" i="1"/>
  <c r="V702" i="1"/>
  <c r="W702" i="1"/>
  <c r="X702" i="1"/>
  <c r="Y702" i="1"/>
  <c r="Z702" i="1"/>
  <c r="AA702" i="1"/>
  <c r="AB702" i="1"/>
  <c r="AC702" i="1"/>
  <c r="AD702" i="1"/>
  <c r="AE702" i="1"/>
  <c r="AF702" i="1"/>
  <c r="L703" i="1"/>
  <c r="M703" i="1"/>
  <c r="N703" i="1"/>
  <c r="O703" i="1"/>
  <c r="P703" i="1"/>
  <c r="Q703" i="1"/>
  <c r="R703" i="1"/>
  <c r="S703" i="1"/>
  <c r="T703" i="1"/>
  <c r="U703" i="1"/>
  <c r="V703" i="1"/>
  <c r="W703" i="1"/>
  <c r="X703" i="1"/>
  <c r="Y703" i="1"/>
  <c r="Z703" i="1"/>
  <c r="AA703" i="1"/>
  <c r="AB703" i="1"/>
  <c r="AC703" i="1"/>
  <c r="AD703" i="1"/>
  <c r="AE703" i="1"/>
  <c r="AF703" i="1"/>
  <c r="L704" i="1"/>
  <c r="M704" i="1"/>
  <c r="N704" i="1"/>
  <c r="O704" i="1"/>
  <c r="P704" i="1"/>
  <c r="Q704" i="1"/>
  <c r="R704" i="1"/>
  <c r="S704" i="1"/>
  <c r="T704" i="1"/>
  <c r="U704" i="1"/>
  <c r="V704" i="1"/>
  <c r="W704" i="1"/>
  <c r="X704" i="1"/>
  <c r="Y704" i="1"/>
  <c r="Z704" i="1"/>
  <c r="AA704" i="1"/>
  <c r="AB704" i="1"/>
  <c r="AC704" i="1"/>
  <c r="AD704" i="1"/>
  <c r="AE704" i="1"/>
  <c r="AF704" i="1"/>
  <c r="L705" i="1"/>
  <c r="M705" i="1"/>
  <c r="N705" i="1"/>
  <c r="O705" i="1"/>
  <c r="P705" i="1"/>
  <c r="Q705" i="1"/>
  <c r="R705" i="1"/>
  <c r="S705" i="1"/>
  <c r="T705" i="1"/>
  <c r="U705" i="1"/>
  <c r="V705" i="1"/>
  <c r="W705" i="1"/>
  <c r="X705" i="1"/>
  <c r="Y705" i="1"/>
  <c r="Z705" i="1"/>
  <c r="AA705" i="1"/>
  <c r="AB705" i="1"/>
  <c r="AC705" i="1"/>
  <c r="AD705" i="1"/>
  <c r="AE705" i="1"/>
  <c r="AF705" i="1"/>
  <c r="L706" i="1"/>
  <c r="M706" i="1"/>
  <c r="N706" i="1"/>
  <c r="O706" i="1"/>
  <c r="P706" i="1"/>
  <c r="Q706" i="1"/>
  <c r="R706" i="1"/>
  <c r="S706" i="1"/>
  <c r="T706" i="1"/>
  <c r="U706" i="1"/>
  <c r="V706" i="1"/>
  <c r="W706" i="1"/>
  <c r="X706" i="1"/>
  <c r="Y706" i="1"/>
  <c r="Z706" i="1"/>
  <c r="AA706" i="1"/>
  <c r="AB706" i="1"/>
  <c r="AC706" i="1"/>
  <c r="AD706" i="1"/>
  <c r="AE706" i="1"/>
  <c r="AF706" i="1"/>
  <c r="L707" i="1"/>
  <c r="M707" i="1"/>
  <c r="N707" i="1"/>
  <c r="O707" i="1"/>
  <c r="P707" i="1"/>
  <c r="Q707" i="1"/>
  <c r="R707" i="1"/>
  <c r="S707" i="1"/>
  <c r="T707" i="1"/>
  <c r="U707" i="1"/>
  <c r="V707" i="1"/>
  <c r="W707" i="1"/>
  <c r="X707" i="1"/>
  <c r="Y707" i="1"/>
  <c r="Z707" i="1"/>
  <c r="AA707" i="1"/>
  <c r="AB707" i="1"/>
  <c r="AC707" i="1"/>
  <c r="AD707" i="1"/>
  <c r="AE707" i="1"/>
  <c r="AF707" i="1"/>
  <c r="L708" i="1"/>
  <c r="M708" i="1"/>
  <c r="N708" i="1"/>
  <c r="O708" i="1"/>
  <c r="P708" i="1"/>
  <c r="Q708" i="1"/>
  <c r="R708" i="1"/>
  <c r="S708" i="1"/>
  <c r="T708" i="1"/>
  <c r="U708" i="1"/>
  <c r="V708" i="1"/>
  <c r="W708" i="1"/>
  <c r="X708" i="1"/>
  <c r="Y708" i="1"/>
  <c r="Z708" i="1"/>
  <c r="AA708" i="1"/>
  <c r="AB708" i="1"/>
  <c r="AC708" i="1"/>
  <c r="AD708" i="1"/>
  <c r="AE708" i="1"/>
  <c r="AF708" i="1"/>
  <c r="L709" i="1"/>
  <c r="M709" i="1"/>
  <c r="N709" i="1"/>
  <c r="O709" i="1"/>
  <c r="P709" i="1"/>
  <c r="Q709" i="1"/>
  <c r="R709" i="1"/>
  <c r="S709" i="1"/>
  <c r="T709" i="1"/>
  <c r="U709" i="1"/>
  <c r="V709" i="1"/>
  <c r="W709" i="1"/>
  <c r="X709" i="1"/>
  <c r="Y709" i="1"/>
  <c r="Z709" i="1"/>
  <c r="AA709" i="1"/>
  <c r="AB709" i="1"/>
  <c r="AC709" i="1"/>
  <c r="AD709" i="1"/>
  <c r="AE709" i="1"/>
  <c r="AF709" i="1"/>
  <c r="L710" i="1"/>
  <c r="M710" i="1"/>
  <c r="N710" i="1"/>
  <c r="O710" i="1"/>
  <c r="P710" i="1"/>
  <c r="Q710" i="1"/>
  <c r="R710" i="1"/>
  <c r="S710" i="1"/>
  <c r="T710" i="1"/>
  <c r="U710" i="1"/>
  <c r="V710" i="1"/>
  <c r="W710" i="1"/>
  <c r="X710" i="1"/>
  <c r="Y710" i="1"/>
  <c r="Z710" i="1"/>
  <c r="AA710" i="1"/>
  <c r="AB710" i="1"/>
  <c r="AC710" i="1"/>
  <c r="AD710" i="1"/>
  <c r="AE710" i="1"/>
  <c r="AF710" i="1"/>
  <c r="L711" i="1"/>
  <c r="M711" i="1"/>
  <c r="N711" i="1"/>
  <c r="O711" i="1"/>
  <c r="P711" i="1"/>
  <c r="Q711" i="1"/>
  <c r="R711" i="1"/>
  <c r="S711" i="1"/>
  <c r="T711" i="1"/>
  <c r="U711" i="1"/>
  <c r="V711" i="1"/>
  <c r="W711" i="1"/>
  <c r="X711" i="1"/>
  <c r="Y711" i="1"/>
  <c r="Z711" i="1"/>
  <c r="AA711" i="1"/>
  <c r="AB711" i="1"/>
  <c r="AC711" i="1"/>
  <c r="AD711" i="1"/>
  <c r="AE711" i="1"/>
  <c r="AF711" i="1"/>
  <c r="L712" i="1"/>
  <c r="M712" i="1"/>
  <c r="N712" i="1"/>
  <c r="O712" i="1"/>
  <c r="P712" i="1"/>
  <c r="Q712" i="1"/>
  <c r="R712" i="1"/>
  <c r="S712" i="1"/>
  <c r="T712" i="1"/>
  <c r="U712" i="1"/>
  <c r="V712" i="1"/>
  <c r="W712" i="1"/>
  <c r="X712" i="1"/>
  <c r="Y712" i="1"/>
  <c r="Z712" i="1"/>
  <c r="AA712" i="1"/>
  <c r="AB712" i="1"/>
  <c r="AC712" i="1"/>
  <c r="AD712" i="1"/>
  <c r="AE712" i="1"/>
  <c r="AF712" i="1"/>
  <c r="L571" i="1"/>
  <c r="N571" i="1" s="1"/>
  <c r="O571" i="1"/>
  <c r="P571" i="1"/>
  <c r="Q571" i="1"/>
  <c r="R571" i="1"/>
  <c r="S571" i="1"/>
  <c r="T571" i="1"/>
  <c r="U571" i="1"/>
  <c r="V571" i="1"/>
  <c r="W571" i="1"/>
  <c r="X571" i="1"/>
  <c r="Y571" i="1"/>
  <c r="Z571" i="1"/>
  <c r="AA571" i="1"/>
  <c r="AB571" i="1"/>
  <c r="AD571" i="1"/>
  <c r="L572" i="1"/>
  <c r="N572" i="1"/>
  <c r="O572" i="1"/>
  <c r="P572" i="1"/>
  <c r="Q572" i="1"/>
  <c r="R572" i="1"/>
  <c r="S572" i="1"/>
  <c r="T572" i="1"/>
  <c r="U572" i="1"/>
  <c r="V572" i="1"/>
  <c r="W572" i="1"/>
  <c r="X572" i="1"/>
  <c r="Y572" i="1"/>
  <c r="Z572" i="1"/>
  <c r="AA572" i="1"/>
  <c r="AB572" i="1"/>
  <c r="AC572" i="1"/>
  <c r="AD572" i="1"/>
  <c r="L573" i="1"/>
  <c r="N573" i="1"/>
  <c r="O573" i="1"/>
  <c r="AC573" i="1" s="1"/>
  <c r="P573" i="1"/>
  <c r="Q573" i="1"/>
  <c r="R573" i="1"/>
  <c r="S573" i="1"/>
  <c r="T573" i="1"/>
  <c r="U573" i="1"/>
  <c r="V573" i="1"/>
  <c r="W573" i="1"/>
  <c r="X573" i="1"/>
  <c r="Y573" i="1"/>
  <c r="Z573" i="1"/>
  <c r="AA573" i="1"/>
  <c r="AB573" i="1"/>
  <c r="AD573" i="1"/>
  <c r="L574" i="1"/>
  <c r="N574" i="1" s="1"/>
  <c r="O574" i="1"/>
  <c r="P574" i="1"/>
  <c r="Q574" i="1"/>
  <c r="R574" i="1"/>
  <c r="S574" i="1"/>
  <c r="T574" i="1"/>
  <c r="AD574" i="1" s="1"/>
  <c r="U574" i="1"/>
  <c r="V574" i="1"/>
  <c r="W574" i="1"/>
  <c r="X574" i="1"/>
  <c r="Y574" i="1"/>
  <c r="Z574" i="1"/>
  <c r="AA574" i="1"/>
  <c r="AB574" i="1"/>
  <c r="L575" i="1"/>
  <c r="O575" i="1"/>
  <c r="P575" i="1"/>
  <c r="Q575" i="1"/>
  <c r="R575" i="1"/>
  <c r="S575" i="1"/>
  <c r="T575" i="1"/>
  <c r="AD575" i="1" s="1"/>
  <c r="V575" i="1"/>
  <c r="W575" i="1"/>
  <c r="X575" i="1"/>
  <c r="Y575" i="1"/>
  <c r="Z575" i="1"/>
  <c r="AA575" i="1"/>
  <c r="AB575" i="1"/>
  <c r="L576" i="1"/>
  <c r="N576" i="1"/>
  <c r="O576" i="1"/>
  <c r="AC576" i="1" s="1"/>
  <c r="P576" i="1"/>
  <c r="Q576" i="1"/>
  <c r="R576" i="1"/>
  <c r="S576" i="1"/>
  <c r="T576" i="1"/>
  <c r="U576" i="1"/>
  <c r="V576" i="1"/>
  <c r="W576" i="1"/>
  <c r="X576" i="1"/>
  <c r="Y576" i="1"/>
  <c r="Z576" i="1"/>
  <c r="AA576" i="1"/>
  <c r="AB576" i="1"/>
  <c r="AD576" i="1"/>
  <c r="L577" i="1"/>
  <c r="O577" i="1" s="1"/>
  <c r="N577" i="1"/>
  <c r="P577" i="1"/>
  <c r="Q577" i="1"/>
  <c r="R577" i="1"/>
  <c r="S577" i="1"/>
  <c r="T577" i="1"/>
  <c r="U577" i="1"/>
  <c r="V577" i="1"/>
  <c r="W577" i="1"/>
  <c r="X577" i="1"/>
  <c r="Y577" i="1"/>
  <c r="Z577" i="1"/>
  <c r="AA577" i="1"/>
  <c r="AB577" i="1"/>
  <c r="AD577" i="1"/>
  <c r="L578" i="1"/>
  <c r="N578" i="1"/>
  <c r="O578" i="1"/>
  <c r="P578" i="1"/>
  <c r="Q578" i="1"/>
  <c r="R578" i="1"/>
  <c r="S578" i="1"/>
  <c r="T578" i="1"/>
  <c r="U578" i="1"/>
  <c r="V578" i="1"/>
  <c r="W578" i="1"/>
  <c r="X578" i="1"/>
  <c r="Y578" i="1"/>
  <c r="Z578" i="1"/>
  <c r="AA578" i="1"/>
  <c r="AB578" i="1"/>
  <c r="L579" i="1"/>
  <c r="N579" i="1"/>
  <c r="P579" i="1"/>
  <c r="Q579" i="1"/>
  <c r="S579" i="1"/>
  <c r="T579" i="1"/>
  <c r="U579" i="1"/>
  <c r="V579" i="1"/>
  <c r="W579" i="1"/>
  <c r="X579" i="1"/>
  <c r="Y579" i="1"/>
  <c r="Z579" i="1"/>
  <c r="AA579" i="1"/>
  <c r="AB579" i="1"/>
  <c r="L580" i="1"/>
  <c r="N580" i="1"/>
  <c r="O580" i="1"/>
  <c r="P580" i="1"/>
  <c r="Q580" i="1"/>
  <c r="R580" i="1"/>
  <c r="S580" i="1"/>
  <c r="T580" i="1"/>
  <c r="AD580" i="1" s="1"/>
  <c r="U580" i="1"/>
  <c r="V580" i="1"/>
  <c r="W580" i="1"/>
  <c r="X580" i="1"/>
  <c r="Y580" i="1"/>
  <c r="Z580" i="1"/>
  <c r="AA580" i="1"/>
  <c r="AB580" i="1"/>
  <c r="L581" i="1"/>
  <c r="N581" i="1"/>
  <c r="O581" i="1"/>
  <c r="P581" i="1"/>
  <c r="Q581" i="1"/>
  <c r="R581" i="1"/>
  <c r="S581" i="1"/>
  <c r="T581" i="1"/>
  <c r="U581" i="1"/>
  <c r="V581" i="1"/>
  <c r="W581" i="1"/>
  <c r="X581" i="1"/>
  <c r="Y581" i="1"/>
  <c r="Z581" i="1"/>
  <c r="AA581" i="1"/>
  <c r="AB581" i="1"/>
  <c r="AC581" i="1"/>
  <c r="AD581" i="1"/>
  <c r="L582" i="1"/>
  <c r="N582" i="1"/>
  <c r="O582" i="1"/>
  <c r="P582" i="1"/>
  <c r="Q582" i="1"/>
  <c r="R582" i="1"/>
  <c r="S582" i="1"/>
  <c r="T582" i="1"/>
  <c r="U582" i="1"/>
  <c r="V582" i="1"/>
  <c r="W582" i="1"/>
  <c r="X582" i="1"/>
  <c r="Y582" i="1"/>
  <c r="Z582" i="1"/>
  <c r="AA582" i="1"/>
  <c r="AB582" i="1"/>
  <c r="AD582" i="1"/>
  <c r="L583" i="1"/>
  <c r="N583" i="1"/>
  <c r="O583" i="1"/>
  <c r="P583" i="1"/>
  <c r="Q583" i="1"/>
  <c r="R583" i="1"/>
  <c r="S583" i="1"/>
  <c r="T583" i="1"/>
  <c r="AD583" i="1" s="1"/>
  <c r="U583" i="1"/>
  <c r="V583" i="1"/>
  <c r="W583" i="1"/>
  <c r="X583" i="1"/>
  <c r="Y583" i="1"/>
  <c r="Z583" i="1"/>
  <c r="AA583" i="1"/>
  <c r="AB583" i="1"/>
  <c r="L584" i="1"/>
  <c r="N584" i="1"/>
  <c r="O584" i="1"/>
  <c r="P584" i="1"/>
  <c r="Q584" i="1"/>
  <c r="R584" i="1"/>
  <c r="S584" i="1"/>
  <c r="T584" i="1"/>
  <c r="U584" i="1"/>
  <c r="V584" i="1"/>
  <c r="W584" i="1"/>
  <c r="X584" i="1"/>
  <c r="Y584" i="1"/>
  <c r="Z584" i="1"/>
  <c r="AA584" i="1"/>
  <c r="AB584" i="1"/>
  <c r="L585" i="1"/>
  <c r="N585" i="1"/>
  <c r="O585" i="1"/>
  <c r="P585" i="1"/>
  <c r="Q585" i="1"/>
  <c r="R585" i="1"/>
  <c r="S585" i="1"/>
  <c r="T585" i="1"/>
  <c r="AD585" i="1" s="1"/>
  <c r="U585" i="1"/>
  <c r="V585" i="1"/>
  <c r="W585" i="1"/>
  <c r="X585" i="1"/>
  <c r="Y585" i="1"/>
  <c r="Z585" i="1"/>
  <c r="AA585" i="1"/>
  <c r="AB585" i="1"/>
  <c r="L586" i="1"/>
  <c r="N586" i="1" s="1"/>
  <c r="O586" i="1"/>
  <c r="P586" i="1"/>
  <c r="Q586" i="1"/>
  <c r="R586" i="1"/>
  <c r="S586" i="1"/>
  <c r="T586" i="1"/>
  <c r="U586" i="1"/>
  <c r="V586" i="1"/>
  <c r="W586" i="1"/>
  <c r="X586" i="1"/>
  <c r="Y586" i="1"/>
  <c r="Z586" i="1"/>
  <c r="AA586" i="1"/>
  <c r="AB586" i="1"/>
  <c r="L587" i="1"/>
  <c r="O587" i="1"/>
  <c r="P587" i="1"/>
  <c r="Q587" i="1"/>
  <c r="S587" i="1"/>
  <c r="T587" i="1"/>
  <c r="U587" i="1"/>
  <c r="V587" i="1"/>
  <c r="W587" i="1"/>
  <c r="X587" i="1"/>
  <c r="Y587" i="1"/>
  <c r="Z587" i="1"/>
  <c r="AA587" i="1"/>
  <c r="AB587" i="1"/>
  <c r="L588" i="1"/>
  <c r="N588" i="1" s="1"/>
  <c r="O588" i="1"/>
  <c r="P588" i="1"/>
  <c r="Q588" i="1"/>
  <c r="R588" i="1"/>
  <c r="S588" i="1"/>
  <c r="T588" i="1"/>
  <c r="U588" i="1"/>
  <c r="V588" i="1"/>
  <c r="W588" i="1"/>
  <c r="X588" i="1"/>
  <c r="Y588" i="1"/>
  <c r="Z588" i="1"/>
  <c r="AA588" i="1"/>
  <c r="AB588" i="1"/>
  <c r="AD588" i="1"/>
  <c r="L589" i="1"/>
  <c r="N589" i="1"/>
  <c r="O589" i="1"/>
  <c r="P589" i="1"/>
  <c r="Q589" i="1"/>
  <c r="R589" i="1"/>
  <c r="S589" i="1"/>
  <c r="T589" i="1"/>
  <c r="U589" i="1"/>
  <c r="V589" i="1"/>
  <c r="W589" i="1"/>
  <c r="X589" i="1"/>
  <c r="Y589" i="1"/>
  <c r="Z589" i="1"/>
  <c r="AA589" i="1"/>
  <c r="AB589" i="1"/>
  <c r="AC589" i="1"/>
  <c r="AD589" i="1"/>
  <c r="L590" i="1"/>
  <c r="N590" i="1" s="1"/>
  <c r="O590" i="1"/>
  <c r="P590" i="1"/>
  <c r="Q590" i="1"/>
  <c r="R590" i="1"/>
  <c r="S590" i="1"/>
  <c r="T590" i="1"/>
  <c r="U590" i="1"/>
  <c r="V590" i="1"/>
  <c r="W590" i="1"/>
  <c r="X590" i="1"/>
  <c r="Y590" i="1"/>
  <c r="Z590" i="1"/>
  <c r="AA590" i="1"/>
  <c r="AB590" i="1"/>
  <c r="AD590" i="1"/>
  <c r="L591" i="1"/>
  <c r="N591" i="1"/>
  <c r="O591" i="1"/>
  <c r="AC591" i="1" s="1"/>
  <c r="P591" i="1"/>
  <c r="Q591" i="1"/>
  <c r="R591" i="1"/>
  <c r="S591" i="1"/>
  <c r="T591" i="1"/>
  <c r="U591" i="1"/>
  <c r="V591" i="1"/>
  <c r="W591" i="1"/>
  <c r="X591" i="1"/>
  <c r="Y591" i="1"/>
  <c r="Z591" i="1"/>
  <c r="AA591" i="1"/>
  <c r="AB591" i="1"/>
  <c r="AD591" i="1"/>
  <c r="L592" i="1"/>
  <c r="N592" i="1"/>
  <c r="O592" i="1"/>
  <c r="P592" i="1"/>
  <c r="Q592" i="1"/>
  <c r="R592" i="1"/>
  <c r="S592" i="1"/>
  <c r="T592" i="1"/>
  <c r="U592" i="1"/>
  <c r="V592" i="1"/>
  <c r="W592" i="1"/>
  <c r="X592" i="1"/>
  <c r="Y592" i="1"/>
  <c r="Z592" i="1"/>
  <c r="AA592" i="1"/>
  <c r="AB592" i="1"/>
  <c r="AF592" i="1" s="1"/>
  <c r="AC592" i="1"/>
  <c r="AD592" i="1"/>
  <c r="AE592" i="1"/>
  <c r="L593" i="1"/>
  <c r="O593" i="1" s="1"/>
  <c r="N593" i="1"/>
  <c r="P593" i="1"/>
  <c r="Q593" i="1"/>
  <c r="R593" i="1"/>
  <c r="S593" i="1"/>
  <c r="T593" i="1"/>
  <c r="U593" i="1"/>
  <c r="V593" i="1"/>
  <c r="W593" i="1"/>
  <c r="X593" i="1"/>
  <c r="Y593" i="1"/>
  <c r="Z593" i="1"/>
  <c r="AA593" i="1"/>
  <c r="AB593" i="1"/>
  <c r="AD593" i="1"/>
  <c r="L594" i="1"/>
  <c r="O594" i="1" s="1"/>
  <c r="N594" i="1"/>
  <c r="P594" i="1"/>
  <c r="Q594" i="1"/>
  <c r="R594" i="1"/>
  <c r="S594" i="1"/>
  <c r="T594" i="1"/>
  <c r="U594" i="1"/>
  <c r="V594" i="1"/>
  <c r="W594" i="1"/>
  <c r="X594" i="1"/>
  <c r="Y594" i="1"/>
  <c r="Z594" i="1"/>
  <c r="AA594" i="1"/>
  <c r="AB594" i="1"/>
  <c r="AD594" i="1"/>
  <c r="L595" i="1"/>
  <c r="O595" i="1" s="1"/>
  <c r="N595" i="1"/>
  <c r="P595" i="1"/>
  <c r="Q595" i="1"/>
  <c r="R595" i="1"/>
  <c r="S595" i="1"/>
  <c r="T595" i="1"/>
  <c r="U595" i="1"/>
  <c r="V595" i="1"/>
  <c r="W595" i="1"/>
  <c r="X595" i="1"/>
  <c r="Y595" i="1"/>
  <c r="Z595" i="1"/>
  <c r="AA595" i="1"/>
  <c r="AB595" i="1"/>
  <c r="AD595" i="1"/>
  <c r="L596" i="1"/>
  <c r="N596" i="1" s="1"/>
  <c r="O596" i="1"/>
  <c r="P596" i="1"/>
  <c r="Q596" i="1"/>
  <c r="R596" i="1"/>
  <c r="S596" i="1"/>
  <c r="T596" i="1"/>
  <c r="U596" i="1"/>
  <c r="V596" i="1"/>
  <c r="W596" i="1"/>
  <c r="X596" i="1"/>
  <c r="Y596" i="1"/>
  <c r="Z596" i="1"/>
  <c r="AA596" i="1"/>
  <c r="AB596" i="1"/>
  <c r="AD596" i="1"/>
  <c r="L597" i="1"/>
  <c r="Q597" i="1" s="1"/>
  <c r="N597" i="1"/>
  <c r="O597" i="1"/>
  <c r="P597" i="1"/>
  <c r="R597" i="1"/>
  <c r="S597" i="1"/>
  <c r="T597" i="1"/>
  <c r="U597" i="1"/>
  <c r="V597" i="1"/>
  <c r="W597" i="1"/>
  <c r="X597" i="1"/>
  <c r="Y597" i="1"/>
  <c r="AE597" i="1" s="1"/>
  <c r="Z597" i="1"/>
  <c r="AA597" i="1"/>
  <c r="AB597" i="1"/>
  <c r="AF597" i="1" s="1"/>
  <c r="AC597" i="1"/>
  <c r="L598" i="1"/>
  <c r="N598" i="1"/>
  <c r="O598" i="1"/>
  <c r="P598" i="1"/>
  <c r="Q598" i="1"/>
  <c r="S598" i="1"/>
  <c r="T598" i="1"/>
  <c r="U598" i="1"/>
  <c r="V598" i="1"/>
  <c r="W598" i="1"/>
  <c r="X598" i="1"/>
  <c r="Y598" i="1"/>
  <c r="Z598" i="1"/>
  <c r="AB598" i="1"/>
  <c r="L599" i="1"/>
  <c r="N599" i="1"/>
  <c r="O599" i="1"/>
  <c r="P599" i="1"/>
  <c r="Q599" i="1"/>
  <c r="R599" i="1"/>
  <c r="S599" i="1"/>
  <c r="T599" i="1"/>
  <c r="U599" i="1"/>
  <c r="V599" i="1"/>
  <c r="W599" i="1"/>
  <c r="X599" i="1"/>
  <c r="Y599" i="1"/>
  <c r="Z599" i="1"/>
  <c r="AA599" i="1"/>
  <c r="AB599" i="1"/>
  <c r="AC599" i="1"/>
  <c r="AD599" i="1"/>
  <c r="L600" i="1"/>
  <c r="N600" i="1" s="1"/>
  <c r="O600" i="1"/>
  <c r="P600" i="1"/>
  <c r="Q600" i="1"/>
  <c r="R600" i="1"/>
  <c r="S600" i="1"/>
  <c r="T600" i="1"/>
  <c r="U600" i="1"/>
  <c r="V600" i="1"/>
  <c r="W600" i="1"/>
  <c r="X600" i="1"/>
  <c r="Y600" i="1"/>
  <c r="Z600" i="1"/>
  <c r="AA600" i="1"/>
  <c r="AB600" i="1"/>
  <c r="AD600" i="1"/>
  <c r="L601" i="1"/>
  <c r="P601" i="1" s="1"/>
  <c r="N601" i="1"/>
  <c r="O601" i="1"/>
  <c r="Q601" i="1"/>
  <c r="R601" i="1"/>
  <c r="S601" i="1"/>
  <c r="T601" i="1"/>
  <c r="U601" i="1"/>
  <c r="V601" i="1"/>
  <c r="W601" i="1"/>
  <c r="X601" i="1"/>
  <c r="Y601" i="1"/>
  <c r="Z601" i="1"/>
  <c r="AA601" i="1"/>
  <c r="AB601" i="1"/>
  <c r="AD601" i="1"/>
  <c r="L602" i="1"/>
  <c r="P602" i="1" s="1"/>
  <c r="N602" i="1"/>
  <c r="O602" i="1"/>
  <c r="Q602" i="1"/>
  <c r="R602" i="1"/>
  <c r="S602" i="1"/>
  <c r="T602" i="1"/>
  <c r="U602" i="1"/>
  <c r="V602" i="1"/>
  <c r="W602" i="1"/>
  <c r="X602" i="1"/>
  <c r="Y602" i="1"/>
  <c r="Z602" i="1"/>
  <c r="AA602" i="1"/>
  <c r="AB602" i="1"/>
  <c r="AD602" i="1"/>
  <c r="L603" i="1"/>
  <c r="N603" i="1"/>
  <c r="O603" i="1"/>
  <c r="P603" i="1"/>
  <c r="Q603" i="1"/>
  <c r="R603" i="1"/>
  <c r="S603" i="1"/>
  <c r="T603" i="1"/>
  <c r="U603" i="1"/>
  <c r="V603" i="1"/>
  <c r="W603" i="1"/>
  <c r="X603" i="1"/>
  <c r="Y603" i="1"/>
  <c r="Z603" i="1"/>
  <c r="AA603" i="1"/>
  <c r="AB603" i="1"/>
  <c r="AC603" i="1"/>
  <c r="AD603" i="1"/>
  <c r="L604" i="1"/>
  <c r="N604" i="1" s="1"/>
  <c r="O604" i="1"/>
  <c r="P604" i="1"/>
  <c r="Q604" i="1"/>
  <c r="R604" i="1"/>
  <c r="S604" i="1"/>
  <c r="T604" i="1"/>
  <c r="U604" i="1"/>
  <c r="V604" i="1"/>
  <c r="W604" i="1"/>
  <c r="X604" i="1"/>
  <c r="Y604" i="1"/>
  <c r="Z604" i="1"/>
  <c r="AA604" i="1"/>
  <c r="AB604" i="1"/>
  <c r="AD604" i="1"/>
  <c r="L605" i="1"/>
  <c r="N605" i="1"/>
  <c r="O605" i="1"/>
  <c r="P605" i="1"/>
  <c r="Q605" i="1"/>
  <c r="R605" i="1"/>
  <c r="S605" i="1"/>
  <c r="T605" i="1"/>
  <c r="U605" i="1"/>
  <c r="V605" i="1"/>
  <c r="W605" i="1"/>
  <c r="X605" i="1"/>
  <c r="Y605" i="1"/>
  <c r="Z605" i="1"/>
  <c r="AA605" i="1"/>
  <c r="AB605" i="1"/>
  <c r="AF605" i="1" s="1"/>
  <c r="AC605" i="1"/>
  <c r="AD605" i="1"/>
  <c r="L606" i="1"/>
  <c r="N606" i="1"/>
  <c r="O606" i="1"/>
  <c r="P606" i="1"/>
  <c r="Q606" i="1"/>
  <c r="R606" i="1"/>
  <c r="S606" i="1"/>
  <c r="T606" i="1"/>
  <c r="U606" i="1"/>
  <c r="V606" i="1"/>
  <c r="W606" i="1"/>
  <c r="X606" i="1"/>
  <c r="Y606" i="1"/>
  <c r="Z606" i="1"/>
  <c r="AA606" i="1"/>
  <c r="AB606" i="1"/>
  <c r="AC606" i="1"/>
  <c r="AD606" i="1"/>
  <c r="L607" i="1"/>
  <c r="N607" i="1" s="1"/>
  <c r="O607" i="1"/>
  <c r="P607" i="1"/>
  <c r="Q607" i="1"/>
  <c r="R607" i="1"/>
  <c r="S607" i="1"/>
  <c r="T607" i="1"/>
  <c r="U607" i="1"/>
  <c r="V607" i="1"/>
  <c r="W607" i="1"/>
  <c r="X607" i="1"/>
  <c r="Y607" i="1"/>
  <c r="Z607" i="1"/>
  <c r="AA607" i="1"/>
  <c r="AB607" i="1"/>
  <c r="AD607" i="1"/>
  <c r="L608" i="1"/>
  <c r="N608" i="1"/>
  <c r="O608" i="1"/>
  <c r="P608" i="1"/>
  <c r="Q608" i="1"/>
  <c r="R608" i="1"/>
  <c r="S608" i="1"/>
  <c r="T608" i="1"/>
  <c r="U608" i="1"/>
  <c r="V608" i="1"/>
  <c r="W608" i="1"/>
  <c r="X608" i="1"/>
  <c r="Y608" i="1"/>
  <c r="Z608" i="1"/>
  <c r="AA608" i="1"/>
  <c r="AB608" i="1"/>
  <c r="AC608" i="1"/>
  <c r="AD608" i="1"/>
  <c r="L609" i="1"/>
  <c r="N609" i="1"/>
  <c r="O609" i="1"/>
  <c r="P609" i="1"/>
  <c r="Q609" i="1"/>
  <c r="R609" i="1"/>
  <c r="S609" i="1"/>
  <c r="T609" i="1"/>
  <c r="U609" i="1"/>
  <c r="V609" i="1"/>
  <c r="W609" i="1"/>
  <c r="X609" i="1"/>
  <c r="Y609" i="1"/>
  <c r="Z609" i="1"/>
  <c r="AA609" i="1"/>
  <c r="AB609" i="1"/>
  <c r="AC609" i="1"/>
  <c r="AD609" i="1"/>
  <c r="L610" i="1"/>
  <c r="N610" i="1"/>
  <c r="O610" i="1"/>
  <c r="P610" i="1"/>
  <c r="Q610" i="1"/>
  <c r="R610" i="1"/>
  <c r="S610" i="1"/>
  <c r="T610" i="1"/>
  <c r="U610" i="1"/>
  <c r="V610" i="1"/>
  <c r="W610" i="1"/>
  <c r="X610" i="1"/>
  <c r="Y610" i="1"/>
  <c r="Z610" i="1"/>
  <c r="AA610" i="1"/>
  <c r="AB610" i="1"/>
  <c r="AC610" i="1"/>
  <c r="AD610" i="1"/>
  <c r="L611" i="1"/>
  <c r="N611" i="1" s="1"/>
  <c r="O611" i="1"/>
  <c r="P611" i="1"/>
  <c r="Q611" i="1"/>
  <c r="R611" i="1"/>
  <c r="S611" i="1"/>
  <c r="T611" i="1"/>
  <c r="U611" i="1"/>
  <c r="V611" i="1"/>
  <c r="W611" i="1"/>
  <c r="X611" i="1"/>
  <c r="Y611" i="1"/>
  <c r="Z611" i="1"/>
  <c r="AA611" i="1"/>
  <c r="AB611" i="1"/>
  <c r="AD611" i="1"/>
  <c r="L612" i="1"/>
  <c r="N612" i="1" s="1"/>
  <c r="O612" i="1"/>
  <c r="P612" i="1"/>
  <c r="Q612" i="1"/>
  <c r="R612" i="1"/>
  <c r="S612" i="1"/>
  <c r="T612" i="1"/>
  <c r="AD612" i="1" s="1"/>
  <c r="U612" i="1"/>
  <c r="V612" i="1"/>
  <c r="W612" i="1"/>
  <c r="X612" i="1"/>
  <c r="Y612" i="1"/>
  <c r="Z612" i="1"/>
  <c r="AA612" i="1"/>
  <c r="AB612" i="1"/>
  <c r="L613" i="1"/>
  <c r="N613" i="1" s="1"/>
  <c r="O613" i="1"/>
  <c r="P613" i="1"/>
  <c r="Q613" i="1"/>
  <c r="R613" i="1"/>
  <c r="S613" i="1"/>
  <c r="T613" i="1"/>
  <c r="U613" i="1"/>
  <c r="V613" i="1"/>
  <c r="W613" i="1"/>
  <c r="X613" i="1"/>
  <c r="Y613" i="1"/>
  <c r="Z613" i="1"/>
  <c r="AA613" i="1"/>
  <c r="AB613" i="1"/>
  <c r="AD613" i="1"/>
  <c r="L614" i="1"/>
  <c r="N614" i="1" s="1"/>
  <c r="O614" i="1"/>
  <c r="P614" i="1"/>
  <c r="Q614" i="1"/>
  <c r="R614" i="1"/>
  <c r="S614" i="1"/>
  <c r="T614" i="1"/>
  <c r="U614" i="1"/>
  <c r="V614" i="1"/>
  <c r="W614" i="1"/>
  <c r="X614" i="1"/>
  <c r="Y614" i="1"/>
  <c r="Z614" i="1"/>
  <c r="AA614" i="1"/>
  <c r="AB614" i="1"/>
  <c r="AD614" i="1"/>
  <c r="L615" i="1"/>
  <c r="O615" i="1" s="1"/>
  <c r="N615" i="1"/>
  <c r="P615" i="1"/>
  <c r="Q615" i="1"/>
  <c r="R615" i="1"/>
  <c r="S615" i="1"/>
  <c r="T615" i="1"/>
  <c r="U615" i="1"/>
  <c r="V615" i="1"/>
  <c r="W615" i="1"/>
  <c r="X615" i="1"/>
  <c r="Y615" i="1"/>
  <c r="Z615" i="1"/>
  <c r="AA615" i="1"/>
  <c r="AB615" i="1"/>
  <c r="AD615" i="1"/>
  <c r="L616" i="1"/>
  <c r="P616" i="1"/>
  <c r="Q616" i="1"/>
  <c r="R616" i="1"/>
  <c r="S616" i="1"/>
  <c r="T616" i="1"/>
  <c r="U616" i="1"/>
  <c r="V616" i="1"/>
  <c r="W616" i="1"/>
  <c r="X616" i="1"/>
  <c r="Y616" i="1"/>
  <c r="Z616" i="1"/>
  <c r="AA616" i="1"/>
  <c r="AB616" i="1"/>
  <c r="AD616" i="1"/>
  <c r="L617" i="1"/>
  <c r="P617" i="1"/>
  <c r="Q617" i="1"/>
  <c r="R617" i="1"/>
  <c r="S617" i="1"/>
  <c r="T617" i="1"/>
  <c r="U617" i="1"/>
  <c r="V617" i="1"/>
  <c r="W617" i="1"/>
  <c r="X617" i="1"/>
  <c r="Y617" i="1"/>
  <c r="Z617" i="1"/>
  <c r="AA617" i="1"/>
  <c r="AB617" i="1"/>
  <c r="AD617" i="1"/>
  <c r="L618" i="1"/>
  <c r="O618" i="1" s="1"/>
  <c r="N618" i="1"/>
  <c r="P618" i="1"/>
  <c r="Q618" i="1"/>
  <c r="R618" i="1"/>
  <c r="S618" i="1"/>
  <c r="T618" i="1"/>
  <c r="U618" i="1"/>
  <c r="V618" i="1"/>
  <c r="W618" i="1"/>
  <c r="X618" i="1"/>
  <c r="Y618" i="1"/>
  <c r="Z618" i="1"/>
  <c r="AA618" i="1"/>
  <c r="AB618" i="1"/>
  <c r="AD618" i="1"/>
  <c r="L619" i="1"/>
  <c r="N619" i="1"/>
  <c r="O619" i="1"/>
  <c r="P619" i="1"/>
  <c r="Q619" i="1"/>
  <c r="R619" i="1"/>
  <c r="S619" i="1"/>
  <c r="T619" i="1"/>
  <c r="U619" i="1"/>
  <c r="V619" i="1"/>
  <c r="W619" i="1"/>
  <c r="X619" i="1"/>
  <c r="Y619" i="1"/>
  <c r="Z619" i="1"/>
  <c r="AA619" i="1"/>
  <c r="AB619" i="1"/>
  <c r="L620" i="1"/>
  <c r="N620" i="1"/>
  <c r="O620" i="1"/>
  <c r="Q620" i="1"/>
  <c r="R620" i="1"/>
  <c r="S620" i="1"/>
  <c r="T620" i="1"/>
  <c r="U620" i="1"/>
  <c r="V620" i="1"/>
  <c r="W620" i="1"/>
  <c r="Z620" i="1"/>
  <c r="AA620" i="1"/>
  <c r="AB620" i="1"/>
  <c r="L621" i="1"/>
  <c r="Q621" i="1" s="1"/>
  <c r="N621" i="1"/>
  <c r="O621" i="1"/>
  <c r="P621" i="1"/>
  <c r="R621" i="1"/>
  <c r="S621" i="1"/>
  <c r="T621" i="1"/>
  <c r="U621" i="1"/>
  <c r="V621" i="1"/>
  <c r="W621" i="1"/>
  <c r="X621" i="1"/>
  <c r="Y621" i="1"/>
  <c r="Z621" i="1"/>
  <c r="AA621" i="1"/>
  <c r="AB621" i="1"/>
  <c r="L622" i="1"/>
  <c r="Q622" i="1" s="1"/>
  <c r="N622" i="1"/>
  <c r="O622" i="1"/>
  <c r="P622" i="1"/>
  <c r="R622" i="1"/>
  <c r="S622" i="1"/>
  <c r="T622" i="1"/>
  <c r="U622" i="1"/>
  <c r="V622" i="1"/>
  <c r="W622" i="1"/>
  <c r="X622" i="1"/>
  <c r="Y622" i="1"/>
  <c r="Z622" i="1"/>
  <c r="AA622" i="1"/>
  <c r="AB622" i="1"/>
  <c r="AF622" i="1" s="1"/>
  <c r="L623" i="1"/>
  <c r="N623" i="1"/>
  <c r="O623" i="1"/>
  <c r="R623" i="1"/>
  <c r="S623" i="1"/>
  <c r="T623" i="1"/>
  <c r="U623" i="1"/>
  <c r="V623" i="1"/>
  <c r="W623" i="1"/>
  <c r="X623" i="1"/>
  <c r="Y623" i="1"/>
  <c r="Z623" i="1"/>
  <c r="AA623" i="1"/>
  <c r="AB623" i="1"/>
  <c r="L624" i="1"/>
  <c r="O624" i="1"/>
  <c r="P624" i="1"/>
  <c r="Q624" i="1"/>
  <c r="S624" i="1"/>
  <c r="T624" i="1"/>
  <c r="U624" i="1"/>
  <c r="V624" i="1"/>
  <c r="W624" i="1"/>
  <c r="X624" i="1"/>
  <c r="Y624" i="1"/>
  <c r="Z624" i="1"/>
  <c r="AA624" i="1"/>
  <c r="AB624" i="1"/>
  <c r="L625" i="1"/>
  <c r="R625" i="1" s="1"/>
  <c r="N625" i="1"/>
  <c r="O625" i="1"/>
  <c r="P625" i="1"/>
  <c r="Q625" i="1"/>
  <c r="S625" i="1"/>
  <c r="T625" i="1"/>
  <c r="U625" i="1"/>
  <c r="V625" i="1"/>
  <c r="W625" i="1"/>
  <c r="X625" i="1"/>
  <c r="Y625" i="1"/>
  <c r="Z625" i="1"/>
  <c r="AA625" i="1"/>
  <c r="AB625" i="1"/>
  <c r="AC625" i="1"/>
  <c r="L626" i="1"/>
  <c r="N626" i="1"/>
  <c r="O626" i="1"/>
  <c r="P626" i="1"/>
  <c r="S626" i="1"/>
  <c r="T626" i="1"/>
  <c r="U626" i="1"/>
  <c r="V626" i="1"/>
  <c r="W626" i="1"/>
  <c r="X626" i="1"/>
  <c r="Y626" i="1"/>
  <c r="Z626" i="1"/>
  <c r="AA626" i="1"/>
  <c r="AB626" i="1"/>
  <c r="L627" i="1"/>
  <c r="N627" i="1"/>
  <c r="O627" i="1"/>
  <c r="P627" i="1"/>
  <c r="S627" i="1"/>
  <c r="T627" i="1"/>
  <c r="U627" i="1"/>
  <c r="V627" i="1"/>
  <c r="W627" i="1"/>
  <c r="X627" i="1"/>
  <c r="Y627" i="1"/>
  <c r="Z627" i="1"/>
  <c r="AA627" i="1"/>
  <c r="AB627" i="1"/>
  <c r="L628" i="1"/>
  <c r="N628" i="1" s="1"/>
  <c r="O628" i="1"/>
  <c r="P628" i="1"/>
  <c r="Q628" i="1"/>
  <c r="R628" i="1"/>
  <c r="S628" i="1"/>
  <c r="T628" i="1"/>
  <c r="U628" i="1"/>
  <c r="V628" i="1"/>
  <c r="W628" i="1"/>
  <c r="X628" i="1"/>
  <c r="Y628" i="1"/>
  <c r="Z628" i="1"/>
  <c r="AA628" i="1"/>
  <c r="AB628" i="1"/>
  <c r="L629" i="1"/>
  <c r="N629" i="1" s="1"/>
  <c r="O629" i="1"/>
  <c r="P629" i="1"/>
  <c r="Q629" i="1"/>
  <c r="R629" i="1"/>
  <c r="S629" i="1"/>
  <c r="T629" i="1"/>
  <c r="U629" i="1"/>
  <c r="V629" i="1"/>
  <c r="W629" i="1"/>
  <c r="X629" i="1"/>
  <c r="Y629" i="1"/>
  <c r="Z629" i="1"/>
  <c r="AA629" i="1"/>
  <c r="AB629" i="1"/>
  <c r="L630" i="1"/>
  <c r="O630" i="1"/>
  <c r="P630" i="1"/>
  <c r="Q630" i="1"/>
  <c r="R630" i="1"/>
  <c r="S630" i="1"/>
  <c r="U630" i="1"/>
  <c r="V630" i="1"/>
  <c r="W630" i="1"/>
  <c r="X630" i="1"/>
  <c r="Y630" i="1"/>
  <c r="Z630" i="1"/>
  <c r="AA630" i="1"/>
  <c r="AB630" i="1"/>
  <c r="L631" i="1"/>
  <c r="T631" i="1" s="1"/>
  <c r="O631" i="1"/>
  <c r="P631" i="1"/>
  <c r="Q631" i="1"/>
  <c r="R631" i="1"/>
  <c r="S631" i="1"/>
  <c r="U631" i="1"/>
  <c r="W631" i="1"/>
  <c r="X631" i="1"/>
  <c r="Y631" i="1"/>
  <c r="Z631" i="1"/>
  <c r="AA631" i="1"/>
  <c r="AB631" i="1"/>
  <c r="L632" i="1"/>
  <c r="Q632" i="1" s="1"/>
  <c r="N632" i="1"/>
  <c r="O632" i="1"/>
  <c r="P632" i="1"/>
  <c r="T632" i="1"/>
  <c r="U632" i="1"/>
  <c r="V632" i="1"/>
  <c r="W632" i="1"/>
  <c r="X632" i="1"/>
  <c r="Y632" i="1"/>
  <c r="Z632" i="1"/>
  <c r="AA632" i="1"/>
  <c r="AB632" i="1"/>
  <c r="AF632" i="1" s="1"/>
  <c r="L633" i="1"/>
  <c r="N633" i="1"/>
  <c r="O633" i="1"/>
  <c r="P633" i="1"/>
  <c r="R633" i="1"/>
  <c r="T633" i="1"/>
  <c r="U633" i="1"/>
  <c r="V633" i="1"/>
  <c r="W633" i="1"/>
  <c r="X633" i="1"/>
  <c r="Y633" i="1"/>
  <c r="Z633" i="1"/>
  <c r="AA633" i="1"/>
  <c r="AB633" i="1"/>
  <c r="L634" i="1"/>
  <c r="Q634" i="1" s="1"/>
  <c r="N634" i="1"/>
  <c r="O634" i="1"/>
  <c r="P634" i="1"/>
  <c r="R634" i="1"/>
  <c r="S634" i="1"/>
  <c r="T634" i="1"/>
  <c r="U634" i="1"/>
  <c r="V634" i="1"/>
  <c r="W634" i="1"/>
  <c r="X634" i="1"/>
  <c r="Y634" i="1"/>
  <c r="Z634" i="1"/>
  <c r="AA634" i="1"/>
  <c r="AB634" i="1"/>
  <c r="AF634" i="1" s="1"/>
  <c r="L635" i="1"/>
  <c r="N635" i="1"/>
  <c r="O635" i="1"/>
  <c r="P635" i="1"/>
  <c r="Q635" i="1"/>
  <c r="R635" i="1"/>
  <c r="S635" i="1"/>
  <c r="W635" i="1"/>
  <c r="X635" i="1"/>
  <c r="Y635" i="1"/>
  <c r="Z635" i="1"/>
  <c r="AA635" i="1"/>
  <c r="AB635" i="1"/>
  <c r="L636" i="1"/>
  <c r="O636" i="1"/>
  <c r="P636" i="1"/>
  <c r="Q636" i="1"/>
  <c r="R636" i="1"/>
  <c r="S636" i="1"/>
  <c r="V636" i="1"/>
  <c r="W636" i="1"/>
  <c r="X636" i="1"/>
  <c r="Y636" i="1"/>
  <c r="Z636" i="1"/>
  <c r="AB636" i="1"/>
  <c r="L637" i="1"/>
  <c r="N637" i="1"/>
  <c r="O637" i="1"/>
  <c r="P637" i="1"/>
  <c r="Q637" i="1"/>
  <c r="R637" i="1"/>
  <c r="S637" i="1"/>
  <c r="T637" i="1"/>
  <c r="V637" i="1"/>
  <c r="W637" i="1"/>
  <c r="X637" i="1"/>
  <c r="Y637" i="1"/>
  <c r="Z637" i="1"/>
  <c r="AA637" i="1"/>
  <c r="L638" i="1"/>
  <c r="N638" i="1"/>
  <c r="O638" i="1"/>
  <c r="P638" i="1"/>
  <c r="Q638" i="1"/>
  <c r="R638" i="1"/>
  <c r="S638" i="1"/>
  <c r="T638" i="1"/>
  <c r="W638" i="1"/>
  <c r="X638" i="1"/>
  <c r="Y638" i="1"/>
  <c r="Z638" i="1"/>
  <c r="AA638" i="1"/>
  <c r="AB638" i="1"/>
  <c r="L639" i="1"/>
  <c r="N639" i="1"/>
  <c r="O639" i="1"/>
  <c r="P639" i="1"/>
  <c r="Q639" i="1"/>
  <c r="R639" i="1"/>
  <c r="S639" i="1"/>
  <c r="T639" i="1"/>
  <c r="U639" i="1"/>
  <c r="V639" i="1"/>
  <c r="W639" i="1"/>
  <c r="X639" i="1"/>
  <c r="Y639" i="1"/>
  <c r="Z639" i="1"/>
  <c r="AA639" i="1"/>
  <c r="AB639" i="1"/>
  <c r="AC639" i="1"/>
  <c r="AD639" i="1"/>
  <c r="L640" i="1"/>
  <c r="N640" i="1"/>
  <c r="O640" i="1"/>
  <c r="P640" i="1"/>
  <c r="Q640" i="1"/>
  <c r="R640" i="1"/>
  <c r="S640" i="1"/>
  <c r="T640" i="1"/>
  <c r="W640" i="1"/>
  <c r="X640" i="1"/>
  <c r="Y640" i="1"/>
  <c r="Z640" i="1"/>
  <c r="AA640" i="1"/>
  <c r="AB640" i="1"/>
  <c r="L641" i="1"/>
  <c r="N641" i="1"/>
  <c r="O641" i="1"/>
  <c r="P641" i="1"/>
  <c r="Q641" i="1"/>
  <c r="R641" i="1"/>
  <c r="S641" i="1"/>
  <c r="T641" i="1"/>
  <c r="U641" i="1"/>
  <c r="Y641" i="1"/>
  <c r="Z641" i="1"/>
  <c r="AA641" i="1"/>
  <c r="AB641" i="1"/>
  <c r="L500" i="1"/>
  <c r="O500" i="1" s="1"/>
  <c r="N500" i="1"/>
  <c r="P500" i="1"/>
  <c r="Q500" i="1"/>
  <c r="R500" i="1"/>
  <c r="S500" i="1"/>
  <c r="T500" i="1"/>
  <c r="U500" i="1"/>
  <c r="V500" i="1"/>
  <c r="W500" i="1"/>
  <c r="X500" i="1"/>
  <c r="Y500" i="1"/>
  <c r="Z500" i="1"/>
  <c r="AA500" i="1"/>
  <c r="AB500" i="1"/>
  <c r="AF500" i="1" s="1"/>
  <c r="L501" i="1"/>
  <c r="Q501" i="1" s="1"/>
  <c r="N501" i="1"/>
  <c r="O501" i="1"/>
  <c r="P501" i="1"/>
  <c r="R501" i="1"/>
  <c r="S501" i="1"/>
  <c r="T501" i="1"/>
  <c r="U501" i="1"/>
  <c r="V501" i="1"/>
  <c r="W501" i="1"/>
  <c r="X501" i="1"/>
  <c r="Y501" i="1"/>
  <c r="AE501" i="1" s="1"/>
  <c r="Z501" i="1"/>
  <c r="AA501" i="1"/>
  <c r="AB501" i="1"/>
  <c r="L502" i="1"/>
  <c r="R502" i="1" s="1"/>
  <c r="N502" i="1"/>
  <c r="O502" i="1"/>
  <c r="P502" i="1"/>
  <c r="Q502" i="1"/>
  <c r="S502" i="1"/>
  <c r="T502" i="1"/>
  <c r="U502" i="1"/>
  <c r="V502" i="1"/>
  <c r="W502" i="1"/>
  <c r="X502" i="1"/>
  <c r="Y502" i="1"/>
  <c r="Z502" i="1"/>
  <c r="AA502" i="1"/>
  <c r="AB502" i="1"/>
  <c r="AC502" i="1"/>
  <c r="L503" i="1"/>
  <c r="O503" i="1"/>
  <c r="P503" i="1"/>
  <c r="Q503" i="1"/>
  <c r="S503" i="1"/>
  <c r="T503" i="1"/>
  <c r="U503" i="1"/>
  <c r="V503" i="1"/>
  <c r="W503" i="1"/>
  <c r="X503" i="1"/>
  <c r="Y503" i="1"/>
  <c r="Z503" i="1"/>
  <c r="AA503" i="1"/>
  <c r="AB503" i="1"/>
  <c r="L504" i="1"/>
  <c r="N504" i="1"/>
  <c r="O504" i="1"/>
  <c r="P504" i="1"/>
  <c r="Q504" i="1"/>
  <c r="R504" i="1"/>
  <c r="S504" i="1"/>
  <c r="T504" i="1"/>
  <c r="U504" i="1"/>
  <c r="V504" i="1"/>
  <c r="W504" i="1"/>
  <c r="X504" i="1"/>
  <c r="Y504" i="1"/>
  <c r="Z504" i="1"/>
  <c r="AA504" i="1"/>
  <c r="AB504" i="1"/>
  <c r="L505" i="1"/>
  <c r="N505" i="1"/>
  <c r="O505" i="1"/>
  <c r="P505" i="1"/>
  <c r="R505" i="1"/>
  <c r="T505" i="1"/>
  <c r="U505" i="1"/>
  <c r="V505" i="1"/>
  <c r="W505" i="1"/>
  <c r="X505" i="1"/>
  <c r="Y505" i="1"/>
  <c r="Z505" i="1"/>
  <c r="AA505" i="1"/>
  <c r="AB505" i="1"/>
  <c r="AF505" i="1" s="1"/>
  <c r="L506" i="1"/>
  <c r="O506" i="1"/>
  <c r="P506" i="1"/>
  <c r="Q506" i="1"/>
  <c r="R506" i="1"/>
  <c r="T506" i="1"/>
  <c r="U506" i="1"/>
  <c r="V506" i="1"/>
  <c r="W506" i="1"/>
  <c r="X506" i="1"/>
  <c r="Y506" i="1"/>
  <c r="Z506" i="1"/>
  <c r="AA506" i="1"/>
  <c r="AB506" i="1"/>
  <c r="L507" i="1"/>
  <c r="O507" i="1"/>
  <c r="P507" i="1"/>
  <c r="Q507" i="1"/>
  <c r="R507" i="1"/>
  <c r="S507" i="1"/>
  <c r="U507" i="1"/>
  <c r="V507" i="1"/>
  <c r="W507" i="1"/>
  <c r="X507" i="1"/>
  <c r="Y507" i="1"/>
  <c r="AE507" i="1" s="1"/>
  <c r="Z507" i="1"/>
  <c r="AA507" i="1"/>
  <c r="AB507" i="1"/>
  <c r="L508" i="1"/>
  <c r="N508" i="1" s="1"/>
  <c r="O508" i="1"/>
  <c r="P508" i="1"/>
  <c r="Q508" i="1"/>
  <c r="R508" i="1"/>
  <c r="S508" i="1"/>
  <c r="T508" i="1"/>
  <c r="U508" i="1"/>
  <c r="V508" i="1"/>
  <c r="W508" i="1"/>
  <c r="X508" i="1"/>
  <c r="Y508" i="1"/>
  <c r="Z508" i="1"/>
  <c r="AA508" i="1"/>
  <c r="AB508" i="1"/>
  <c r="AF508" i="1" s="1"/>
  <c r="AD508" i="1"/>
  <c r="L509" i="1"/>
  <c r="N509" i="1" s="1"/>
  <c r="O509" i="1"/>
  <c r="P509" i="1"/>
  <c r="Q509" i="1"/>
  <c r="R509" i="1"/>
  <c r="S509" i="1"/>
  <c r="T509" i="1"/>
  <c r="U509" i="1"/>
  <c r="V509" i="1"/>
  <c r="W509" i="1"/>
  <c r="X509" i="1"/>
  <c r="Y509" i="1"/>
  <c r="Z509" i="1"/>
  <c r="AA509" i="1"/>
  <c r="AB509" i="1"/>
  <c r="AF509" i="1" s="1"/>
  <c r="AD509" i="1"/>
  <c r="L510" i="1"/>
  <c r="N510" i="1"/>
  <c r="O510" i="1"/>
  <c r="P510" i="1"/>
  <c r="Q510" i="1"/>
  <c r="R510" i="1"/>
  <c r="S510" i="1"/>
  <c r="T510" i="1"/>
  <c r="U510" i="1"/>
  <c r="V510" i="1"/>
  <c r="W510" i="1"/>
  <c r="X510" i="1"/>
  <c r="Y510" i="1"/>
  <c r="Z510" i="1"/>
  <c r="AA510" i="1"/>
  <c r="AB510" i="1"/>
  <c r="AF510" i="1" s="1"/>
  <c r="AD510" i="1"/>
  <c r="L511" i="1"/>
  <c r="Q511" i="1" s="1"/>
  <c r="N511" i="1"/>
  <c r="O511" i="1"/>
  <c r="P511" i="1"/>
  <c r="R511" i="1"/>
  <c r="S511" i="1"/>
  <c r="T511" i="1"/>
  <c r="U511" i="1"/>
  <c r="V511" i="1"/>
  <c r="W511" i="1"/>
  <c r="X511" i="1"/>
  <c r="Y511" i="1"/>
  <c r="Z511" i="1"/>
  <c r="AA511" i="1"/>
  <c r="AB511" i="1"/>
  <c r="AC511" i="1"/>
  <c r="L512" i="1"/>
  <c r="N512" i="1"/>
  <c r="O512" i="1"/>
  <c r="P512" i="1"/>
  <c r="R512" i="1"/>
  <c r="S512" i="1"/>
  <c r="T512" i="1"/>
  <c r="U512" i="1"/>
  <c r="V512" i="1"/>
  <c r="W512" i="1"/>
  <c r="X512" i="1"/>
  <c r="Z512" i="1"/>
  <c r="AA512" i="1"/>
  <c r="AB512" i="1"/>
  <c r="AF512" i="1" s="1"/>
  <c r="L513" i="1"/>
  <c r="N513" i="1"/>
  <c r="O513" i="1"/>
  <c r="P513" i="1"/>
  <c r="Q513" i="1"/>
  <c r="R513" i="1"/>
  <c r="S513" i="1"/>
  <c r="T513" i="1"/>
  <c r="U513" i="1"/>
  <c r="V513" i="1"/>
  <c r="W513" i="1"/>
  <c r="X513" i="1"/>
  <c r="Y513" i="1"/>
  <c r="Z513" i="1"/>
  <c r="AA513" i="1"/>
  <c r="AB513" i="1"/>
  <c r="AD513" i="1"/>
  <c r="L514" i="1"/>
  <c r="O514" i="1"/>
  <c r="P514" i="1"/>
  <c r="Q514" i="1"/>
  <c r="Y514" i="1"/>
  <c r="Z514" i="1"/>
  <c r="AB514" i="1"/>
  <c r="L515" i="1"/>
  <c r="N515" i="1" s="1"/>
  <c r="O515" i="1"/>
  <c r="P515" i="1"/>
  <c r="Q515" i="1"/>
  <c r="R515" i="1"/>
  <c r="S515" i="1"/>
  <c r="T515" i="1"/>
  <c r="U515" i="1"/>
  <c r="V515" i="1"/>
  <c r="W515" i="1"/>
  <c r="X515" i="1"/>
  <c r="Y515" i="1"/>
  <c r="Z515" i="1"/>
  <c r="AA515" i="1"/>
  <c r="AB515" i="1"/>
  <c r="AD515" i="1"/>
  <c r="L516" i="1"/>
  <c r="N516" i="1"/>
  <c r="O516" i="1"/>
  <c r="P516" i="1"/>
  <c r="Q516" i="1"/>
  <c r="R516" i="1"/>
  <c r="S516" i="1"/>
  <c r="T516" i="1"/>
  <c r="AD516" i="1" s="1"/>
  <c r="U516" i="1"/>
  <c r="V516" i="1"/>
  <c r="W516" i="1"/>
  <c r="X516" i="1"/>
  <c r="Y516" i="1"/>
  <c r="Z516" i="1"/>
  <c r="AA516" i="1"/>
  <c r="AB516" i="1"/>
  <c r="L517" i="1"/>
  <c r="N517" i="1"/>
  <c r="O517" i="1"/>
  <c r="P517" i="1"/>
  <c r="Q517" i="1"/>
  <c r="R517" i="1"/>
  <c r="S517" i="1"/>
  <c r="T517" i="1"/>
  <c r="U517" i="1"/>
  <c r="V517" i="1"/>
  <c r="W517" i="1"/>
  <c r="X517" i="1"/>
  <c r="Y517" i="1"/>
  <c r="AE517" i="1" s="1"/>
  <c r="Z517" i="1"/>
  <c r="AA517" i="1"/>
  <c r="AB517" i="1"/>
  <c r="AC517" i="1"/>
  <c r="AD517" i="1"/>
  <c r="L518" i="1"/>
  <c r="R518" i="1" s="1"/>
  <c r="N518" i="1"/>
  <c r="O518" i="1"/>
  <c r="P518" i="1"/>
  <c r="Q518" i="1"/>
  <c r="S518" i="1"/>
  <c r="T518" i="1"/>
  <c r="U518" i="1"/>
  <c r="V518" i="1"/>
  <c r="W518" i="1"/>
  <c r="X518" i="1"/>
  <c r="Y518" i="1"/>
  <c r="Z518" i="1"/>
  <c r="AA518" i="1"/>
  <c r="AB518" i="1"/>
  <c r="AF518" i="1" s="1"/>
  <c r="AC518" i="1"/>
  <c r="L519" i="1"/>
  <c r="S519" i="1" s="1"/>
  <c r="N519" i="1"/>
  <c r="O519" i="1"/>
  <c r="P519" i="1"/>
  <c r="Q519" i="1"/>
  <c r="R519" i="1"/>
  <c r="T519" i="1"/>
  <c r="U519" i="1"/>
  <c r="V519" i="1"/>
  <c r="W519" i="1"/>
  <c r="X519" i="1"/>
  <c r="Y519" i="1"/>
  <c r="AE519" i="1" s="1"/>
  <c r="Z519" i="1"/>
  <c r="AA519" i="1"/>
  <c r="AB519" i="1"/>
  <c r="AC519" i="1"/>
  <c r="L520" i="1"/>
  <c r="S520" i="1" s="1"/>
  <c r="N520" i="1"/>
  <c r="O520" i="1"/>
  <c r="P520" i="1"/>
  <c r="Q520" i="1"/>
  <c r="R520" i="1"/>
  <c r="T520" i="1"/>
  <c r="U520" i="1"/>
  <c r="V520" i="1"/>
  <c r="W520" i="1"/>
  <c r="X520" i="1"/>
  <c r="Y520" i="1"/>
  <c r="Z520" i="1"/>
  <c r="AA520" i="1"/>
  <c r="AB520" i="1"/>
  <c r="AC520" i="1"/>
  <c r="L521" i="1"/>
  <c r="N521" i="1"/>
  <c r="O521" i="1"/>
  <c r="P521" i="1"/>
  <c r="Q521" i="1"/>
  <c r="R521" i="1"/>
  <c r="S521" i="1"/>
  <c r="T521" i="1"/>
  <c r="U521" i="1"/>
  <c r="V521" i="1"/>
  <c r="W521" i="1"/>
  <c r="X521" i="1"/>
  <c r="Y521" i="1"/>
  <c r="Z521" i="1"/>
  <c r="AA521" i="1"/>
  <c r="AB521" i="1"/>
  <c r="AF521" i="1" s="1"/>
  <c r="AD521" i="1"/>
  <c r="L522" i="1"/>
  <c r="N522" i="1"/>
  <c r="O522" i="1"/>
  <c r="P522" i="1"/>
  <c r="Q522" i="1"/>
  <c r="R522" i="1"/>
  <c r="S522" i="1"/>
  <c r="T522" i="1"/>
  <c r="U522" i="1"/>
  <c r="V522" i="1"/>
  <c r="W522" i="1"/>
  <c r="X522" i="1"/>
  <c r="Y522" i="1"/>
  <c r="Z522" i="1"/>
  <c r="AA522" i="1"/>
  <c r="AB522" i="1"/>
  <c r="AD522" i="1"/>
  <c r="L523" i="1"/>
  <c r="N523" i="1"/>
  <c r="O523" i="1"/>
  <c r="P523" i="1"/>
  <c r="Q523" i="1"/>
  <c r="R523" i="1"/>
  <c r="S523" i="1"/>
  <c r="T523" i="1"/>
  <c r="U523" i="1"/>
  <c r="V523" i="1"/>
  <c r="W523" i="1"/>
  <c r="X523" i="1"/>
  <c r="Y523" i="1"/>
  <c r="Z523" i="1"/>
  <c r="AA523" i="1"/>
  <c r="AB523" i="1"/>
  <c r="AD523" i="1"/>
  <c r="L524" i="1"/>
  <c r="N524" i="1" s="1"/>
  <c r="O524" i="1"/>
  <c r="P524" i="1"/>
  <c r="Q524" i="1"/>
  <c r="R524" i="1"/>
  <c r="S524" i="1"/>
  <c r="T524" i="1"/>
  <c r="U524" i="1"/>
  <c r="V524" i="1"/>
  <c r="W524" i="1"/>
  <c r="X524" i="1"/>
  <c r="Y524" i="1"/>
  <c r="Z524" i="1"/>
  <c r="AA524" i="1"/>
  <c r="AB524" i="1"/>
  <c r="L525" i="1"/>
  <c r="N525" i="1" s="1"/>
  <c r="O525" i="1"/>
  <c r="P525" i="1"/>
  <c r="Q525" i="1"/>
  <c r="R525" i="1"/>
  <c r="S525" i="1"/>
  <c r="T525" i="1"/>
  <c r="U525" i="1"/>
  <c r="V525" i="1"/>
  <c r="W525" i="1"/>
  <c r="X525" i="1"/>
  <c r="Y525" i="1"/>
  <c r="Z525" i="1"/>
  <c r="AA525" i="1"/>
  <c r="AB525" i="1"/>
  <c r="L526" i="1"/>
  <c r="N526" i="1" s="1"/>
  <c r="O526" i="1"/>
  <c r="P526" i="1"/>
  <c r="Q526" i="1"/>
  <c r="R526" i="1"/>
  <c r="S526" i="1"/>
  <c r="T526" i="1"/>
  <c r="U526" i="1"/>
  <c r="V526" i="1"/>
  <c r="W526" i="1"/>
  <c r="X526" i="1"/>
  <c r="Y526" i="1"/>
  <c r="Z526" i="1"/>
  <c r="AA526" i="1"/>
  <c r="AB526" i="1"/>
  <c r="AD526" i="1"/>
  <c r="L527" i="1"/>
  <c r="N527" i="1" s="1"/>
  <c r="O527" i="1"/>
  <c r="P527" i="1"/>
  <c r="Q527" i="1"/>
  <c r="R527" i="1"/>
  <c r="S527" i="1"/>
  <c r="T527" i="1"/>
  <c r="U527" i="1"/>
  <c r="V527" i="1"/>
  <c r="W527" i="1"/>
  <c r="X527" i="1"/>
  <c r="Y527" i="1"/>
  <c r="Z527" i="1"/>
  <c r="AA527" i="1"/>
  <c r="AB527" i="1"/>
  <c r="AD527" i="1"/>
  <c r="L528" i="1"/>
  <c r="N528" i="1" s="1"/>
  <c r="O528" i="1"/>
  <c r="P528" i="1"/>
  <c r="Q528" i="1"/>
  <c r="R528" i="1"/>
  <c r="S528" i="1"/>
  <c r="T528" i="1"/>
  <c r="U528" i="1"/>
  <c r="V528" i="1"/>
  <c r="W528" i="1"/>
  <c r="X528" i="1"/>
  <c r="Y528" i="1"/>
  <c r="Z528" i="1"/>
  <c r="AA528" i="1"/>
  <c r="AB528" i="1"/>
  <c r="AD528" i="1"/>
  <c r="L529" i="1"/>
  <c r="N529" i="1" s="1"/>
  <c r="O529" i="1"/>
  <c r="P529" i="1"/>
  <c r="Q529" i="1"/>
  <c r="R529" i="1"/>
  <c r="S529" i="1"/>
  <c r="T529" i="1"/>
  <c r="U529" i="1"/>
  <c r="V529" i="1"/>
  <c r="W529" i="1"/>
  <c r="X529" i="1"/>
  <c r="Y529" i="1"/>
  <c r="Z529" i="1"/>
  <c r="AA529" i="1"/>
  <c r="AB529" i="1"/>
  <c r="AD529" i="1"/>
  <c r="L530" i="1"/>
  <c r="N530" i="1" s="1"/>
  <c r="O530" i="1"/>
  <c r="P530" i="1"/>
  <c r="Q530" i="1"/>
  <c r="R530" i="1"/>
  <c r="S530" i="1"/>
  <c r="T530" i="1"/>
  <c r="U530" i="1"/>
  <c r="V530" i="1"/>
  <c r="W530" i="1"/>
  <c r="X530" i="1"/>
  <c r="Y530" i="1"/>
  <c r="Z530" i="1"/>
  <c r="AA530" i="1"/>
  <c r="AB530" i="1"/>
  <c r="AD530" i="1"/>
  <c r="L531" i="1"/>
  <c r="N531" i="1" s="1"/>
  <c r="O531" i="1"/>
  <c r="P531" i="1"/>
  <c r="Q531" i="1"/>
  <c r="R531" i="1"/>
  <c r="S531" i="1"/>
  <c r="T531" i="1"/>
  <c r="AD531" i="1" s="1"/>
  <c r="U531" i="1"/>
  <c r="V531" i="1"/>
  <c r="W531" i="1"/>
  <c r="X531" i="1"/>
  <c r="Y531" i="1"/>
  <c r="Z531" i="1"/>
  <c r="AA531" i="1"/>
  <c r="AB531" i="1"/>
  <c r="L532" i="1"/>
  <c r="N532" i="1" s="1"/>
  <c r="O532" i="1"/>
  <c r="P532" i="1"/>
  <c r="Q532" i="1"/>
  <c r="R532" i="1"/>
  <c r="S532" i="1"/>
  <c r="T532" i="1"/>
  <c r="U532" i="1"/>
  <c r="V532" i="1"/>
  <c r="W532" i="1"/>
  <c r="X532" i="1"/>
  <c r="Y532" i="1"/>
  <c r="Z532" i="1"/>
  <c r="AA532" i="1"/>
  <c r="AB532" i="1"/>
  <c r="L533" i="1"/>
  <c r="N533" i="1" s="1"/>
  <c r="O533" i="1"/>
  <c r="P533" i="1"/>
  <c r="Q533" i="1"/>
  <c r="R533" i="1"/>
  <c r="S533" i="1"/>
  <c r="T533" i="1"/>
  <c r="U533" i="1"/>
  <c r="V533" i="1"/>
  <c r="W533" i="1"/>
  <c r="X533" i="1"/>
  <c r="Y533" i="1"/>
  <c r="Z533" i="1"/>
  <c r="AA533" i="1"/>
  <c r="AB533" i="1"/>
  <c r="AD533" i="1"/>
  <c r="L534" i="1"/>
  <c r="O534" i="1" s="1"/>
  <c r="N534" i="1"/>
  <c r="P534" i="1"/>
  <c r="Q534" i="1"/>
  <c r="R534" i="1"/>
  <c r="S534" i="1"/>
  <c r="T534" i="1"/>
  <c r="U534" i="1"/>
  <c r="V534" i="1"/>
  <c r="W534" i="1"/>
  <c r="X534" i="1"/>
  <c r="Y534" i="1"/>
  <c r="Z534" i="1"/>
  <c r="AA534" i="1"/>
  <c r="AB534" i="1"/>
  <c r="AD534" i="1"/>
  <c r="L535" i="1"/>
  <c r="O535" i="1" s="1"/>
  <c r="N535" i="1"/>
  <c r="P535" i="1"/>
  <c r="Q535" i="1"/>
  <c r="R535" i="1"/>
  <c r="S535" i="1"/>
  <c r="T535" i="1"/>
  <c r="U535" i="1"/>
  <c r="V535" i="1"/>
  <c r="W535" i="1"/>
  <c r="X535" i="1"/>
  <c r="Y535" i="1"/>
  <c r="Z535" i="1"/>
  <c r="AA535" i="1"/>
  <c r="AB535" i="1"/>
  <c r="AD535" i="1"/>
  <c r="L536" i="1"/>
  <c r="O536" i="1" s="1"/>
  <c r="N536" i="1"/>
  <c r="P536" i="1"/>
  <c r="Q536" i="1"/>
  <c r="R536" i="1"/>
  <c r="S536" i="1"/>
  <c r="T536" i="1"/>
  <c r="U536" i="1"/>
  <c r="V536" i="1"/>
  <c r="W536" i="1"/>
  <c r="X536" i="1"/>
  <c r="Y536" i="1"/>
  <c r="Z536" i="1"/>
  <c r="AA536" i="1"/>
  <c r="AB536" i="1"/>
  <c r="AF536" i="1" s="1"/>
  <c r="AD536" i="1"/>
  <c r="L537" i="1"/>
  <c r="O537" i="1" s="1"/>
  <c r="N537" i="1"/>
  <c r="P537" i="1"/>
  <c r="Q537" i="1"/>
  <c r="R537" i="1"/>
  <c r="S537" i="1"/>
  <c r="T537" i="1"/>
  <c r="U537" i="1"/>
  <c r="V537" i="1"/>
  <c r="W537" i="1"/>
  <c r="X537" i="1"/>
  <c r="Y537" i="1"/>
  <c r="Z537" i="1"/>
  <c r="AA537" i="1"/>
  <c r="AB537" i="1"/>
  <c r="AF537" i="1" s="1"/>
  <c r="L538" i="1"/>
  <c r="O538" i="1" s="1"/>
  <c r="N538" i="1"/>
  <c r="P538" i="1"/>
  <c r="Q538" i="1"/>
  <c r="R538" i="1"/>
  <c r="S538" i="1"/>
  <c r="T538" i="1"/>
  <c r="U538" i="1"/>
  <c r="V538" i="1"/>
  <c r="W538" i="1"/>
  <c r="X538" i="1"/>
  <c r="Y538" i="1"/>
  <c r="Z538" i="1"/>
  <c r="AA538" i="1"/>
  <c r="AB538" i="1"/>
  <c r="AD538" i="1"/>
  <c r="L539" i="1"/>
  <c r="O539" i="1" s="1"/>
  <c r="N539" i="1"/>
  <c r="P539" i="1"/>
  <c r="Q539" i="1"/>
  <c r="R539" i="1"/>
  <c r="S539" i="1"/>
  <c r="T539" i="1"/>
  <c r="U539" i="1"/>
  <c r="V539" i="1"/>
  <c r="W539" i="1"/>
  <c r="X539" i="1"/>
  <c r="Y539" i="1"/>
  <c r="Z539" i="1"/>
  <c r="AA539" i="1"/>
  <c r="AB539" i="1"/>
  <c r="AF539" i="1" s="1"/>
  <c r="AD539" i="1"/>
  <c r="L540" i="1"/>
  <c r="O540" i="1" s="1"/>
  <c r="N540" i="1"/>
  <c r="P540" i="1"/>
  <c r="Q540" i="1"/>
  <c r="R540" i="1"/>
  <c r="S540" i="1"/>
  <c r="T540" i="1"/>
  <c r="U540" i="1"/>
  <c r="V540" i="1"/>
  <c r="W540" i="1"/>
  <c r="X540" i="1"/>
  <c r="Y540" i="1"/>
  <c r="Z540" i="1"/>
  <c r="AA540" i="1"/>
  <c r="AB540" i="1"/>
  <c r="L541" i="1"/>
  <c r="N541" i="1"/>
  <c r="Q541" i="1"/>
  <c r="R541" i="1"/>
  <c r="S541" i="1"/>
  <c r="T541" i="1"/>
  <c r="U541" i="1"/>
  <c r="V541" i="1"/>
  <c r="W541" i="1"/>
  <c r="X541" i="1"/>
  <c r="Y541" i="1"/>
  <c r="Z541" i="1"/>
  <c r="AA541" i="1"/>
  <c r="AB541" i="1"/>
  <c r="AD541" i="1"/>
  <c r="L542" i="1"/>
  <c r="O542" i="1" s="1"/>
  <c r="N542" i="1"/>
  <c r="P542" i="1"/>
  <c r="Q542" i="1"/>
  <c r="R542" i="1"/>
  <c r="S542" i="1"/>
  <c r="T542" i="1"/>
  <c r="U542" i="1"/>
  <c r="V542" i="1"/>
  <c r="W542" i="1"/>
  <c r="X542" i="1"/>
  <c r="Y542" i="1"/>
  <c r="Z542" i="1"/>
  <c r="AA542" i="1"/>
  <c r="AB542" i="1"/>
  <c r="AD542" i="1"/>
  <c r="L543" i="1"/>
  <c r="N543" i="1"/>
  <c r="P543" i="1"/>
  <c r="R543" i="1"/>
  <c r="S543" i="1"/>
  <c r="T543" i="1"/>
  <c r="U543" i="1"/>
  <c r="V543" i="1"/>
  <c r="W543" i="1"/>
  <c r="X543" i="1"/>
  <c r="Y543" i="1"/>
  <c r="Z543" i="1"/>
  <c r="AA543" i="1"/>
  <c r="AB543" i="1"/>
  <c r="L544" i="1"/>
  <c r="N544" i="1"/>
  <c r="O544" i="1"/>
  <c r="P544" i="1"/>
  <c r="Q544" i="1"/>
  <c r="R544" i="1"/>
  <c r="S544" i="1"/>
  <c r="T544" i="1"/>
  <c r="U544" i="1"/>
  <c r="V544" i="1"/>
  <c r="W544" i="1"/>
  <c r="X544" i="1"/>
  <c r="Y544" i="1"/>
  <c r="Z544" i="1"/>
  <c r="AA544" i="1"/>
  <c r="AB544" i="1"/>
  <c r="AC544" i="1"/>
  <c r="AD544" i="1"/>
  <c r="L545" i="1"/>
  <c r="Q545" i="1" s="1"/>
  <c r="N545" i="1"/>
  <c r="O545" i="1"/>
  <c r="P545" i="1"/>
  <c r="R545" i="1"/>
  <c r="S545" i="1"/>
  <c r="T545" i="1"/>
  <c r="U545" i="1"/>
  <c r="V545" i="1"/>
  <c r="W545" i="1"/>
  <c r="X545" i="1"/>
  <c r="Y545" i="1"/>
  <c r="Z545" i="1"/>
  <c r="AA545" i="1"/>
  <c r="AB545" i="1"/>
  <c r="L546" i="1"/>
  <c r="N546" i="1"/>
  <c r="AC546" i="1" s="1"/>
  <c r="O546" i="1"/>
  <c r="P546" i="1"/>
  <c r="Q546" i="1"/>
  <c r="R546" i="1"/>
  <c r="S546" i="1"/>
  <c r="T546" i="1"/>
  <c r="U546" i="1"/>
  <c r="V546" i="1"/>
  <c r="W546" i="1"/>
  <c r="X546" i="1"/>
  <c r="Y546" i="1"/>
  <c r="Z546" i="1"/>
  <c r="AA546" i="1"/>
  <c r="AB546" i="1"/>
  <c r="AD546" i="1"/>
  <c r="L547" i="1"/>
  <c r="N547" i="1" s="1"/>
  <c r="O547" i="1"/>
  <c r="P547" i="1"/>
  <c r="Q547" i="1"/>
  <c r="R547" i="1"/>
  <c r="S547" i="1"/>
  <c r="T547" i="1"/>
  <c r="U547" i="1"/>
  <c r="V547" i="1"/>
  <c r="W547" i="1"/>
  <c r="X547" i="1"/>
  <c r="Y547" i="1"/>
  <c r="Z547" i="1"/>
  <c r="AA547" i="1"/>
  <c r="AB547" i="1"/>
  <c r="AD547" i="1"/>
  <c r="L548" i="1"/>
  <c r="N548" i="1"/>
  <c r="O548" i="1"/>
  <c r="P548" i="1"/>
  <c r="Q548" i="1"/>
  <c r="R548" i="1"/>
  <c r="S548" i="1"/>
  <c r="T548" i="1"/>
  <c r="U548" i="1"/>
  <c r="V548" i="1"/>
  <c r="W548" i="1"/>
  <c r="X548" i="1"/>
  <c r="Y548" i="1"/>
  <c r="Z548" i="1"/>
  <c r="AA548" i="1"/>
  <c r="AB548" i="1"/>
  <c r="AC548" i="1"/>
  <c r="AD548" i="1"/>
  <c r="L549" i="1"/>
  <c r="N549" i="1" s="1"/>
  <c r="O549" i="1"/>
  <c r="P549" i="1"/>
  <c r="Q549" i="1"/>
  <c r="R549" i="1"/>
  <c r="S549" i="1"/>
  <c r="T549" i="1"/>
  <c r="U549" i="1"/>
  <c r="V549" i="1"/>
  <c r="W549" i="1"/>
  <c r="X549" i="1"/>
  <c r="Y549" i="1"/>
  <c r="Z549" i="1"/>
  <c r="AA549" i="1"/>
  <c r="AB549" i="1"/>
  <c r="AD549" i="1"/>
  <c r="L550" i="1"/>
  <c r="N550" i="1"/>
  <c r="P550" i="1"/>
  <c r="R550" i="1"/>
  <c r="S550" i="1"/>
  <c r="T550" i="1"/>
  <c r="U550" i="1"/>
  <c r="V550" i="1"/>
  <c r="W550" i="1"/>
  <c r="X550" i="1"/>
  <c r="Y550" i="1"/>
  <c r="Z550" i="1"/>
  <c r="AA550" i="1"/>
  <c r="AB550" i="1"/>
  <c r="L551" i="1"/>
  <c r="N551" i="1"/>
  <c r="O551" i="1"/>
  <c r="P551" i="1"/>
  <c r="Q551" i="1"/>
  <c r="R551" i="1"/>
  <c r="S551" i="1"/>
  <c r="T551" i="1"/>
  <c r="U551" i="1"/>
  <c r="V551" i="1"/>
  <c r="W551" i="1"/>
  <c r="X551" i="1"/>
  <c r="Y551" i="1"/>
  <c r="Z551" i="1"/>
  <c r="AA551" i="1"/>
  <c r="AB551" i="1"/>
  <c r="AC551" i="1"/>
  <c r="AD551" i="1"/>
  <c r="L552" i="1"/>
  <c r="N552" i="1"/>
  <c r="O552" i="1"/>
  <c r="P552" i="1"/>
  <c r="Q552" i="1"/>
  <c r="R552" i="1"/>
  <c r="S552" i="1"/>
  <c r="T552" i="1"/>
  <c r="U552" i="1"/>
  <c r="V552" i="1"/>
  <c r="W552" i="1"/>
  <c r="X552" i="1"/>
  <c r="Y552" i="1"/>
  <c r="Z552" i="1"/>
  <c r="AA552" i="1"/>
  <c r="AB552" i="1"/>
  <c r="AF552" i="1" s="1"/>
  <c r="AC552" i="1"/>
  <c r="AD552" i="1"/>
  <c r="L553" i="1"/>
  <c r="O553" i="1"/>
  <c r="P553" i="1"/>
  <c r="R553" i="1"/>
  <c r="S553" i="1"/>
  <c r="T553" i="1"/>
  <c r="U553" i="1"/>
  <c r="V553" i="1"/>
  <c r="W553" i="1"/>
  <c r="X553" i="1"/>
  <c r="Y553" i="1"/>
  <c r="Z553" i="1"/>
  <c r="AA553" i="1"/>
  <c r="AB553" i="1"/>
  <c r="L554" i="1"/>
  <c r="N554" i="1"/>
  <c r="O554" i="1"/>
  <c r="P554" i="1"/>
  <c r="Q554" i="1"/>
  <c r="R554" i="1"/>
  <c r="S554" i="1"/>
  <c r="T554" i="1"/>
  <c r="U554" i="1"/>
  <c r="V554" i="1"/>
  <c r="W554" i="1"/>
  <c r="X554" i="1"/>
  <c r="Y554" i="1"/>
  <c r="Z554" i="1"/>
  <c r="AA554" i="1"/>
  <c r="AB554" i="1"/>
  <c r="AC554" i="1"/>
  <c r="AD554" i="1"/>
  <c r="L555" i="1"/>
  <c r="N555" i="1" s="1"/>
  <c r="O555" i="1"/>
  <c r="P555" i="1"/>
  <c r="Q555" i="1"/>
  <c r="R555" i="1"/>
  <c r="S555" i="1"/>
  <c r="T555" i="1"/>
  <c r="AD555" i="1" s="1"/>
  <c r="U555" i="1"/>
  <c r="V555" i="1"/>
  <c r="W555" i="1"/>
  <c r="X555" i="1"/>
  <c r="Y555" i="1"/>
  <c r="Z555" i="1"/>
  <c r="AA555" i="1"/>
  <c r="AB555" i="1"/>
  <c r="L556" i="1"/>
  <c r="N556" i="1" s="1"/>
  <c r="O556" i="1"/>
  <c r="P556" i="1"/>
  <c r="Q556" i="1"/>
  <c r="R556" i="1"/>
  <c r="S556" i="1"/>
  <c r="T556" i="1"/>
  <c r="U556" i="1"/>
  <c r="V556" i="1"/>
  <c r="W556" i="1"/>
  <c r="X556" i="1"/>
  <c r="Y556" i="1"/>
  <c r="Z556" i="1"/>
  <c r="AA556" i="1"/>
  <c r="AB556" i="1"/>
  <c r="AD556" i="1"/>
  <c r="L557" i="1"/>
  <c r="O557" i="1"/>
  <c r="P557" i="1"/>
  <c r="R557" i="1"/>
  <c r="S557" i="1"/>
  <c r="T557" i="1"/>
  <c r="U557" i="1"/>
  <c r="V557" i="1"/>
  <c r="W557" i="1"/>
  <c r="X557" i="1"/>
  <c r="Y557" i="1"/>
  <c r="Z557" i="1"/>
  <c r="AA557" i="1"/>
  <c r="AB557" i="1"/>
  <c r="L558" i="1"/>
  <c r="N558" i="1"/>
  <c r="O558" i="1"/>
  <c r="AC558" i="1" s="1"/>
  <c r="P558" i="1"/>
  <c r="Q558" i="1"/>
  <c r="R558" i="1"/>
  <c r="S558" i="1"/>
  <c r="T558" i="1"/>
  <c r="U558" i="1"/>
  <c r="V558" i="1"/>
  <c r="W558" i="1"/>
  <c r="X558" i="1"/>
  <c r="Y558" i="1"/>
  <c r="Z558" i="1"/>
  <c r="AA558" i="1"/>
  <c r="AB558" i="1"/>
  <c r="AD558" i="1"/>
  <c r="L559" i="1"/>
  <c r="N559" i="1"/>
  <c r="O559" i="1"/>
  <c r="AC559" i="1" s="1"/>
  <c r="P559" i="1"/>
  <c r="Q559" i="1"/>
  <c r="R559" i="1"/>
  <c r="S559" i="1"/>
  <c r="T559" i="1"/>
  <c r="U559" i="1"/>
  <c r="V559" i="1"/>
  <c r="W559" i="1"/>
  <c r="X559" i="1"/>
  <c r="Y559" i="1"/>
  <c r="Z559" i="1"/>
  <c r="AA559" i="1"/>
  <c r="AB559" i="1"/>
  <c r="AD559" i="1"/>
  <c r="L560" i="1"/>
  <c r="N560" i="1"/>
  <c r="P560" i="1"/>
  <c r="Q560" i="1"/>
  <c r="S560" i="1"/>
  <c r="T560" i="1"/>
  <c r="U560" i="1"/>
  <c r="V560" i="1"/>
  <c r="W560" i="1"/>
  <c r="X560" i="1"/>
  <c r="Y560" i="1"/>
  <c r="Z560" i="1"/>
  <c r="AA560" i="1"/>
  <c r="AB560" i="1"/>
  <c r="L561" i="1"/>
  <c r="O561" i="1" s="1"/>
  <c r="N561" i="1"/>
  <c r="P561" i="1"/>
  <c r="Q561" i="1"/>
  <c r="R561" i="1"/>
  <c r="S561" i="1"/>
  <c r="T561" i="1"/>
  <c r="U561" i="1"/>
  <c r="V561" i="1"/>
  <c r="W561" i="1"/>
  <c r="X561" i="1"/>
  <c r="Y561" i="1"/>
  <c r="Z561" i="1"/>
  <c r="AA561" i="1"/>
  <c r="AB561" i="1"/>
  <c r="L562" i="1"/>
  <c r="P562" i="1" s="1"/>
  <c r="N562" i="1"/>
  <c r="O562" i="1"/>
  <c r="Q562" i="1"/>
  <c r="R562" i="1"/>
  <c r="S562" i="1"/>
  <c r="T562" i="1"/>
  <c r="AD562" i="1" s="1"/>
  <c r="U562" i="1"/>
  <c r="V562" i="1"/>
  <c r="W562" i="1"/>
  <c r="X562" i="1"/>
  <c r="Y562" i="1"/>
  <c r="Z562" i="1"/>
  <c r="AA562" i="1"/>
  <c r="AB562" i="1"/>
  <c r="L563" i="1"/>
  <c r="O563" i="1"/>
  <c r="P563" i="1"/>
  <c r="Q563" i="1"/>
  <c r="R563" i="1"/>
  <c r="T563" i="1"/>
  <c r="U563" i="1"/>
  <c r="V563" i="1"/>
  <c r="W563" i="1"/>
  <c r="X563" i="1"/>
  <c r="Y563" i="1"/>
  <c r="AE563" i="1" s="1"/>
  <c r="Z563" i="1"/>
  <c r="AA563" i="1"/>
  <c r="AB563" i="1"/>
  <c r="AF563" i="1" s="1"/>
  <c r="L564" i="1"/>
  <c r="N564" i="1"/>
  <c r="P564" i="1"/>
  <c r="Q564" i="1"/>
  <c r="R564" i="1"/>
  <c r="T564" i="1"/>
  <c r="U564" i="1"/>
  <c r="V564" i="1"/>
  <c r="W564" i="1"/>
  <c r="X564" i="1"/>
  <c r="Y564" i="1"/>
  <c r="Z564" i="1"/>
  <c r="AA564" i="1"/>
  <c r="AB564" i="1"/>
  <c r="L565" i="1"/>
  <c r="S565" i="1" s="1"/>
  <c r="N565" i="1"/>
  <c r="O565" i="1"/>
  <c r="AC565" i="1" s="1"/>
  <c r="P565" i="1"/>
  <c r="Q565" i="1"/>
  <c r="R565" i="1"/>
  <c r="T565" i="1"/>
  <c r="U565" i="1"/>
  <c r="V565" i="1"/>
  <c r="W565" i="1"/>
  <c r="X565" i="1"/>
  <c r="Y565" i="1"/>
  <c r="Z565" i="1"/>
  <c r="AA565" i="1"/>
  <c r="AB565" i="1"/>
  <c r="L566" i="1"/>
  <c r="N566" i="1" s="1"/>
  <c r="O566" i="1"/>
  <c r="P566" i="1"/>
  <c r="Q566" i="1"/>
  <c r="R566" i="1"/>
  <c r="S566" i="1"/>
  <c r="T566" i="1"/>
  <c r="U566" i="1"/>
  <c r="V566" i="1"/>
  <c r="W566" i="1"/>
  <c r="X566" i="1"/>
  <c r="Y566" i="1"/>
  <c r="Z566" i="1"/>
  <c r="AA566" i="1"/>
  <c r="AB566" i="1"/>
  <c r="AD566" i="1"/>
  <c r="L567" i="1"/>
  <c r="N567" i="1" s="1"/>
  <c r="O567" i="1"/>
  <c r="P567" i="1"/>
  <c r="Q567" i="1"/>
  <c r="R567" i="1"/>
  <c r="S567" i="1"/>
  <c r="T567" i="1"/>
  <c r="U567" i="1"/>
  <c r="V567" i="1"/>
  <c r="W567" i="1"/>
  <c r="X567" i="1"/>
  <c r="Y567" i="1"/>
  <c r="Z567" i="1"/>
  <c r="AA567" i="1"/>
  <c r="AB567" i="1"/>
  <c r="AD567" i="1"/>
  <c r="L568" i="1"/>
  <c r="N568" i="1"/>
  <c r="O568" i="1"/>
  <c r="P568" i="1"/>
  <c r="Q568" i="1"/>
  <c r="R568" i="1"/>
  <c r="S568" i="1"/>
  <c r="T568" i="1"/>
  <c r="U568" i="1"/>
  <c r="V568" i="1"/>
  <c r="W568" i="1"/>
  <c r="X568" i="1"/>
  <c r="Y568" i="1"/>
  <c r="Z568" i="1"/>
  <c r="AA568" i="1"/>
  <c r="AB568" i="1"/>
  <c r="AD568" i="1"/>
  <c r="L569" i="1"/>
  <c r="N569" i="1" s="1"/>
  <c r="O569" i="1"/>
  <c r="P569" i="1"/>
  <c r="Q569" i="1"/>
  <c r="R569" i="1"/>
  <c r="S569" i="1"/>
  <c r="T569" i="1"/>
  <c r="U569" i="1"/>
  <c r="V569" i="1"/>
  <c r="W569" i="1"/>
  <c r="X569" i="1"/>
  <c r="Y569" i="1"/>
  <c r="Z569" i="1"/>
  <c r="AA569" i="1"/>
  <c r="AB569" i="1"/>
  <c r="AD569" i="1"/>
  <c r="L570" i="1"/>
  <c r="X570" i="1" s="1"/>
  <c r="N570" i="1"/>
  <c r="O570" i="1"/>
  <c r="P570" i="1"/>
  <c r="Q570" i="1"/>
  <c r="R570" i="1"/>
  <c r="S570" i="1"/>
  <c r="T570" i="1"/>
  <c r="U570" i="1"/>
  <c r="V570" i="1"/>
  <c r="W570" i="1"/>
  <c r="Y570" i="1"/>
  <c r="Z570" i="1"/>
  <c r="AA570" i="1"/>
  <c r="AB570" i="1"/>
  <c r="L429" i="1"/>
  <c r="N429" i="1" s="1"/>
  <c r="O429" i="1"/>
  <c r="P429" i="1"/>
  <c r="Q429" i="1"/>
  <c r="R429" i="1"/>
  <c r="S429" i="1"/>
  <c r="T429" i="1"/>
  <c r="U429" i="1"/>
  <c r="V429" i="1"/>
  <c r="W429" i="1"/>
  <c r="X429" i="1"/>
  <c r="Y429" i="1"/>
  <c r="Z429" i="1"/>
  <c r="AA429" i="1"/>
  <c r="AB429" i="1"/>
  <c r="AD429" i="1"/>
  <c r="L430" i="1"/>
  <c r="N430" i="1"/>
  <c r="O430" i="1"/>
  <c r="P430" i="1"/>
  <c r="Q430" i="1"/>
  <c r="R430" i="1"/>
  <c r="S430" i="1"/>
  <c r="T430" i="1"/>
  <c r="U430" i="1"/>
  <c r="V430" i="1"/>
  <c r="W430" i="1"/>
  <c r="X430" i="1"/>
  <c r="Y430" i="1"/>
  <c r="Z430" i="1"/>
  <c r="AA430" i="1"/>
  <c r="AB430" i="1"/>
  <c r="AC430" i="1"/>
  <c r="AD430" i="1"/>
  <c r="L431" i="1"/>
  <c r="N431" i="1"/>
  <c r="O431" i="1"/>
  <c r="AC431" i="1" s="1"/>
  <c r="P431" i="1"/>
  <c r="Q431" i="1"/>
  <c r="R431" i="1"/>
  <c r="S431" i="1"/>
  <c r="T431" i="1"/>
  <c r="U431" i="1"/>
  <c r="V431" i="1"/>
  <c r="W431" i="1"/>
  <c r="X431" i="1"/>
  <c r="Y431" i="1"/>
  <c r="Z431" i="1"/>
  <c r="AA431" i="1"/>
  <c r="AB431" i="1"/>
  <c r="AD431" i="1"/>
  <c r="L432" i="1"/>
  <c r="R432" i="1" s="1"/>
  <c r="N432" i="1"/>
  <c r="O432" i="1"/>
  <c r="P432" i="1"/>
  <c r="Q432" i="1"/>
  <c r="S432" i="1"/>
  <c r="T432" i="1"/>
  <c r="U432" i="1"/>
  <c r="V432" i="1"/>
  <c r="W432" i="1"/>
  <c r="X432" i="1"/>
  <c r="Y432" i="1"/>
  <c r="Z432" i="1"/>
  <c r="AA432" i="1"/>
  <c r="AB432" i="1"/>
  <c r="AC432" i="1"/>
  <c r="L433" i="1"/>
  <c r="O433" i="1"/>
  <c r="P433" i="1"/>
  <c r="Q433" i="1"/>
  <c r="S433" i="1"/>
  <c r="T433" i="1"/>
  <c r="U433" i="1"/>
  <c r="V433" i="1"/>
  <c r="W433" i="1"/>
  <c r="X433" i="1"/>
  <c r="Y433" i="1"/>
  <c r="Z433" i="1"/>
  <c r="AA433" i="1"/>
  <c r="AB433" i="1"/>
  <c r="L434" i="1"/>
  <c r="N434" i="1"/>
  <c r="O434" i="1"/>
  <c r="AC434" i="1" s="1"/>
  <c r="P434" i="1"/>
  <c r="Q434" i="1"/>
  <c r="R434" i="1"/>
  <c r="S434" i="1"/>
  <c r="T434" i="1"/>
  <c r="U434" i="1"/>
  <c r="V434" i="1"/>
  <c r="W434" i="1"/>
  <c r="X434" i="1"/>
  <c r="Y434" i="1"/>
  <c r="Z434" i="1"/>
  <c r="AA434" i="1"/>
  <c r="AB434" i="1"/>
  <c r="AD434" i="1"/>
  <c r="L435" i="1"/>
  <c r="N435" i="1" s="1"/>
  <c r="O435" i="1"/>
  <c r="P435" i="1"/>
  <c r="Q435" i="1"/>
  <c r="R435" i="1"/>
  <c r="S435" i="1"/>
  <c r="T435" i="1"/>
  <c r="U435" i="1"/>
  <c r="V435" i="1"/>
  <c r="W435" i="1"/>
  <c r="X435" i="1"/>
  <c r="Y435" i="1"/>
  <c r="Z435" i="1"/>
  <c r="AA435" i="1"/>
  <c r="AB435" i="1"/>
  <c r="AD435" i="1"/>
  <c r="L436" i="1"/>
  <c r="N436" i="1" s="1"/>
  <c r="O436" i="1"/>
  <c r="P436" i="1"/>
  <c r="Q436" i="1"/>
  <c r="R436" i="1"/>
  <c r="S436" i="1"/>
  <c r="T436" i="1"/>
  <c r="U436" i="1"/>
  <c r="V436" i="1"/>
  <c r="W436" i="1"/>
  <c r="X436" i="1"/>
  <c r="Y436" i="1"/>
  <c r="Z436" i="1"/>
  <c r="AA436" i="1"/>
  <c r="AB436" i="1"/>
  <c r="AD436" i="1"/>
  <c r="L437" i="1"/>
  <c r="N437" i="1" s="1"/>
  <c r="O437" i="1"/>
  <c r="P437" i="1"/>
  <c r="Q437" i="1"/>
  <c r="R437" i="1"/>
  <c r="S437" i="1"/>
  <c r="T437" i="1"/>
  <c r="U437" i="1"/>
  <c r="V437" i="1"/>
  <c r="W437" i="1"/>
  <c r="X437" i="1"/>
  <c r="Y437" i="1"/>
  <c r="Z437" i="1"/>
  <c r="AA437" i="1"/>
  <c r="AB437" i="1"/>
  <c r="AD437" i="1"/>
  <c r="L438" i="1"/>
  <c r="N438" i="1" s="1"/>
  <c r="O438" i="1"/>
  <c r="P438" i="1"/>
  <c r="Q438" i="1"/>
  <c r="R438" i="1"/>
  <c r="S438" i="1"/>
  <c r="T438" i="1"/>
  <c r="U438" i="1"/>
  <c r="V438" i="1"/>
  <c r="W438" i="1"/>
  <c r="X438" i="1"/>
  <c r="Y438" i="1"/>
  <c r="Z438" i="1"/>
  <c r="AA438" i="1"/>
  <c r="AB438" i="1"/>
  <c r="AD438" i="1"/>
  <c r="L439" i="1"/>
  <c r="O439" i="1" s="1"/>
  <c r="N439" i="1"/>
  <c r="P439" i="1"/>
  <c r="Q439" i="1"/>
  <c r="R439" i="1"/>
  <c r="S439" i="1"/>
  <c r="T439" i="1"/>
  <c r="U439" i="1"/>
  <c r="V439" i="1"/>
  <c r="W439" i="1"/>
  <c r="X439" i="1"/>
  <c r="Y439" i="1"/>
  <c r="Z439" i="1"/>
  <c r="AA439" i="1"/>
  <c r="AB439" i="1"/>
  <c r="AD439" i="1"/>
  <c r="L440" i="1"/>
  <c r="N440" i="1"/>
  <c r="O440" i="1"/>
  <c r="AC440" i="1" s="1"/>
  <c r="P440" i="1"/>
  <c r="Q440" i="1"/>
  <c r="R440" i="1"/>
  <c r="S440" i="1"/>
  <c r="T440" i="1"/>
  <c r="U440" i="1"/>
  <c r="V440" i="1"/>
  <c r="W440" i="1"/>
  <c r="X440" i="1"/>
  <c r="Y440" i="1"/>
  <c r="Z440" i="1"/>
  <c r="AA440" i="1"/>
  <c r="AB440" i="1"/>
  <c r="AD440" i="1"/>
  <c r="L441" i="1"/>
  <c r="N441" i="1"/>
  <c r="O441" i="1"/>
  <c r="P441" i="1"/>
  <c r="Q441" i="1"/>
  <c r="R441" i="1"/>
  <c r="S441" i="1"/>
  <c r="T441" i="1"/>
  <c r="U441" i="1"/>
  <c r="V441" i="1"/>
  <c r="W441" i="1"/>
  <c r="X441" i="1"/>
  <c r="Y441" i="1"/>
  <c r="Z441" i="1"/>
  <c r="AA441" i="1"/>
  <c r="AB441" i="1"/>
  <c r="AC441" i="1"/>
  <c r="AD441" i="1"/>
  <c r="L442" i="1"/>
  <c r="N442" i="1"/>
  <c r="O442" i="1"/>
  <c r="AC442" i="1" s="1"/>
  <c r="P442" i="1"/>
  <c r="Q442" i="1"/>
  <c r="R442" i="1"/>
  <c r="S442" i="1"/>
  <c r="T442" i="1"/>
  <c r="U442" i="1"/>
  <c r="V442" i="1"/>
  <c r="W442" i="1"/>
  <c r="X442" i="1"/>
  <c r="Y442" i="1"/>
  <c r="Z442" i="1"/>
  <c r="AA442" i="1"/>
  <c r="AB442" i="1"/>
  <c r="AD442" i="1"/>
  <c r="L443" i="1"/>
  <c r="N443" i="1" s="1"/>
  <c r="O443" i="1"/>
  <c r="P443" i="1"/>
  <c r="Q443" i="1"/>
  <c r="R443" i="1"/>
  <c r="S443" i="1"/>
  <c r="T443" i="1"/>
  <c r="U443" i="1"/>
  <c r="V443" i="1"/>
  <c r="W443" i="1"/>
  <c r="X443" i="1"/>
  <c r="Y443" i="1"/>
  <c r="Z443" i="1"/>
  <c r="AA443" i="1"/>
  <c r="AB443" i="1"/>
  <c r="AD443" i="1"/>
  <c r="L444" i="1"/>
  <c r="N444" i="1" s="1"/>
  <c r="O444" i="1"/>
  <c r="P444" i="1"/>
  <c r="Q444" i="1"/>
  <c r="R444" i="1"/>
  <c r="S444" i="1"/>
  <c r="T444" i="1"/>
  <c r="U444" i="1"/>
  <c r="V444" i="1"/>
  <c r="W444" i="1"/>
  <c r="X444" i="1"/>
  <c r="Y444" i="1"/>
  <c r="Z444" i="1"/>
  <c r="AA444" i="1"/>
  <c r="AB444" i="1"/>
  <c r="AF444" i="1" s="1"/>
  <c r="AD444" i="1"/>
  <c r="L445" i="1"/>
  <c r="N445" i="1"/>
  <c r="O445" i="1"/>
  <c r="P445" i="1"/>
  <c r="Q445" i="1"/>
  <c r="R445" i="1"/>
  <c r="S445" i="1"/>
  <c r="T445" i="1"/>
  <c r="U445" i="1"/>
  <c r="V445" i="1"/>
  <c r="W445" i="1"/>
  <c r="X445" i="1"/>
  <c r="Y445" i="1"/>
  <c r="Z445" i="1"/>
  <c r="AA445" i="1"/>
  <c r="AB445" i="1"/>
  <c r="AC445" i="1"/>
  <c r="AD445" i="1"/>
  <c r="L446" i="1"/>
  <c r="N446" i="1" s="1"/>
  <c r="O446" i="1"/>
  <c r="P446" i="1"/>
  <c r="Q446" i="1"/>
  <c r="R446" i="1"/>
  <c r="S446" i="1"/>
  <c r="T446" i="1"/>
  <c r="U446" i="1"/>
  <c r="V446" i="1"/>
  <c r="W446" i="1"/>
  <c r="X446" i="1"/>
  <c r="Y446" i="1"/>
  <c r="Z446" i="1"/>
  <c r="AA446" i="1"/>
  <c r="AB446" i="1"/>
  <c r="AD446" i="1"/>
  <c r="L447" i="1"/>
  <c r="N447" i="1" s="1"/>
  <c r="O447" i="1"/>
  <c r="P447" i="1"/>
  <c r="Q447" i="1"/>
  <c r="R447" i="1"/>
  <c r="S447" i="1"/>
  <c r="T447" i="1"/>
  <c r="U447" i="1"/>
  <c r="V447" i="1"/>
  <c r="W447" i="1"/>
  <c r="X447" i="1"/>
  <c r="Y447" i="1"/>
  <c r="Z447" i="1"/>
  <c r="AA447" i="1"/>
  <c r="AB447" i="1"/>
  <c r="AD447" i="1"/>
  <c r="L448" i="1"/>
  <c r="N448" i="1" s="1"/>
  <c r="O448" i="1"/>
  <c r="P448" i="1"/>
  <c r="Q448" i="1"/>
  <c r="R448" i="1"/>
  <c r="S448" i="1"/>
  <c r="T448" i="1"/>
  <c r="U448" i="1"/>
  <c r="V448" i="1"/>
  <c r="W448" i="1"/>
  <c r="X448" i="1"/>
  <c r="Y448" i="1"/>
  <c r="Z448" i="1"/>
  <c r="AA448" i="1"/>
  <c r="AB448" i="1"/>
  <c r="AF448" i="1" s="1"/>
  <c r="AD448" i="1"/>
  <c r="L449" i="1"/>
  <c r="P449" i="1"/>
  <c r="Q449" i="1"/>
  <c r="R449" i="1"/>
  <c r="S449" i="1"/>
  <c r="T449" i="1"/>
  <c r="U449" i="1"/>
  <c r="V449" i="1"/>
  <c r="W449" i="1"/>
  <c r="X449" i="1"/>
  <c r="Y449" i="1"/>
  <c r="Z449" i="1"/>
  <c r="AA449" i="1"/>
  <c r="AB449" i="1"/>
  <c r="AD449" i="1"/>
  <c r="L450" i="1"/>
  <c r="N450" i="1"/>
  <c r="O450" i="1"/>
  <c r="P450" i="1"/>
  <c r="Q450" i="1"/>
  <c r="R450" i="1"/>
  <c r="S450" i="1"/>
  <c r="T450" i="1"/>
  <c r="U450" i="1"/>
  <c r="V450" i="1"/>
  <c r="W450" i="1"/>
  <c r="X450" i="1"/>
  <c r="Y450" i="1"/>
  <c r="Z450" i="1"/>
  <c r="AA450" i="1"/>
  <c r="AB450" i="1"/>
  <c r="AF450" i="1" s="1"/>
  <c r="AC450" i="1"/>
  <c r="AD450" i="1"/>
  <c r="L451" i="1"/>
  <c r="O451" i="1" s="1"/>
  <c r="N451" i="1"/>
  <c r="P451" i="1"/>
  <c r="Q451" i="1"/>
  <c r="R451" i="1"/>
  <c r="S451" i="1"/>
  <c r="T451" i="1"/>
  <c r="U451" i="1"/>
  <c r="V451" i="1"/>
  <c r="W451" i="1"/>
  <c r="X451" i="1"/>
  <c r="Y451" i="1"/>
  <c r="Z451" i="1"/>
  <c r="AA451" i="1"/>
  <c r="AB451" i="1"/>
  <c r="AD451" i="1"/>
  <c r="L452" i="1"/>
  <c r="N452" i="1"/>
  <c r="O452" i="1"/>
  <c r="P452" i="1"/>
  <c r="Q452" i="1"/>
  <c r="R452" i="1"/>
  <c r="S452" i="1"/>
  <c r="T452" i="1"/>
  <c r="U452" i="1"/>
  <c r="V452" i="1"/>
  <c r="W452" i="1"/>
  <c r="X452" i="1"/>
  <c r="Y452" i="1"/>
  <c r="Z452" i="1"/>
  <c r="AA452" i="1"/>
  <c r="AB452" i="1"/>
  <c r="AD452" i="1"/>
  <c r="L453" i="1"/>
  <c r="N453" i="1"/>
  <c r="O453" i="1"/>
  <c r="P453" i="1"/>
  <c r="Q453" i="1"/>
  <c r="R453" i="1"/>
  <c r="S453" i="1"/>
  <c r="T453" i="1"/>
  <c r="AD453" i="1" s="1"/>
  <c r="U453" i="1"/>
  <c r="V453" i="1"/>
  <c r="W453" i="1"/>
  <c r="X453" i="1"/>
  <c r="Y453" i="1"/>
  <c r="Z453" i="1"/>
  <c r="AA453" i="1"/>
  <c r="AB453" i="1"/>
  <c r="AC453" i="1"/>
  <c r="L454" i="1"/>
  <c r="N454" i="1"/>
  <c r="O454" i="1"/>
  <c r="P454" i="1"/>
  <c r="Q454" i="1"/>
  <c r="R454" i="1"/>
  <c r="S454" i="1"/>
  <c r="T454" i="1"/>
  <c r="U454" i="1"/>
  <c r="V454" i="1"/>
  <c r="W454" i="1"/>
  <c r="X454" i="1"/>
  <c r="Y454" i="1"/>
  <c r="Z454" i="1"/>
  <c r="AA454" i="1"/>
  <c r="AB454" i="1"/>
  <c r="AD454" i="1"/>
  <c r="L455" i="1"/>
  <c r="N455" i="1"/>
  <c r="O455" i="1"/>
  <c r="P455" i="1"/>
  <c r="Q455" i="1"/>
  <c r="R455" i="1"/>
  <c r="S455" i="1"/>
  <c r="T455" i="1"/>
  <c r="U455" i="1"/>
  <c r="V455" i="1"/>
  <c r="W455" i="1"/>
  <c r="X455" i="1"/>
  <c r="Y455" i="1"/>
  <c r="Z455" i="1"/>
  <c r="AA455" i="1"/>
  <c r="AB455" i="1"/>
  <c r="AF455" i="1" s="1"/>
  <c r="AC455" i="1"/>
  <c r="AD455" i="1"/>
  <c r="L456" i="1"/>
  <c r="N456" i="1"/>
  <c r="O456" i="1"/>
  <c r="P456" i="1"/>
  <c r="Q456" i="1"/>
  <c r="R456" i="1"/>
  <c r="S456" i="1"/>
  <c r="T456" i="1"/>
  <c r="U456" i="1"/>
  <c r="V456" i="1"/>
  <c r="W456" i="1"/>
  <c r="X456" i="1"/>
  <c r="Y456" i="1"/>
  <c r="Z456" i="1"/>
  <c r="AA456" i="1"/>
  <c r="AB456" i="1"/>
  <c r="AD456" i="1"/>
  <c r="L457" i="1"/>
  <c r="N457" i="1" s="1"/>
  <c r="O457" i="1"/>
  <c r="P457" i="1"/>
  <c r="Q457" i="1"/>
  <c r="R457" i="1"/>
  <c r="S457" i="1"/>
  <c r="T457" i="1"/>
  <c r="U457" i="1"/>
  <c r="V457" i="1"/>
  <c r="W457" i="1"/>
  <c r="X457" i="1"/>
  <c r="Y457" i="1"/>
  <c r="Z457" i="1"/>
  <c r="AA457" i="1"/>
  <c r="AB457" i="1"/>
  <c r="AD457" i="1"/>
  <c r="L458" i="1"/>
  <c r="N458" i="1" s="1"/>
  <c r="O458" i="1"/>
  <c r="P458" i="1"/>
  <c r="Q458" i="1"/>
  <c r="R458" i="1"/>
  <c r="S458" i="1"/>
  <c r="T458" i="1"/>
  <c r="U458" i="1"/>
  <c r="V458" i="1"/>
  <c r="W458" i="1"/>
  <c r="X458" i="1"/>
  <c r="Y458" i="1"/>
  <c r="Z458" i="1"/>
  <c r="AA458" i="1"/>
  <c r="AB458" i="1"/>
  <c r="AF458" i="1" s="1"/>
  <c r="AD458" i="1"/>
  <c r="L459" i="1"/>
  <c r="N459" i="1"/>
  <c r="O459" i="1"/>
  <c r="AC459" i="1" s="1"/>
  <c r="P459" i="1"/>
  <c r="Q459" i="1"/>
  <c r="R459" i="1"/>
  <c r="S459" i="1"/>
  <c r="T459" i="1"/>
  <c r="U459" i="1"/>
  <c r="V459" i="1"/>
  <c r="W459" i="1"/>
  <c r="X459" i="1"/>
  <c r="Y459" i="1"/>
  <c r="Z459" i="1"/>
  <c r="AA459" i="1"/>
  <c r="AB459" i="1"/>
  <c r="L460" i="1"/>
  <c r="N460" i="1"/>
  <c r="O460" i="1"/>
  <c r="P460" i="1"/>
  <c r="Q460" i="1"/>
  <c r="R460" i="1"/>
  <c r="S460" i="1"/>
  <c r="T460" i="1"/>
  <c r="U460" i="1"/>
  <c r="V460" i="1"/>
  <c r="W460" i="1"/>
  <c r="X460" i="1"/>
  <c r="AE460" i="1" s="1"/>
  <c r="Y460" i="1"/>
  <c r="Z460" i="1"/>
  <c r="AA460" i="1"/>
  <c r="AB460" i="1"/>
  <c r="AF460" i="1" s="1"/>
  <c r="AC460" i="1"/>
  <c r="AD460" i="1"/>
  <c r="L461" i="1"/>
  <c r="N461" i="1"/>
  <c r="O461" i="1"/>
  <c r="P461" i="1"/>
  <c r="Q461" i="1"/>
  <c r="R461" i="1"/>
  <c r="S461" i="1"/>
  <c r="T461" i="1"/>
  <c r="U461" i="1"/>
  <c r="V461" i="1"/>
  <c r="W461" i="1"/>
  <c r="X461" i="1"/>
  <c r="Y461" i="1"/>
  <c r="Z461" i="1"/>
  <c r="AA461" i="1"/>
  <c r="AB461" i="1"/>
  <c r="AC461" i="1"/>
  <c r="AD461" i="1"/>
  <c r="L462" i="1"/>
  <c r="O462" i="1" s="1"/>
  <c r="N462" i="1"/>
  <c r="P462" i="1"/>
  <c r="Q462" i="1"/>
  <c r="R462" i="1"/>
  <c r="S462" i="1"/>
  <c r="T462" i="1"/>
  <c r="U462" i="1"/>
  <c r="V462" i="1"/>
  <c r="W462" i="1"/>
  <c r="X462" i="1"/>
  <c r="Y462" i="1"/>
  <c r="Z462" i="1"/>
  <c r="AA462" i="1"/>
  <c r="AB462" i="1"/>
  <c r="AD462" i="1"/>
  <c r="L463" i="1"/>
  <c r="Q463" i="1" s="1"/>
  <c r="N463" i="1"/>
  <c r="O463" i="1"/>
  <c r="P463" i="1"/>
  <c r="R463" i="1"/>
  <c r="S463" i="1"/>
  <c r="T463" i="1"/>
  <c r="U463" i="1"/>
  <c r="V463" i="1"/>
  <c r="W463" i="1"/>
  <c r="X463" i="1"/>
  <c r="Y463" i="1"/>
  <c r="Z463" i="1"/>
  <c r="AA463" i="1"/>
  <c r="AB463" i="1"/>
  <c r="AC463" i="1"/>
  <c r="L464" i="1"/>
  <c r="N464" i="1" s="1"/>
  <c r="O464" i="1"/>
  <c r="P464" i="1"/>
  <c r="Q464" i="1"/>
  <c r="R464" i="1"/>
  <c r="S464" i="1"/>
  <c r="T464" i="1"/>
  <c r="U464" i="1"/>
  <c r="V464" i="1"/>
  <c r="W464" i="1"/>
  <c r="X464" i="1"/>
  <c r="Y464" i="1"/>
  <c r="Z464" i="1"/>
  <c r="AA464" i="1"/>
  <c r="AB464" i="1"/>
  <c r="AD464" i="1"/>
  <c r="L465" i="1"/>
  <c r="N465" i="1" s="1"/>
  <c r="O465" i="1"/>
  <c r="P465" i="1"/>
  <c r="Q465" i="1"/>
  <c r="R465" i="1"/>
  <c r="S465" i="1"/>
  <c r="T465" i="1"/>
  <c r="U465" i="1"/>
  <c r="V465" i="1"/>
  <c r="W465" i="1"/>
  <c r="X465" i="1"/>
  <c r="Y465" i="1"/>
  <c r="Z465" i="1"/>
  <c r="AA465" i="1"/>
  <c r="AB465" i="1"/>
  <c r="AD465" i="1"/>
  <c r="L466" i="1"/>
  <c r="N466" i="1" s="1"/>
  <c r="O466" i="1"/>
  <c r="P466" i="1"/>
  <c r="Q466" i="1"/>
  <c r="R466" i="1"/>
  <c r="S466" i="1"/>
  <c r="T466" i="1"/>
  <c r="U466" i="1"/>
  <c r="V466" i="1"/>
  <c r="W466" i="1"/>
  <c r="X466" i="1"/>
  <c r="Y466" i="1"/>
  <c r="Z466" i="1"/>
  <c r="AA466" i="1"/>
  <c r="AB466" i="1"/>
  <c r="AD466" i="1"/>
  <c r="L467" i="1"/>
  <c r="N467" i="1"/>
  <c r="O467" i="1"/>
  <c r="P467" i="1"/>
  <c r="Q467" i="1"/>
  <c r="R467" i="1"/>
  <c r="S467" i="1"/>
  <c r="T467" i="1"/>
  <c r="U467" i="1"/>
  <c r="V467" i="1"/>
  <c r="W467" i="1"/>
  <c r="X467" i="1"/>
  <c r="Y467" i="1"/>
  <c r="Z467" i="1"/>
  <c r="AA467" i="1"/>
  <c r="AB467" i="1"/>
  <c r="AF467" i="1" s="1"/>
  <c r="AC467" i="1"/>
  <c r="AD467" i="1"/>
  <c r="AE467" i="1"/>
  <c r="L468" i="1"/>
  <c r="O468" i="1"/>
  <c r="P468" i="1"/>
  <c r="Q468" i="1"/>
  <c r="R468" i="1"/>
  <c r="S468" i="1"/>
  <c r="U468" i="1"/>
  <c r="V468" i="1"/>
  <c r="W468" i="1"/>
  <c r="X468" i="1"/>
  <c r="AE468" i="1" s="1"/>
  <c r="Y468" i="1"/>
  <c r="Z468" i="1"/>
  <c r="AA468" i="1"/>
  <c r="AB468" i="1"/>
  <c r="L469" i="1"/>
  <c r="N469" i="1"/>
  <c r="O469" i="1"/>
  <c r="P469" i="1"/>
  <c r="Q469" i="1"/>
  <c r="R469" i="1"/>
  <c r="S469" i="1"/>
  <c r="T469" i="1"/>
  <c r="U469" i="1"/>
  <c r="V469" i="1"/>
  <c r="W469" i="1"/>
  <c r="X469" i="1"/>
  <c r="Y469" i="1"/>
  <c r="Z469" i="1"/>
  <c r="AA469" i="1"/>
  <c r="AB469" i="1"/>
  <c r="AC469" i="1"/>
  <c r="AD469" i="1"/>
  <c r="L470" i="1"/>
  <c r="T470" i="1" s="1"/>
  <c r="N470" i="1"/>
  <c r="O470" i="1"/>
  <c r="P470" i="1"/>
  <c r="Q470" i="1"/>
  <c r="R470" i="1"/>
  <c r="S470" i="1"/>
  <c r="U470" i="1"/>
  <c r="V470" i="1"/>
  <c r="W470" i="1"/>
  <c r="X470" i="1"/>
  <c r="Y470" i="1"/>
  <c r="Z470" i="1"/>
  <c r="AA470" i="1"/>
  <c r="AB470" i="1"/>
  <c r="AC470" i="1"/>
  <c r="L471" i="1"/>
  <c r="O471" i="1" s="1"/>
  <c r="N471" i="1"/>
  <c r="P471" i="1"/>
  <c r="Q471" i="1"/>
  <c r="R471" i="1"/>
  <c r="S471" i="1"/>
  <c r="T471" i="1"/>
  <c r="U471" i="1"/>
  <c r="V471" i="1"/>
  <c r="W471" i="1"/>
  <c r="X471" i="1"/>
  <c r="Y471" i="1"/>
  <c r="Z471" i="1"/>
  <c r="AA471" i="1"/>
  <c r="AB471" i="1"/>
  <c r="AD471" i="1"/>
  <c r="L472" i="1"/>
  <c r="N472" i="1"/>
  <c r="O472" i="1"/>
  <c r="P472" i="1"/>
  <c r="Q472" i="1"/>
  <c r="R472" i="1"/>
  <c r="S472" i="1"/>
  <c r="T472" i="1"/>
  <c r="AD472" i="1" s="1"/>
  <c r="U472" i="1"/>
  <c r="V472" i="1"/>
  <c r="W472" i="1"/>
  <c r="X472" i="1"/>
  <c r="Y472" i="1"/>
  <c r="Z472" i="1"/>
  <c r="AA472" i="1"/>
  <c r="AB472" i="1"/>
  <c r="L473" i="1"/>
  <c r="O473" i="1" s="1"/>
  <c r="N473" i="1"/>
  <c r="P473" i="1"/>
  <c r="Q473" i="1"/>
  <c r="R473" i="1"/>
  <c r="S473" i="1"/>
  <c r="T473" i="1"/>
  <c r="U473" i="1"/>
  <c r="V473" i="1"/>
  <c r="W473" i="1"/>
  <c r="X473" i="1"/>
  <c r="AE473" i="1" s="1"/>
  <c r="Y473" i="1"/>
  <c r="Z473" i="1"/>
  <c r="AA473" i="1"/>
  <c r="AB473" i="1"/>
  <c r="AD473" i="1"/>
  <c r="L474" i="1"/>
  <c r="N474" i="1" s="1"/>
  <c r="O474" i="1"/>
  <c r="P474" i="1"/>
  <c r="Q474" i="1"/>
  <c r="R474" i="1"/>
  <c r="S474" i="1"/>
  <c r="AD474" i="1" s="1"/>
  <c r="T474" i="1"/>
  <c r="U474" i="1"/>
  <c r="V474" i="1"/>
  <c r="W474" i="1"/>
  <c r="X474" i="1"/>
  <c r="Y474" i="1"/>
  <c r="Z474" i="1"/>
  <c r="AA474" i="1"/>
  <c r="AB474" i="1"/>
  <c r="L475" i="1"/>
  <c r="O475" i="1"/>
  <c r="P475" i="1"/>
  <c r="R475" i="1"/>
  <c r="S475" i="1"/>
  <c r="T475" i="1"/>
  <c r="U475" i="1"/>
  <c r="V475" i="1"/>
  <c r="W475" i="1"/>
  <c r="X475" i="1"/>
  <c r="Y475" i="1"/>
  <c r="Z475" i="1"/>
  <c r="AA475" i="1"/>
  <c r="AB475" i="1"/>
  <c r="L476" i="1"/>
  <c r="N476" i="1"/>
  <c r="P476" i="1"/>
  <c r="Q476" i="1"/>
  <c r="S476" i="1"/>
  <c r="T476" i="1"/>
  <c r="U476" i="1"/>
  <c r="V476" i="1"/>
  <c r="W476" i="1"/>
  <c r="X476" i="1"/>
  <c r="Y476" i="1"/>
  <c r="Z476" i="1"/>
  <c r="AA476" i="1"/>
  <c r="AB476" i="1"/>
  <c r="L477" i="1"/>
  <c r="N477" i="1"/>
  <c r="O477" i="1"/>
  <c r="P477" i="1"/>
  <c r="Q477" i="1"/>
  <c r="R477" i="1"/>
  <c r="S477" i="1"/>
  <c r="T477" i="1"/>
  <c r="U477" i="1"/>
  <c r="V477" i="1"/>
  <c r="W477" i="1"/>
  <c r="X477" i="1"/>
  <c r="Y477" i="1"/>
  <c r="Z477" i="1"/>
  <c r="AA477" i="1"/>
  <c r="AB477" i="1"/>
  <c r="AC477" i="1"/>
  <c r="L478" i="1"/>
  <c r="O478" i="1"/>
  <c r="P478" i="1"/>
  <c r="Q478" i="1"/>
  <c r="R478" i="1"/>
  <c r="S478" i="1"/>
  <c r="U478" i="1"/>
  <c r="V478" i="1"/>
  <c r="W478" i="1"/>
  <c r="X478" i="1"/>
  <c r="Y478" i="1"/>
  <c r="Z478" i="1"/>
  <c r="AA478" i="1"/>
  <c r="AB478" i="1"/>
  <c r="L479" i="1"/>
  <c r="O479" i="1"/>
  <c r="P479" i="1"/>
  <c r="Q479" i="1"/>
  <c r="S479" i="1"/>
  <c r="T479" i="1"/>
  <c r="U479" i="1"/>
  <c r="V479" i="1"/>
  <c r="W479" i="1"/>
  <c r="X479" i="1"/>
  <c r="Y479" i="1"/>
  <c r="Z479" i="1"/>
  <c r="AA479" i="1"/>
  <c r="AB479" i="1"/>
  <c r="L480" i="1"/>
  <c r="R480" i="1" s="1"/>
  <c r="N480" i="1"/>
  <c r="O480" i="1"/>
  <c r="P480" i="1"/>
  <c r="Q480" i="1"/>
  <c r="S480" i="1"/>
  <c r="T480" i="1"/>
  <c r="U480" i="1"/>
  <c r="V480" i="1"/>
  <c r="W480" i="1"/>
  <c r="X480" i="1"/>
  <c r="Y480" i="1"/>
  <c r="Z480" i="1"/>
  <c r="AA480" i="1"/>
  <c r="AB480" i="1"/>
  <c r="AC480" i="1"/>
  <c r="L481" i="1"/>
  <c r="O481" i="1"/>
  <c r="P481" i="1"/>
  <c r="Q481" i="1"/>
  <c r="S481" i="1"/>
  <c r="T481" i="1"/>
  <c r="U481" i="1"/>
  <c r="V481" i="1"/>
  <c r="W481" i="1"/>
  <c r="X481" i="1"/>
  <c r="Y481" i="1"/>
  <c r="Z481" i="1"/>
  <c r="AA481" i="1"/>
  <c r="AB481" i="1"/>
  <c r="L482" i="1"/>
  <c r="O482" i="1"/>
  <c r="P482" i="1"/>
  <c r="Q482" i="1"/>
  <c r="R482" i="1"/>
  <c r="T482" i="1"/>
  <c r="U482" i="1"/>
  <c r="V482" i="1"/>
  <c r="W482" i="1"/>
  <c r="X482" i="1"/>
  <c r="Y482" i="1"/>
  <c r="Z482" i="1"/>
  <c r="AA482" i="1"/>
  <c r="AB482" i="1"/>
  <c r="L483" i="1"/>
  <c r="S483" i="1" s="1"/>
  <c r="N483" i="1"/>
  <c r="O483" i="1"/>
  <c r="P483" i="1"/>
  <c r="Q483" i="1"/>
  <c r="R483" i="1"/>
  <c r="T483" i="1"/>
  <c r="U483" i="1"/>
  <c r="V483" i="1"/>
  <c r="W483" i="1"/>
  <c r="X483" i="1"/>
  <c r="Y483" i="1"/>
  <c r="Z483" i="1"/>
  <c r="AA483" i="1"/>
  <c r="AB483" i="1"/>
  <c r="AF483" i="1" s="1"/>
  <c r="AC483" i="1"/>
  <c r="L484" i="1"/>
  <c r="N484" i="1"/>
  <c r="O484" i="1"/>
  <c r="P484" i="1"/>
  <c r="Q484" i="1"/>
  <c r="R484" i="1"/>
  <c r="S484" i="1"/>
  <c r="T484" i="1"/>
  <c r="U484" i="1"/>
  <c r="V484" i="1"/>
  <c r="W484" i="1"/>
  <c r="X484" i="1"/>
  <c r="Y484" i="1"/>
  <c r="Z484" i="1"/>
  <c r="AA484" i="1"/>
  <c r="AB484" i="1"/>
  <c r="AF484" i="1" s="1"/>
  <c r="AC484" i="1"/>
  <c r="AD484" i="1"/>
  <c r="L485" i="1"/>
  <c r="N485" i="1"/>
  <c r="O485" i="1"/>
  <c r="AC485" i="1" s="1"/>
  <c r="P485" i="1"/>
  <c r="Q485" i="1"/>
  <c r="R485" i="1"/>
  <c r="S485" i="1"/>
  <c r="T485" i="1"/>
  <c r="U485" i="1"/>
  <c r="V485" i="1"/>
  <c r="W485" i="1"/>
  <c r="X485" i="1"/>
  <c r="Y485" i="1"/>
  <c r="Z485" i="1"/>
  <c r="AA485" i="1"/>
  <c r="AB485" i="1"/>
  <c r="AD485" i="1"/>
  <c r="L486" i="1"/>
  <c r="N486" i="1"/>
  <c r="O486" i="1"/>
  <c r="P486" i="1"/>
  <c r="Q486" i="1"/>
  <c r="R486" i="1"/>
  <c r="S486" i="1"/>
  <c r="T486" i="1"/>
  <c r="U486" i="1"/>
  <c r="V486" i="1"/>
  <c r="W486" i="1"/>
  <c r="X486" i="1"/>
  <c r="Y486" i="1"/>
  <c r="Z486" i="1"/>
  <c r="AA486" i="1"/>
  <c r="AB486" i="1"/>
  <c r="AC486" i="1"/>
  <c r="AD486" i="1"/>
  <c r="L487" i="1"/>
  <c r="N487" i="1"/>
  <c r="O487" i="1"/>
  <c r="AC487" i="1" s="1"/>
  <c r="P487" i="1"/>
  <c r="Q487" i="1"/>
  <c r="R487" i="1"/>
  <c r="S487" i="1"/>
  <c r="T487" i="1"/>
  <c r="U487" i="1"/>
  <c r="V487" i="1"/>
  <c r="W487" i="1"/>
  <c r="X487" i="1"/>
  <c r="Y487" i="1"/>
  <c r="Z487" i="1"/>
  <c r="AA487" i="1"/>
  <c r="AB487" i="1"/>
  <c r="AD487" i="1"/>
  <c r="L488" i="1"/>
  <c r="T488" i="1" s="1"/>
  <c r="N488" i="1"/>
  <c r="O488" i="1"/>
  <c r="P488" i="1"/>
  <c r="Q488" i="1"/>
  <c r="R488" i="1"/>
  <c r="S488" i="1"/>
  <c r="U488" i="1"/>
  <c r="V488" i="1"/>
  <c r="W488" i="1"/>
  <c r="X488" i="1"/>
  <c r="Y488" i="1"/>
  <c r="Z488" i="1"/>
  <c r="AA488" i="1"/>
  <c r="AB488" i="1"/>
  <c r="AC488" i="1"/>
  <c r="L489" i="1"/>
  <c r="N489" i="1" s="1"/>
  <c r="O489" i="1"/>
  <c r="P489" i="1"/>
  <c r="Q489" i="1"/>
  <c r="R489" i="1"/>
  <c r="S489" i="1"/>
  <c r="T489" i="1"/>
  <c r="U489" i="1"/>
  <c r="V489" i="1"/>
  <c r="W489" i="1"/>
  <c r="X489" i="1"/>
  <c r="Y489" i="1"/>
  <c r="Z489" i="1"/>
  <c r="AA489" i="1"/>
  <c r="AB489" i="1"/>
  <c r="AD489" i="1"/>
  <c r="L490" i="1"/>
  <c r="O490" i="1"/>
  <c r="P490" i="1"/>
  <c r="Q490" i="1"/>
  <c r="R490" i="1"/>
  <c r="S490" i="1"/>
  <c r="U490" i="1"/>
  <c r="V490" i="1"/>
  <c r="W490" i="1"/>
  <c r="X490" i="1"/>
  <c r="Y490" i="1"/>
  <c r="Z490" i="1"/>
  <c r="AA490" i="1"/>
  <c r="AB490" i="1"/>
  <c r="L491" i="1"/>
  <c r="O491" i="1"/>
  <c r="P491" i="1"/>
  <c r="Q491" i="1"/>
  <c r="R491" i="1"/>
  <c r="S491" i="1"/>
  <c r="V491" i="1"/>
  <c r="W491" i="1"/>
  <c r="X491" i="1"/>
  <c r="Y491" i="1"/>
  <c r="Z491" i="1"/>
  <c r="AA491" i="1"/>
  <c r="AB491" i="1"/>
  <c r="L492" i="1"/>
  <c r="N492" i="1"/>
  <c r="O492" i="1"/>
  <c r="P492" i="1"/>
  <c r="Q492" i="1"/>
  <c r="R492" i="1"/>
  <c r="S492" i="1"/>
  <c r="T492" i="1"/>
  <c r="AD492" i="1" s="1"/>
  <c r="U492" i="1"/>
  <c r="V492" i="1"/>
  <c r="W492" i="1"/>
  <c r="X492" i="1"/>
  <c r="Y492" i="1"/>
  <c r="Z492" i="1"/>
  <c r="AA492" i="1"/>
  <c r="AB492" i="1"/>
  <c r="L493" i="1"/>
  <c r="O493" i="1" s="1"/>
  <c r="N493" i="1"/>
  <c r="P493" i="1"/>
  <c r="Q493" i="1"/>
  <c r="R493" i="1"/>
  <c r="S493" i="1"/>
  <c r="T493" i="1"/>
  <c r="U493" i="1"/>
  <c r="V493" i="1"/>
  <c r="W493" i="1"/>
  <c r="X493" i="1"/>
  <c r="Y493" i="1"/>
  <c r="Z493" i="1"/>
  <c r="AA493" i="1"/>
  <c r="AB493" i="1"/>
  <c r="AD493" i="1"/>
  <c r="L494" i="1"/>
  <c r="V494" i="1" s="1"/>
  <c r="N494" i="1"/>
  <c r="O494" i="1"/>
  <c r="P494" i="1"/>
  <c r="Q494" i="1"/>
  <c r="R494" i="1"/>
  <c r="S494" i="1"/>
  <c r="T494" i="1"/>
  <c r="U494" i="1"/>
  <c r="W494" i="1"/>
  <c r="X494" i="1"/>
  <c r="Y494" i="1"/>
  <c r="Z494" i="1"/>
  <c r="AA494" i="1"/>
  <c r="AB494" i="1"/>
  <c r="AC494" i="1"/>
  <c r="AD494" i="1"/>
  <c r="L495" i="1"/>
  <c r="N495" i="1"/>
  <c r="O495" i="1"/>
  <c r="AC495" i="1" s="1"/>
  <c r="P495" i="1"/>
  <c r="Q495" i="1"/>
  <c r="R495" i="1"/>
  <c r="S495" i="1"/>
  <c r="T495" i="1"/>
  <c r="U495" i="1"/>
  <c r="V495" i="1"/>
  <c r="W495" i="1"/>
  <c r="X495" i="1"/>
  <c r="Y495" i="1"/>
  <c r="Z495" i="1"/>
  <c r="AA495" i="1"/>
  <c r="AB495" i="1"/>
  <c r="AD495" i="1"/>
  <c r="L496" i="1"/>
  <c r="N496" i="1"/>
  <c r="O496" i="1"/>
  <c r="AC496" i="1" s="1"/>
  <c r="P496" i="1"/>
  <c r="Q496" i="1"/>
  <c r="R496" i="1"/>
  <c r="S496" i="1"/>
  <c r="T496" i="1"/>
  <c r="U496" i="1"/>
  <c r="V496" i="1"/>
  <c r="W496" i="1"/>
  <c r="X496" i="1"/>
  <c r="Y496" i="1"/>
  <c r="Z496" i="1"/>
  <c r="AA496" i="1"/>
  <c r="AB496" i="1"/>
  <c r="AD496" i="1"/>
  <c r="L497" i="1"/>
  <c r="P497" i="1" s="1"/>
  <c r="N497" i="1"/>
  <c r="O497" i="1"/>
  <c r="Q497" i="1"/>
  <c r="R497" i="1"/>
  <c r="S497" i="1"/>
  <c r="T497" i="1"/>
  <c r="U497" i="1"/>
  <c r="V497" i="1"/>
  <c r="W497" i="1"/>
  <c r="X497" i="1"/>
  <c r="Y497" i="1"/>
  <c r="Z497" i="1"/>
  <c r="AA497" i="1"/>
  <c r="AB497" i="1"/>
  <c r="AD497" i="1"/>
  <c r="L498" i="1"/>
  <c r="O498" i="1"/>
  <c r="Q498" i="1"/>
  <c r="R498" i="1"/>
  <c r="S498" i="1"/>
  <c r="T498" i="1"/>
  <c r="U498" i="1"/>
  <c r="V498" i="1"/>
  <c r="W498" i="1"/>
  <c r="X498" i="1"/>
  <c r="Y498" i="1"/>
  <c r="Z498" i="1"/>
  <c r="AA498" i="1"/>
  <c r="AB498" i="1"/>
  <c r="L499" i="1"/>
  <c r="N499" i="1"/>
  <c r="O499" i="1"/>
  <c r="P499" i="1"/>
  <c r="Q499" i="1"/>
  <c r="R499" i="1"/>
  <c r="S499" i="1"/>
  <c r="T499" i="1"/>
  <c r="U499" i="1"/>
  <c r="V499" i="1"/>
  <c r="W499" i="1"/>
  <c r="X499" i="1"/>
  <c r="Y499" i="1"/>
  <c r="Z499" i="1"/>
  <c r="AA499" i="1"/>
  <c r="AB499" i="1"/>
  <c r="AD499" i="1"/>
  <c r="L358" i="1"/>
  <c r="O358" i="1"/>
  <c r="P358" i="1"/>
  <c r="Q358" i="1"/>
  <c r="S358" i="1"/>
  <c r="T358" i="1"/>
  <c r="U358" i="1"/>
  <c r="V358" i="1"/>
  <c r="W358" i="1"/>
  <c r="X358" i="1"/>
  <c r="Y358" i="1"/>
  <c r="Z358" i="1"/>
  <c r="AA358" i="1"/>
  <c r="AB358" i="1"/>
  <c r="L359" i="1"/>
  <c r="N359" i="1"/>
  <c r="O359" i="1"/>
  <c r="P359" i="1"/>
  <c r="AC359" i="1" s="1"/>
  <c r="Q359" i="1"/>
  <c r="R359" i="1"/>
  <c r="S359" i="1"/>
  <c r="T359" i="1"/>
  <c r="U359" i="1"/>
  <c r="V359" i="1"/>
  <c r="W359" i="1"/>
  <c r="X359" i="1"/>
  <c r="Y359" i="1"/>
  <c r="Z359" i="1"/>
  <c r="AA359" i="1"/>
  <c r="AB359" i="1"/>
  <c r="AD359" i="1"/>
  <c r="L360" i="1"/>
  <c r="N360" i="1"/>
  <c r="O360" i="1"/>
  <c r="P360" i="1"/>
  <c r="AC360" i="1" s="1"/>
  <c r="Q360" i="1"/>
  <c r="R360" i="1"/>
  <c r="S360" i="1"/>
  <c r="T360" i="1"/>
  <c r="U360" i="1"/>
  <c r="V360" i="1"/>
  <c r="W360" i="1"/>
  <c r="X360" i="1"/>
  <c r="Y360" i="1"/>
  <c r="Z360" i="1"/>
  <c r="AA360" i="1"/>
  <c r="AB360" i="1"/>
  <c r="L361" i="1"/>
  <c r="N361" i="1" s="1"/>
  <c r="O361" i="1"/>
  <c r="P361" i="1"/>
  <c r="Q361" i="1"/>
  <c r="R361" i="1"/>
  <c r="S361" i="1"/>
  <c r="T361" i="1"/>
  <c r="U361" i="1"/>
  <c r="V361" i="1"/>
  <c r="W361" i="1"/>
  <c r="X361" i="1"/>
  <c r="Y361" i="1"/>
  <c r="Z361" i="1"/>
  <c r="AA361" i="1"/>
  <c r="AB361" i="1"/>
  <c r="AD361" i="1"/>
  <c r="L362" i="1"/>
  <c r="O362" i="1"/>
  <c r="P362" i="1"/>
  <c r="Q362" i="1"/>
  <c r="R362" i="1"/>
  <c r="S362" i="1"/>
  <c r="U362" i="1"/>
  <c r="V362" i="1"/>
  <c r="W362" i="1"/>
  <c r="X362" i="1"/>
  <c r="Y362" i="1"/>
  <c r="Z362" i="1"/>
  <c r="AA362" i="1"/>
  <c r="AB362" i="1"/>
  <c r="L363" i="1"/>
  <c r="N363" i="1" s="1"/>
  <c r="O363" i="1"/>
  <c r="P363" i="1"/>
  <c r="Q363" i="1"/>
  <c r="R363" i="1"/>
  <c r="S363" i="1"/>
  <c r="T363" i="1"/>
  <c r="U363" i="1"/>
  <c r="V363" i="1"/>
  <c r="W363" i="1"/>
  <c r="X363" i="1"/>
  <c r="Y363" i="1"/>
  <c r="Z363" i="1"/>
  <c r="AA363" i="1"/>
  <c r="AB363" i="1"/>
  <c r="AD363" i="1"/>
  <c r="L364" i="1"/>
  <c r="N364" i="1" s="1"/>
  <c r="O364" i="1"/>
  <c r="P364" i="1"/>
  <c r="Q364" i="1"/>
  <c r="R364" i="1"/>
  <c r="S364" i="1"/>
  <c r="T364" i="1"/>
  <c r="U364" i="1"/>
  <c r="V364" i="1"/>
  <c r="W364" i="1"/>
  <c r="X364" i="1"/>
  <c r="Y364" i="1"/>
  <c r="Z364" i="1"/>
  <c r="AA364" i="1"/>
  <c r="AB364" i="1"/>
  <c r="L365" i="1"/>
  <c r="N365" i="1" s="1"/>
  <c r="O365" i="1"/>
  <c r="P365" i="1"/>
  <c r="Q365" i="1"/>
  <c r="R365" i="1"/>
  <c r="S365" i="1"/>
  <c r="T365" i="1"/>
  <c r="U365" i="1"/>
  <c r="V365" i="1"/>
  <c r="W365" i="1"/>
  <c r="X365" i="1"/>
  <c r="Y365" i="1"/>
  <c r="Z365" i="1"/>
  <c r="AA365" i="1"/>
  <c r="AB365" i="1"/>
  <c r="L366" i="1"/>
  <c r="N366" i="1"/>
  <c r="O366" i="1"/>
  <c r="P366" i="1"/>
  <c r="Q366" i="1"/>
  <c r="R366" i="1"/>
  <c r="S366" i="1"/>
  <c r="T366" i="1"/>
  <c r="U366" i="1"/>
  <c r="V366" i="1"/>
  <c r="W366" i="1"/>
  <c r="X366" i="1"/>
  <c r="Y366" i="1"/>
  <c r="Z366" i="1"/>
  <c r="AA366" i="1"/>
  <c r="AB366" i="1"/>
  <c r="AC366" i="1"/>
  <c r="L367" i="1"/>
  <c r="N367" i="1" s="1"/>
  <c r="O367" i="1"/>
  <c r="P367" i="1"/>
  <c r="Q367" i="1"/>
  <c r="R367" i="1"/>
  <c r="S367" i="1"/>
  <c r="T367" i="1"/>
  <c r="U367" i="1"/>
  <c r="V367" i="1"/>
  <c r="W367" i="1"/>
  <c r="X367" i="1"/>
  <c r="Y367" i="1"/>
  <c r="Z367" i="1"/>
  <c r="AA367" i="1"/>
  <c r="AB367" i="1"/>
  <c r="AF367" i="1" s="1"/>
  <c r="AD367" i="1"/>
  <c r="L368" i="1"/>
  <c r="N368" i="1" s="1"/>
  <c r="O368" i="1"/>
  <c r="P368" i="1"/>
  <c r="Q368" i="1"/>
  <c r="R368" i="1"/>
  <c r="S368" i="1"/>
  <c r="T368" i="1"/>
  <c r="U368" i="1"/>
  <c r="V368" i="1"/>
  <c r="W368" i="1"/>
  <c r="X368" i="1"/>
  <c r="Y368" i="1"/>
  <c r="Z368" i="1"/>
  <c r="AA368" i="1"/>
  <c r="AB368" i="1"/>
  <c r="AD368" i="1"/>
  <c r="L369" i="1"/>
  <c r="N369" i="1"/>
  <c r="O369" i="1"/>
  <c r="AC369" i="1" s="1"/>
  <c r="P369" i="1"/>
  <c r="Q369" i="1"/>
  <c r="R369" i="1"/>
  <c r="S369" i="1"/>
  <c r="T369" i="1"/>
  <c r="U369" i="1"/>
  <c r="V369" i="1"/>
  <c r="W369" i="1"/>
  <c r="X369" i="1"/>
  <c r="Y369" i="1"/>
  <c r="Z369" i="1"/>
  <c r="AA369" i="1"/>
  <c r="AB369" i="1"/>
  <c r="AD369" i="1"/>
  <c r="L370" i="1"/>
  <c r="S370" i="1" s="1"/>
  <c r="N370" i="1"/>
  <c r="O370" i="1"/>
  <c r="P370" i="1"/>
  <c r="Q370" i="1"/>
  <c r="R370" i="1"/>
  <c r="T370" i="1"/>
  <c r="U370" i="1"/>
  <c r="V370" i="1"/>
  <c r="W370" i="1"/>
  <c r="X370" i="1"/>
  <c r="Y370" i="1"/>
  <c r="Z370" i="1"/>
  <c r="AA370" i="1"/>
  <c r="AB370" i="1"/>
  <c r="AC370" i="1"/>
  <c r="L371" i="1"/>
  <c r="S371" i="1" s="1"/>
  <c r="N371" i="1"/>
  <c r="O371" i="1"/>
  <c r="P371" i="1"/>
  <c r="Q371" i="1"/>
  <c r="R371" i="1"/>
  <c r="T371" i="1"/>
  <c r="U371" i="1"/>
  <c r="V371" i="1"/>
  <c r="W371" i="1"/>
  <c r="X371" i="1"/>
  <c r="Y371" i="1"/>
  <c r="Z371" i="1"/>
  <c r="AA371" i="1"/>
  <c r="AB371" i="1"/>
  <c r="AC371" i="1"/>
  <c r="L372" i="1"/>
  <c r="S372" i="1" s="1"/>
  <c r="N372" i="1"/>
  <c r="O372" i="1"/>
  <c r="P372" i="1"/>
  <c r="Q372" i="1"/>
  <c r="R372" i="1"/>
  <c r="T372" i="1"/>
  <c r="U372" i="1"/>
  <c r="V372" i="1"/>
  <c r="W372" i="1"/>
  <c r="X372" i="1"/>
  <c r="Y372" i="1"/>
  <c r="Z372" i="1"/>
  <c r="AA372" i="1"/>
  <c r="AB372" i="1"/>
  <c r="AF372" i="1" s="1"/>
  <c r="AC372" i="1"/>
  <c r="L373" i="1"/>
  <c r="N373" i="1"/>
  <c r="O373" i="1"/>
  <c r="P373" i="1"/>
  <c r="Q373" i="1"/>
  <c r="R373" i="1"/>
  <c r="S373" i="1"/>
  <c r="T373" i="1"/>
  <c r="U373" i="1"/>
  <c r="V373" i="1"/>
  <c r="W373" i="1"/>
  <c r="X373" i="1"/>
  <c r="Y373" i="1"/>
  <c r="Z373" i="1"/>
  <c r="AA373" i="1"/>
  <c r="AB373" i="1"/>
  <c r="AC373" i="1"/>
  <c r="AD373" i="1"/>
  <c r="L374" i="1"/>
  <c r="N374" i="1" s="1"/>
  <c r="O374" i="1"/>
  <c r="P374" i="1"/>
  <c r="Q374" i="1"/>
  <c r="R374" i="1"/>
  <c r="S374" i="1"/>
  <c r="T374" i="1"/>
  <c r="U374" i="1"/>
  <c r="V374" i="1"/>
  <c r="W374" i="1"/>
  <c r="X374" i="1"/>
  <c r="Y374" i="1"/>
  <c r="Z374" i="1"/>
  <c r="AA374" i="1"/>
  <c r="AB374" i="1"/>
  <c r="L375" i="1"/>
  <c r="N375" i="1"/>
  <c r="O375" i="1"/>
  <c r="P375" i="1"/>
  <c r="Q375" i="1"/>
  <c r="R375" i="1"/>
  <c r="S375" i="1"/>
  <c r="T375" i="1"/>
  <c r="U375" i="1"/>
  <c r="V375" i="1"/>
  <c r="W375" i="1"/>
  <c r="X375" i="1"/>
  <c r="Y375" i="1"/>
  <c r="Z375" i="1"/>
  <c r="AA375" i="1"/>
  <c r="AB375" i="1"/>
  <c r="AC375" i="1"/>
  <c r="L376" i="1"/>
  <c r="N376" i="1" s="1"/>
  <c r="O376" i="1"/>
  <c r="P376" i="1"/>
  <c r="Q376" i="1"/>
  <c r="R376" i="1"/>
  <c r="S376" i="1"/>
  <c r="T376" i="1"/>
  <c r="U376" i="1"/>
  <c r="V376" i="1"/>
  <c r="W376" i="1"/>
  <c r="X376" i="1"/>
  <c r="Y376" i="1"/>
  <c r="Z376" i="1"/>
  <c r="AA376" i="1"/>
  <c r="AB376" i="1"/>
  <c r="AD376" i="1"/>
  <c r="L377" i="1"/>
  <c r="N377" i="1" s="1"/>
  <c r="O377" i="1"/>
  <c r="P377" i="1"/>
  <c r="Q377" i="1"/>
  <c r="R377" i="1"/>
  <c r="S377" i="1"/>
  <c r="T377" i="1"/>
  <c r="U377" i="1"/>
  <c r="V377" i="1"/>
  <c r="W377" i="1"/>
  <c r="X377" i="1"/>
  <c r="Y377" i="1"/>
  <c r="Z377" i="1"/>
  <c r="AA377" i="1"/>
  <c r="AB377" i="1"/>
  <c r="AD377" i="1"/>
  <c r="L378" i="1"/>
  <c r="O378" i="1" s="1"/>
  <c r="N378" i="1"/>
  <c r="P378" i="1"/>
  <c r="Q378" i="1"/>
  <c r="R378" i="1"/>
  <c r="S378" i="1"/>
  <c r="T378" i="1"/>
  <c r="U378" i="1"/>
  <c r="V378" i="1"/>
  <c r="W378" i="1"/>
  <c r="X378" i="1"/>
  <c r="Y378" i="1"/>
  <c r="Z378" i="1"/>
  <c r="AA378" i="1"/>
  <c r="AB378" i="1"/>
  <c r="AD378" i="1"/>
  <c r="L379" i="1"/>
  <c r="N379" i="1"/>
  <c r="O379" i="1"/>
  <c r="P379" i="1"/>
  <c r="Q379" i="1"/>
  <c r="R379" i="1"/>
  <c r="S379" i="1"/>
  <c r="T379" i="1"/>
  <c r="U379" i="1"/>
  <c r="V379" i="1"/>
  <c r="W379" i="1"/>
  <c r="X379" i="1"/>
  <c r="Y379" i="1"/>
  <c r="Z379" i="1"/>
  <c r="AA379" i="1"/>
  <c r="AB379" i="1"/>
  <c r="AC379" i="1"/>
  <c r="AD379" i="1"/>
  <c r="L380" i="1"/>
  <c r="N380" i="1"/>
  <c r="O380" i="1"/>
  <c r="P380" i="1"/>
  <c r="Q380" i="1"/>
  <c r="R380" i="1"/>
  <c r="S380" i="1"/>
  <c r="T380" i="1"/>
  <c r="U380" i="1"/>
  <c r="V380" i="1"/>
  <c r="W380" i="1"/>
  <c r="X380" i="1"/>
  <c r="Y380" i="1"/>
  <c r="Z380" i="1"/>
  <c r="AA380" i="1"/>
  <c r="AB380" i="1"/>
  <c r="AF380" i="1" s="1"/>
  <c r="L381" i="1"/>
  <c r="N381" i="1" s="1"/>
  <c r="O381" i="1"/>
  <c r="P381" i="1"/>
  <c r="Q381" i="1"/>
  <c r="R381" i="1"/>
  <c r="S381" i="1"/>
  <c r="T381" i="1"/>
  <c r="U381" i="1"/>
  <c r="V381" i="1"/>
  <c r="W381" i="1"/>
  <c r="X381" i="1"/>
  <c r="Y381" i="1"/>
  <c r="Z381" i="1"/>
  <c r="AA381" i="1"/>
  <c r="AB381" i="1"/>
  <c r="AD381" i="1"/>
  <c r="L382" i="1"/>
  <c r="N382" i="1" s="1"/>
  <c r="O382" i="1"/>
  <c r="P382" i="1"/>
  <c r="Q382" i="1"/>
  <c r="R382" i="1"/>
  <c r="S382" i="1"/>
  <c r="T382" i="1"/>
  <c r="U382" i="1"/>
  <c r="V382" i="1"/>
  <c r="W382" i="1"/>
  <c r="X382" i="1"/>
  <c r="Y382" i="1"/>
  <c r="Z382" i="1"/>
  <c r="AA382" i="1"/>
  <c r="AB382" i="1"/>
  <c r="AD382" i="1"/>
  <c r="L383" i="1"/>
  <c r="N383" i="1"/>
  <c r="O383" i="1"/>
  <c r="P383" i="1"/>
  <c r="Q383" i="1"/>
  <c r="R383" i="1"/>
  <c r="S383" i="1"/>
  <c r="T383" i="1"/>
  <c r="U383" i="1"/>
  <c r="V383" i="1"/>
  <c r="W383" i="1"/>
  <c r="X383" i="1"/>
  <c r="Y383" i="1"/>
  <c r="Z383" i="1"/>
  <c r="AA383" i="1"/>
  <c r="AB383" i="1"/>
  <c r="L384" i="1"/>
  <c r="O384" i="1"/>
  <c r="P384" i="1"/>
  <c r="Q384" i="1"/>
  <c r="R384" i="1"/>
  <c r="T384" i="1"/>
  <c r="U384" i="1"/>
  <c r="V384" i="1"/>
  <c r="W384" i="1"/>
  <c r="X384" i="1"/>
  <c r="Y384" i="1"/>
  <c r="Z384" i="1"/>
  <c r="AA384" i="1"/>
  <c r="AB384" i="1"/>
  <c r="L385" i="1"/>
  <c r="N385" i="1" s="1"/>
  <c r="O385" i="1"/>
  <c r="P385" i="1"/>
  <c r="Q385" i="1"/>
  <c r="R385" i="1"/>
  <c r="S385" i="1"/>
  <c r="T385" i="1"/>
  <c r="U385" i="1"/>
  <c r="V385" i="1"/>
  <c r="W385" i="1"/>
  <c r="X385" i="1"/>
  <c r="Y385" i="1"/>
  <c r="Z385" i="1"/>
  <c r="AA385" i="1"/>
  <c r="AB385" i="1"/>
  <c r="AD385" i="1"/>
  <c r="L386" i="1"/>
  <c r="O386" i="1"/>
  <c r="Q386" i="1"/>
  <c r="R386" i="1"/>
  <c r="S386" i="1"/>
  <c r="T386" i="1"/>
  <c r="U386" i="1"/>
  <c r="V386" i="1"/>
  <c r="W386" i="1"/>
  <c r="X386" i="1"/>
  <c r="Y386" i="1"/>
  <c r="Z386" i="1"/>
  <c r="AA386" i="1"/>
  <c r="AB386" i="1"/>
  <c r="AD386" i="1"/>
  <c r="L387" i="1"/>
  <c r="O387" i="1" s="1"/>
  <c r="N387" i="1"/>
  <c r="P387" i="1"/>
  <c r="Q387" i="1"/>
  <c r="R387" i="1"/>
  <c r="S387" i="1"/>
  <c r="T387" i="1"/>
  <c r="U387" i="1"/>
  <c r="V387" i="1"/>
  <c r="W387" i="1"/>
  <c r="X387" i="1"/>
  <c r="Y387" i="1"/>
  <c r="Z387" i="1"/>
  <c r="AA387" i="1"/>
  <c r="AB387" i="1"/>
  <c r="AD387" i="1"/>
  <c r="L388" i="1"/>
  <c r="O388" i="1"/>
  <c r="Q388" i="1"/>
  <c r="R388" i="1"/>
  <c r="S388" i="1"/>
  <c r="T388" i="1"/>
  <c r="U388" i="1"/>
  <c r="V388" i="1"/>
  <c r="W388" i="1"/>
  <c r="X388" i="1"/>
  <c r="Y388" i="1"/>
  <c r="Z388" i="1"/>
  <c r="AA388" i="1"/>
  <c r="AB388" i="1"/>
  <c r="AD388" i="1"/>
  <c r="L389" i="1"/>
  <c r="N389" i="1" s="1"/>
  <c r="O389" i="1"/>
  <c r="P389" i="1"/>
  <c r="Q389" i="1"/>
  <c r="R389" i="1"/>
  <c r="S389" i="1"/>
  <c r="T389" i="1"/>
  <c r="U389" i="1"/>
  <c r="V389" i="1"/>
  <c r="W389" i="1"/>
  <c r="X389" i="1"/>
  <c r="Y389" i="1"/>
  <c r="Z389" i="1"/>
  <c r="AA389" i="1"/>
  <c r="AB389" i="1"/>
  <c r="AD389" i="1"/>
  <c r="L390" i="1"/>
  <c r="N390" i="1" s="1"/>
  <c r="O390" i="1"/>
  <c r="P390" i="1"/>
  <c r="Q390" i="1"/>
  <c r="R390" i="1"/>
  <c r="S390" i="1"/>
  <c r="T390" i="1"/>
  <c r="U390" i="1"/>
  <c r="V390" i="1"/>
  <c r="W390" i="1"/>
  <c r="X390" i="1"/>
  <c r="Y390" i="1"/>
  <c r="Z390" i="1"/>
  <c r="AA390" i="1"/>
  <c r="AB390" i="1"/>
  <c r="L391" i="1"/>
  <c r="N391" i="1"/>
  <c r="P391" i="1"/>
  <c r="Q391" i="1"/>
  <c r="R391" i="1"/>
  <c r="T391" i="1"/>
  <c r="U391" i="1"/>
  <c r="V391" i="1"/>
  <c r="W391" i="1"/>
  <c r="X391" i="1"/>
  <c r="Y391" i="1"/>
  <c r="Z391" i="1"/>
  <c r="AA391" i="1"/>
  <c r="AB391" i="1"/>
  <c r="L392" i="1"/>
  <c r="R392" i="1" s="1"/>
  <c r="N392" i="1"/>
  <c r="O392" i="1"/>
  <c r="P392" i="1"/>
  <c r="Q392" i="1"/>
  <c r="S392" i="1"/>
  <c r="T392" i="1"/>
  <c r="U392" i="1"/>
  <c r="V392" i="1"/>
  <c r="W392" i="1"/>
  <c r="X392" i="1"/>
  <c r="Y392" i="1"/>
  <c r="Z392" i="1"/>
  <c r="AA392" i="1"/>
  <c r="AB392" i="1"/>
  <c r="AF392" i="1" s="1"/>
  <c r="AC392" i="1"/>
  <c r="L393" i="1"/>
  <c r="N393" i="1"/>
  <c r="O393" i="1"/>
  <c r="P393" i="1"/>
  <c r="Q393" i="1"/>
  <c r="R393" i="1"/>
  <c r="S393" i="1"/>
  <c r="T393" i="1"/>
  <c r="U393" i="1"/>
  <c r="V393" i="1"/>
  <c r="W393" i="1"/>
  <c r="X393" i="1"/>
  <c r="Y393" i="1"/>
  <c r="Z393" i="1"/>
  <c r="AA393" i="1"/>
  <c r="AB393" i="1"/>
  <c r="AC393" i="1"/>
  <c r="AD393" i="1"/>
  <c r="L394" i="1"/>
  <c r="N394" i="1"/>
  <c r="O394" i="1"/>
  <c r="P394" i="1"/>
  <c r="Q394" i="1"/>
  <c r="R394" i="1"/>
  <c r="S394" i="1"/>
  <c r="T394" i="1"/>
  <c r="U394" i="1"/>
  <c r="V394" i="1"/>
  <c r="W394" i="1"/>
  <c r="X394" i="1"/>
  <c r="Y394" i="1"/>
  <c r="Z394" i="1"/>
  <c r="AA394" i="1"/>
  <c r="AB394" i="1"/>
  <c r="L395" i="1"/>
  <c r="N395" i="1"/>
  <c r="O395" i="1"/>
  <c r="P395" i="1"/>
  <c r="Q395" i="1"/>
  <c r="R395" i="1"/>
  <c r="S395" i="1"/>
  <c r="T395" i="1"/>
  <c r="U395" i="1"/>
  <c r="V395" i="1"/>
  <c r="W395" i="1"/>
  <c r="X395" i="1"/>
  <c r="Y395" i="1"/>
  <c r="Z395" i="1"/>
  <c r="AA395" i="1"/>
  <c r="AB395" i="1"/>
  <c r="AC395" i="1"/>
  <c r="L396" i="1"/>
  <c r="O396" i="1"/>
  <c r="P396" i="1"/>
  <c r="Q396" i="1"/>
  <c r="S396" i="1"/>
  <c r="T396" i="1"/>
  <c r="U396" i="1"/>
  <c r="V396" i="1"/>
  <c r="W396" i="1"/>
  <c r="X396" i="1"/>
  <c r="Y396" i="1"/>
  <c r="Z396" i="1"/>
  <c r="AA396" i="1"/>
  <c r="AB396" i="1"/>
  <c r="L397" i="1"/>
  <c r="O397" i="1"/>
  <c r="P397" i="1"/>
  <c r="Q397" i="1"/>
  <c r="R397" i="1"/>
  <c r="T397" i="1"/>
  <c r="U397" i="1"/>
  <c r="V397" i="1"/>
  <c r="W397" i="1"/>
  <c r="X397" i="1"/>
  <c r="Y397" i="1"/>
  <c r="Z397" i="1"/>
  <c r="AA397" i="1"/>
  <c r="AB397" i="1"/>
  <c r="L398" i="1"/>
  <c r="N398" i="1"/>
  <c r="O398" i="1"/>
  <c r="P398" i="1"/>
  <c r="Q398" i="1"/>
  <c r="R398" i="1"/>
  <c r="S398" i="1"/>
  <c r="T398" i="1"/>
  <c r="U398" i="1"/>
  <c r="V398" i="1"/>
  <c r="W398" i="1"/>
  <c r="X398" i="1"/>
  <c r="Y398" i="1"/>
  <c r="Z398" i="1"/>
  <c r="AA398" i="1"/>
  <c r="AB398" i="1"/>
  <c r="AD398" i="1"/>
  <c r="L399" i="1"/>
  <c r="N399" i="1" s="1"/>
  <c r="O399" i="1"/>
  <c r="P399" i="1"/>
  <c r="Q399" i="1"/>
  <c r="R399" i="1"/>
  <c r="S399" i="1"/>
  <c r="T399" i="1"/>
  <c r="U399" i="1"/>
  <c r="V399" i="1"/>
  <c r="W399" i="1"/>
  <c r="X399" i="1"/>
  <c r="Y399" i="1"/>
  <c r="Z399" i="1"/>
  <c r="AA399" i="1"/>
  <c r="AB399" i="1"/>
  <c r="L400" i="1"/>
  <c r="N400" i="1"/>
  <c r="O400" i="1"/>
  <c r="P400" i="1"/>
  <c r="Q400" i="1"/>
  <c r="R400" i="1"/>
  <c r="S400" i="1"/>
  <c r="T400" i="1"/>
  <c r="U400" i="1"/>
  <c r="V400" i="1"/>
  <c r="W400" i="1"/>
  <c r="X400" i="1"/>
  <c r="Y400" i="1"/>
  <c r="Z400" i="1"/>
  <c r="AA400" i="1"/>
  <c r="AB400" i="1"/>
  <c r="AC400" i="1"/>
  <c r="L401" i="1"/>
  <c r="N401" i="1"/>
  <c r="O401" i="1"/>
  <c r="AC401" i="1" s="1"/>
  <c r="P401" i="1"/>
  <c r="Q401" i="1"/>
  <c r="R401" i="1"/>
  <c r="S401" i="1"/>
  <c r="T401" i="1"/>
  <c r="U401" i="1"/>
  <c r="V401" i="1"/>
  <c r="W401" i="1"/>
  <c r="X401" i="1"/>
  <c r="Y401" i="1"/>
  <c r="Z401" i="1"/>
  <c r="AA401" i="1"/>
  <c r="AB401" i="1"/>
  <c r="AD401" i="1"/>
  <c r="L402" i="1"/>
  <c r="N402" i="1"/>
  <c r="O402" i="1"/>
  <c r="P402" i="1"/>
  <c r="Q402" i="1"/>
  <c r="R402" i="1"/>
  <c r="S402" i="1"/>
  <c r="T402" i="1"/>
  <c r="U402" i="1"/>
  <c r="V402" i="1"/>
  <c r="W402" i="1"/>
  <c r="X402" i="1"/>
  <c r="Y402" i="1"/>
  <c r="Z402" i="1"/>
  <c r="AA402" i="1"/>
  <c r="AB402" i="1"/>
  <c r="AD402" i="1"/>
  <c r="L403" i="1"/>
  <c r="N403" i="1"/>
  <c r="O403" i="1"/>
  <c r="P403" i="1"/>
  <c r="Q403" i="1"/>
  <c r="R403" i="1"/>
  <c r="S403" i="1"/>
  <c r="T403" i="1"/>
  <c r="U403" i="1"/>
  <c r="V403" i="1"/>
  <c r="W403" i="1"/>
  <c r="X403" i="1"/>
  <c r="Y403" i="1"/>
  <c r="Z403" i="1"/>
  <c r="AA403" i="1"/>
  <c r="AB403" i="1"/>
  <c r="AD403" i="1"/>
  <c r="L404" i="1"/>
  <c r="N404" i="1" s="1"/>
  <c r="O404" i="1"/>
  <c r="P404" i="1"/>
  <c r="Q404" i="1"/>
  <c r="R404" i="1"/>
  <c r="S404" i="1"/>
  <c r="T404" i="1"/>
  <c r="U404" i="1"/>
  <c r="V404" i="1"/>
  <c r="W404" i="1"/>
  <c r="X404" i="1"/>
  <c r="Y404" i="1"/>
  <c r="Z404" i="1"/>
  <c r="AA404" i="1"/>
  <c r="AB404" i="1"/>
  <c r="AF404" i="1" s="1"/>
  <c r="AD404" i="1"/>
  <c r="L405" i="1"/>
  <c r="N405" i="1" s="1"/>
  <c r="O405" i="1"/>
  <c r="P405" i="1"/>
  <c r="Q405" i="1"/>
  <c r="R405" i="1"/>
  <c r="S405" i="1"/>
  <c r="T405" i="1"/>
  <c r="U405" i="1"/>
  <c r="V405" i="1"/>
  <c r="W405" i="1"/>
  <c r="X405" i="1"/>
  <c r="Y405" i="1"/>
  <c r="Z405" i="1"/>
  <c r="AA405" i="1"/>
  <c r="AB405" i="1"/>
  <c r="AD405" i="1"/>
  <c r="L406" i="1"/>
  <c r="N406" i="1" s="1"/>
  <c r="O406" i="1"/>
  <c r="P406" i="1"/>
  <c r="Q406" i="1"/>
  <c r="R406" i="1"/>
  <c r="S406" i="1"/>
  <c r="T406" i="1"/>
  <c r="U406" i="1"/>
  <c r="V406" i="1"/>
  <c r="W406" i="1"/>
  <c r="X406" i="1"/>
  <c r="Y406" i="1"/>
  <c r="Z406" i="1"/>
  <c r="AA406" i="1"/>
  <c r="AB406" i="1"/>
  <c r="AD406" i="1"/>
  <c r="L407" i="1"/>
  <c r="O407" i="1"/>
  <c r="P407" i="1"/>
  <c r="Q407" i="1"/>
  <c r="R407" i="1"/>
  <c r="T407" i="1"/>
  <c r="U407" i="1"/>
  <c r="V407" i="1"/>
  <c r="W407" i="1"/>
  <c r="X407" i="1"/>
  <c r="Y407" i="1"/>
  <c r="Z407" i="1"/>
  <c r="AA407" i="1"/>
  <c r="AB407" i="1"/>
  <c r="AF407" i="1" s="1"/>
  <c r="L408" i="1"/>
  <c r="N408" i="1" s="1"/>
  <c r="O408" i="1"/>
  <c r="P408" i="1"/>
  <c r="Q408" i="1"/>
  <c r="R408" i="1"/>
  <c r="S408" i="1"/>
  <c r="T408" i="1"/>
  <c r="U408" i="1"/>
  <c r="V408" i="1"/>
  <c r="W408" i="1"/>
  <c r="X408" i="1"/>
  <c r="Y408" i="1"/>
  <c r="Z408" i="1"/>
  <c r="AA408" i="1"/>
  <c r="AB408" i="1"/>
  <c r="AD408" i="1"/>
  <c r="L409" i="1"/>
  <c r="N409" i="1" s="1"/>
  <c r="O409" i="1"/>
  <c r="P409" i="1"/>
  <c r="Q409" i="1"/>
  <c r="R409" i="1"/>
  <c r="S409" i="1"/>
  <c r="T409" i="1"/>
  <c r="U409" i="1"/>
  <c r="V409" i="1"/>
  <c r="W409" i="1"/>
  <c r="X409" i="1"/>
  <c r="Y409" i="1"/>
  <c r="Z409" i="1"/>
  <c r="AA409" i="1"/>
  <c r="AB409" i="1"/>
  <c r="AD409" i="1"/>
  <c r="L410" i="1"/>
  <c r="N410" i="1" s="1"/>
  <c r="O410" i="1"/>
  <c r="P410" i="1"/>
  <c r="Q410" i="1"/>
  <c r="R410" i="1"/>
  <c r="S410" i="1"/>
  <c r="T410" i="1"/>
  <c r="U410" i="1"/>
  <c r="V410" i="1"/>
  <c r="W410" i="1"/>
  <c r="X410" i="1"/>
  <c r="Y410" i="1"/>
  <c r="Z410" i="1"/>
  <c r="AA410" i="1"/>
  <c r="AB410" i="1"/>
  <c r="L411" i="1"/>
  <c r="N411" i="1" s="1"/>
  <c r="O411" i="1"/>
  <c r="P411" i="1"/>
  <c r="Q411" i="1"/>
  <c r="R411" i="1"/>
  <c r="S411" i="1"/>
  <c r="T411" i="1"/>
  <c r="U411" i="1"/>
  <c r="V411" i="1"/>
  <c r="W411" i="1"/>
  <c r="X411" i="1"/>
  <c r="Y411" i="1"/>
  <c r="Z411" i="1"/>
  <c r="AA411" i="1"/>
  <c r="AB411" i="1"/>
  <c r="AD411" i="1"/>
  <c r="L412" i="1"/>
  <c r="N412" i="1" s="1"/>
  <c r="O412" i="1"/>
  <c r="P412" i="1"/>
  <c r="Q412" i="1"/>
  <c r="R412" i="1"/>
  <c r="S412" i="1"/>
  <c r="T412" i="1"/>
  <c r="U412" i="1"/>
  <c r="V412" i="1"/>
  <c r="W412" i="1"/>
  <c r="X412" i="1"/>
  <c r="Y412" i="1"/>
  <c r="Z412" i="1"/>
  <c r="AA412" i="1"/>
  <c r="AB412" i="1"/>
  <c r="AD412" i="1"/>
  <c r="L413" i="1"/>
  <c r="P413" i="1"/>
  <c r="Q413" i="1"/>
  <c r="R413" i="1"/>
  <c r="S413" i="1"/>
  <c r="T413" i="1"/>
  <c r="U413" i="1"/>
  <c r="V413" i="1"/>
  <c r="W413" i="1"/>
  <c r="X413" i="1"/>
  <c r="Y413" i="1"/>
  <c r="Z413" i="1"/>
  <c r="AA413" i="1"/>
  <c r="AB413" i="1"/>
  <c r="AD413" i="1"/>
  <c r="L414" i="1"/>
  <c r="N414" i="1"/>
  <c r="O414" i="1"/>
  <c r="P414" i="1"/>
  <c r="Q414" i="1"/>
  <c r="R414" i="1"/>
  <c r="S414" i="1"/>
  <c r="T414" i="1"/>
  <c r="U414" i="1"/>
  <c r="V414" i="1"/>
  <c r="W414" i="1"/>
  <c r="X414" i="1"/>
  <c r="Y414" i="1"/>
  <c r="Z414" i="1"/>
  <c r="AA414" i="1"/>
  <c r="AB414" i="1"/>
  <c r="AC414" i="1"/>
  <c r="AD414" i="1"/>
  <c r="L415" i="1"/>
  <c r="R415" i="1" s="1"/>
  <c r="N415" i="1"/>
  <c r="O415" i="1"/>
  <c r="AC415" i="1" s="1"/>
  <c r="P415" i="1"/>
  <c r="Q415" i="1"/>
  <c r="S415" i="1"/>
  <c r="T415" i="1"/>
  <c r="U415" i="1"/>
  <c r="V415" i="1"/>
  <c r="W415" i="1"/>
  <c r="X415" i="1"/>
  <c r="Y415" i="1"/>
  <c r="Z415" i="1"/>
  <c r="AA415" i="1"/>
  <c r="AB415" i="1"/>
  <c r="L416" i="1"/>
  <c r="N416" i="1"/>
  <c r="O416" i="1"/>
  <c r="AC416" i="1" s="1"/>
  <c r="P416" i="1"/>
  <c r="Q416" i="1"/>
  <c r="R416" i="1"/>
  <c r="S416" i="1"/>
  <c r="T416" i="1"/>
  <c r="AD416" i="1" s="1"/>
  <c r="U416" i="1"/>
  <c r="V416" i="1"/>
  <c r="W416" i="1"/>
  <c r="X416" i="1"/>
  <c r="Y416" i="1"/>
  <c r="Z416" i="1"/>
  <c r="AA416" i="1"/>
  <c r="AB416" i="1"/>
  <c r="L417" i="1"/>
  <c r="N417" i="1"/>
  <c r="O417" i="1"/>
  <c r="P417" i="1"/>
  <c r="Q417" i="1"/>
  <c r="R417" i="1"/>
  <c r="S417" i="1"/>
  <c r="T417" i="1"/>
  <c r="U417" i="1"/>
  <c r="V417" i="1"/>
  <c r="W417" i="1"/>
  <c r="X417" i="1"/>
  <c r="Y417" i="1"/>
  <c r="Z417" i="1"/>
  <c r="AA417" i="1"/>
  <c r="AB417" i="1"/>
  <c r="AC417" i="1"/>
  <c r="AD417" i="1"/>
  <c r="L418" i="1"/>
  <c r="O418" i="1" s="1"/>
  <c r="N418" i="1"/>
  <c r="P418" i="1"/>
  <c r="Q418" i="1"/>
  <c r="R418" i="1"/>
  <c r="S418" i="1"/>
  <c r="T418" i="1"/>
  <c r="U418" i="1"/>
  <c r="V418" i="1"/>
  <c r="W418" i="1"/>
  <c r="X418" i="1"/>
  <c r="Y418" i="1"/>
  <c r="Z418" i="1"/>
  <c r="AA418" i="1"/>
  <c r="AB418" i="1"/>
  <c r="L419" i="1"/>
  <c r="Q419" i="1" s="1"/>
  <c r="N419" i="1"/>
  <c r="O419" i="1"/>
  <c r="P419" i="1"/>
  <c r="R419" i="1"/>
  <c r="S419" i="1"/>
  <c r="T419" i="1"/>
  <c r="U419" i="1"/>
  <c r="V419" i="1"/>
  <c r="W419" i="1"/>
  <c r="X419" i="1"/>
  <c r="Y419" i="1"/>
  <c r="Z419" i="1"/>
  <c r="AA419" i="1"/>
  <c r="AB419" i="1"/>
  <c r="AC419" i="1"/>
  <c r="L420" i="1"/>
  <c r="P420" i="1"/>
  <c r="Q420" i="1"/>
  <c r="R420" i="1"/>
  <c r="S420" i="1"/>
  <c r="T420" i="1"/>
  <c r="U420" i="1"/>
  <c r="V420" i="1"/>
  <c r="W420" i="1"/>
  <c r="X420" i="1"/>
  <c r="Y420" i="1"/>
  <c r="Z420" i="1"/>
  <c r="AA420" i="1"/>
  <c r="AB420" i="1"/>
  <c r="AD420" i="1"/>
  <c r="L421" i="1"/>
  <c r="Q421" i="1" s="1"/>
  <c r="P421" i="1"/>
  <c r="R421" i="1"/>
  <c r="S421" i="1"/>
  <c r="T421" i="1"/>
  <c r="U421" i="1"/>
  <c r="V421" i="1"/>
  <c r="W421" i="1"/>
  <c r="X421" i="1"/>
  <c r="Y421" i="1"/>
  <c r="Z421" i="1"/>
  <c r="AA421" i="1"/>
  <c r="AB421" i="1"/>
  <c r="L422" i="1"/>
  <c r="N422" i="1" s="1"/>
  <c r="O422" i="1"/>
  <c r="P422" i="1"/>
  <c r="Q422" i="1"/>
  <c r="R422" i="1"/>
  <c r="S422" i="1"/>
  <c r="T422" i="1"/>
  <c r="AD422" i="1" s="1"/>
  <c r="U422" i="1"/>
  <c r="V422" i="1"/>
  <c r="W422" i="1"/>
  <c r="X422" i="1"/>
  <c r="Y422" i="1"/>
  <c r="Z422" i="1"/>
  <c r="AA422" i="1"/>
  <c r="AB422" i="1"/>
  <c r="L423" i="1"/>
  <c r="N423" i="1" s="1"/>
  <c r="O423" i="1"/>
  <c r="P423" i="1"/>
  <c r="Q423" i="1"/>
  <c r="R423" i="1"/>
  <c r="S423" i="1"/>
  <c r="T423" i="1"/>
  <c r="U423" i="1"/>
  <c r="V423" i="1"/>
  <c r="W423" i="1"/>
  <c r="X423" i="1"/>
  <c r="Y423" i="1"/>
  <c r="Z423" i="1"/>
  <c r="AA423" i="1"/>
  <c r="AB423" i="1"/>
  <c r="AD423" i="1"/>
  <c r="L424" i="1"/>
  <c r="O424" i="1" s="1"/>
  <c r="N424" i="1"/>
  <c r="P424" i="1"/>
  <c r="Q424" i="1"/>
  <c r="R424" i="1"/>
  <c r="S424" i="1"/>
  <c r="T424" i="1"/>
  <c r="AD424" i="1" s="1"/>
  <c r="U424" i="1"/>
  <c r="V424" i="1"/>
  <c r="W424" i="1"/>
  <c r="X424" i="1"/>
  <c r="Y424" i="1"/>
  <c r="Z424" i="1"/>
  <c r="AA424" i="1"/>
  <c r="AB424" i="1"/>
  <c r="L425" i="1"/>
  <c r="P425" i="1"/>
  <c r="Q425" i="1"/>
  <c r="R425" i="1"/>
  <c r="S425" i="1"/>
  <c r="T425" i="1"/>
  <c r="U425" i="1"/>
  <c r="V425" i="1"/>
  <c r="W425" i="1"/>
  <c r="X425" i="1"/>
  <c r="Y425" i="1"/>
  <c r="Z425" i="1"/>
  <c r="AA425" i="1"/>
  <c r="AB425" i="1"/>
  <c r="L426" i="1"/>
  <c r="N426" i="1" s="1"/>
  <c r="O426" i="1"/>
  <c r="P426" i="1"/>
  <c r="Q426" i="1"/>
  <c r="R426" i="1"/>
  <c r="S426" i="1"/>
  <c r="T426" i="1"/>
  <c r="U426" i="1"/>
  <c r="V426" i="1"/>
  <c r="W426" i="1"/>
  <c r="X426" i="1"/>
  <c r="Y426" i="1"/>
  <c r="Z426" i="1"/>
  <c r="AA426" i="1"/>
  <c r="AB426" i="1"/>
  <c r="AD426" i="1"/>
  <c r="L427" i="1"/>
  <c r="O427" i="1" s="1"/>
  <c r="N427" i="1"/>
  <c r="P427" i="1"/>
  <c r="Q427" i="1"/>
  <c r="R427" i="1"/>
  <c r="S427" i="1"/>
  <c r="T427" i="1"/>
  <c r="U427" i="1"/>
  <c r="V427" i="1"/>
  <c r="W427" i="1"/>
  <c r="X427" i="1"/>
  <c r="Y427" i="1"/>
  <c r="Z427" i="1"/>
  <c r="AA427" i="1"/>
  <c r="AB427" i="1"/>
  <c r="AF427" i="1" s="1"/>
  <c r="L428" i="1"/>
  <c r="N428" i="1"/>
  <c r="O428" i="1"/>
  <c r="P428" i="1"/>
  <c r="Q428" i="1"/>
  <c r="R428" i="1"/>
  <c r="S428" i="1"/>
  <c r="T428" i="1"/>
  <c r="U428" i="1"/>
  <c r="V428" i="1"/>
  <c r="W428" i="1"/>
  <c r="X428" i="1"/>
  <c r="Y428" i="1"/>
  <c r="Z428" i="1"/>
  <c r="AA428" i="1"/>
  <c r="AB428" i="1"/>
  <c r="AC428" i="1"/>
  <c r="AD428" i="1"/>
  <c r="L287" i="1"/>
  <c r="N287" i="1" s="1"/>
  <c r="O287" i="1"/>
  <c r="P287" i="1"/>
  <c r="Q287" i="1"/>
  <c r="R287" i="1"/>
  <c r="S287" i="1"/>
  <c r="T287" i="1"/>
  <c r="U287" i="1"/>
  <c r="V287" i="1"/>
  <c r="W287" i="1"/>
  <c r="X287" i="1"/>
  <c r="Y287" i="1"/>
  <c r="Z287" i="1"/>
  <c r="AA287" i="1"/>
  <c r="AB287" i="1"/>
  <c r="AD287" i="1"/>
  <c r="L288" i="1"/>
  <c r="S288" i="1" s="1"/>
  <c r="N288" i="1"/>
  <c r="O288" i="1"/>
  <c r="P288" i="1"/>
  <c r="Q288" i="1"/>
  <c r="R288" i="1"/>
  <c r="T288" i="1"/>
  <c r="U288" i="1"/>
  <c r="V288" i="1"/>
  <c r="W288" i="1"/>
  <c r="X288" i="1"/>
  <c r="Y288" i="1"/>
  <c r="AE288" i="1" s="1"/>
  <c r="Z288" i="1"/>
  <c r="AA288" i="1"/>
  <c r="AB288" i="1"/>
  <c r="AC288" i="1"/>
  <c r="L289" i="1"/>
  <c r="O289" i="1"/>
  <c r="P289" i="1"/>
  <c r="Q289" i="1"/>
  <c r="R289" i="1"/>
  <c r="T289" i="1"/>
  <c r="U289" i="1"/>
  <c r="V289" i="1"/>
  <c r="W289" i="1"/>
  <c r="X289" i="1"/>
  <c r="Y289" i="1"/>
  <c r="Z289" i="1"/>
  <c r="AA289" i="1"/>
  <c r="AB289" i="1"/>
  <c r="L290" i="1"/>
  <c r="O290" i="1"/>
  <c r="P290" i="1"/>
  <c r="Q290" i="1"/>
  <c r="R290" i="1"/>
  <c r="T290" i="1"/>
  <c r="U290" i="1"/>
  <c r="V290" i="1"/>
  <c r="W290" i="1"/>
  <c r="X290" i="1"/>
  <c r="Y290" i="1"/>
  <c r="Z290" i="1"/>
  <c r="AA290" i="1"/>
  <c r="AB290" i="1"/>
  <c r="L291" i="1"/>
  <c r="N291" i="1" s="1"/>
  <c r="O291" i="1"/>
  <c r="P291" i="1"/>
  <c r="Q291" i="1"/>
  <c r="R291" i="1"/>
  <c r="S291" i="1"/>
  <c r="T291" i="1"/>
  <c r="U291" i="1"/>
  <c r="V291" i="1"/>
  <c r="W291" i="1"/>
  <c r="X291" i="1"/>
  <c r="Y291" i="1"/>
  <c r="Z291" i="1"/>
  <c r="AA291" i="1"/>
  <c r="AB291" i="1"/>
  <c r="AD291" i="1"/>
  <c r="L292" i="1"/>
  <c r="N292" i="1"/>
  <c r="O292" i="1"/>
  <c r="P292" i="1"/>
  <c r="Q292" i="1"/>
  <c r="R292" i="1"/>
  <c r="S292" i="1"/>
  <c r="T292" i="1"/>
  <c r="U292" i="1"/>
  <c r="V292" i="1"/>
  <c r="W292" i="1"/>
  <c r="X292" i="1"/>
  <c r="Y292" i="1"/>
  <c r="Z292" i="1"/>
  <c r="AA292" i="1"/>
  <c r="AB292" i="1"/>
  <c r="AC292" i="1"/>
  <c r="L293" i="1"/>
  <c r="O293" i="1"/>
  <c r="P293" i="1"/>
  <c r="Q293" i="1"/>
  <c r="R293" i="1"/>
  <c r="S293" i="1"/>
  <c r="U293" i="1"/>
  <c r="V293" i="1"/>
  <c r="W293" i="1"/>
  <c r="X293" i="1"/>
  <c r="Y293" i="1"/>
  <c r="Z293" i="1"/>
  <c r="AA293" i="1"/>
  <c r="AB293" i="1"/>
  <c r="L294" i="1"/>
  <c r="N294" i="1" s="1"/>
  <c r="O294" i="1"/>
  <c r="P294" i="1"/>
  <c r="Q294" i="1"/>
  <c r="R294" i="1"/>
  <c r="S294" i="1"/>
  <c r="T294" i="1"/>
  <c r="U294" i="1"/>
  <c r="V294" i="1"/>
  <c r="W294" i="1"/>
  <c r="X294" i="1"/>
  <c r="Y294" i="1"/>
  <c r="Z294" i="1"/>
  <c r="AA294" i="1"/>
  <c r="AB294" i="1"/>
  <c r="AD294" i="1"/>
  <c r="L295" i="1"/>
  <c r="N295" i="1"/>
  <c r="O295" i="1"/>
  <c r="P295" i="1"/>
  <c r="Q295" i="1"/>
  <c r="R295" i="1"/>
  <c r="S295" i="1"/>
  <c r="T295" i="1"/>
  <c r="AD295" i="1" s="1"/>
  <c r="U295" i="1"/>
  <c r="V295" i="1"/>
  <c r="W295" i="1"/>
  <c r="X295" i="1"/>
  <c r="Y295" i="1"/>
  <c r="Z295" i="1"/>
  <c r="AA295" i="1"/>
  <c r="AB295" i="1"/>
  <c r="L296" i="1"/>
  <c r="N296" i="1" s="1"/>
  <c r="O296" i="1"/>
  <c r="P296" i="1"/>
  <c r="Q296" i="1"/>
  <c r="R296" i="1"/>
  <c r="S296" i="1"/>
  <c r="T296" i="1"/>
  <c r="U296" i="1"/>
  <c r="V296" i="1"/>
  <c r="W296" i="1"/>
  <c r="X296" i="1"/>
  <c r="Y296" i="1"/>
  <c r="Z296" i="1"/>
  <c r="AA296" i="1"/>
  <c r="AB296" i="1"/>
  <c r="AD296" i="1"/>
  <c r="L297" i="1"/>
  <c r="N297" i="1"/>
  <c r="O297" i="1"/>
  <c r="P297" i="1"/>
  <c r="Q297" i="1"/>
  <c r="R297" i="1"/>
  <c r="S297" i="1"/>
  <c r="T297" i="1"/>
  <c r="U297" i="1"/>
  <c r="V297" i="1"/>
  <c r="W297" i="1"/>
  <c r="X297" i="1"/>
  <c r="Y297" i="1"/>
  <c r="Z297" i="1"/>
  <c r="AA297" i="1"/>
  <c r="AB297" i="1"/>
  <c r="AF297" i="1" s="1"/>
  <c r="AC297" i="1"/>
  <c r="AD297" i="1"/>
  <c r="L298" i="1"/>
  <c r="N298" i="1" s="1"/>
  <c r="O298" i="1"/>
  <c r="P298" i="1"/>
  <c r="Q298" i="1"/>
  <c r="R298" i="1"/>
  <c r="S298" i="1"/>
  <c r="T298" i="1"/>
  <c r="U298" i="1"/>
  <c r="V298" i="1"/>
  <c r="W298" i="1"/>
  <c r="X298" i="1"/>
  <c r="Y298" i="1"/>
  <c r="Z298" i="1"/>
  <c r="AA298" i="1"/>
  <c r="AB298" i="1"/>
  <c r="AD298" i="1"/>
  <c r="L299" i="1"/>
  <c r="N299" i="1" s="1"/>
  <c r="O299" i="1"/>
  <c r="P299" i="1"/>
  <c r="Q299" i="1"/>
  <c r="R299" i="1"/>
  <c r="S299" i="1"/>
  <c r="T299" i="1"/>
  <c r="U299" i="1"/>
  <c r="V299" i="1"/>
  <c r="W299" i="1"/>
  <c r="X299" i="1"/>
  <c r="Y299" i="1"/>
  <c r="Z299" i="1"/>
  <c r="AA299" i="1"/>
  <c r="AB299" i="1"/>
  <c r="AD299" i="1"/>
  <c r="L300" i="1"/>
  <c r="N300" i="1" s="1"/>
  <c r="O300" i="1"/>
  <c r="P300" i="1"/>
  <c r="Q300" i="1"/>
  <c r="R300" i="1"/>
  <c r="S300" i="1"/>
  <c r="T300" i="1"/>
  <c r="U300" i="1"/>
  <c r="V300" i="1"/>
  <c r="W300" i="1"/>
  <c r="X300" i="1"/>
  <c r="Y300" i="1"/>
  <c r="Z300" i="1"/>
  <c r="AA300" i="1"/>
  <c r="AB300" i="1"/>
  <c r="L301" i="1"/>
  <c r="N301" i="1" s="1"/>
  <c r="O301" i="1"/>
  <c r="P301" i="1"/>
  <c r="Q301" i="1"/>
  <c r="R301" i="1"/>
  <c r="S301" i="1"/>
  <c r="T301" i="1"/>
  <c r="U301" i="1"/>
  <c r="V301" i="1"/>
  <c r="W301" i="1"/>
  <c r="X301" i="1"/>
  <c r="Y301" i="1"/>
  <c r="Z301" i="1"/>
  <c r="AA301" i="1"/>
  <c r="AB301" i="1"/>
  <c r="AF301" i="1" s="1"/>
  <c r="AD301" i="1"/>
  <c r="L302" i="1"/>
  <c r="N302" i="1"/>
  <c r="O302" i="1"/>
  <c r="P302" i="1"/>
  <c r="Q302" i="1"/>
  <c r="R302" i="1"/>
  <c r="S302" i="1"/>
  <c r="T302" i="1"/>
  <c r="U302" i="1"/>
  <c r="V302" i="1"/>
  <c r="W302" i="1"/>
  <c r="X302" i="1"/>
  <c r="Y302" i="1"/>
  <c r="Z302" i="1"/>
  <c r="AA302" i="1"/>
  <c r="AB302" i="1"/>
  <c r="AC302" i="1"/>
  <c r="AD302" i="1"/>
  <c r="L303" i="1"/>
  <c r="O303" i="1"/>
  <c r="P303" i="1"/>
  <c r="Q303" i="1"/>
  <c r="R303" i="1"/>
  <c r="T303" i="1"/>
  <c r="U303" i="1"/>
  <c r="V303" i="1"/>
  <c r="W303" i="1"/>
  <c r="X303" i="1"/>
  <c r="Y303" i="1"/>
  <c r="AE303" i="1" s="1"/>
  <c r="Z303" i="1"/>
  <c r="AA303" i="1"/>
  <c r="AB303" i="1"/>
  <c r="L304" i="1"/>
  <c r="N304" i="1" s="1"/>
  <c r="O304" i="1"/>
  <c r="P304" i="1"/>
  <c r="Q304" i="1"/>
  <c r="R304" i="1"/>
  <c r="S304" i="1"/>
  <c r="T304" i="1"/>
  <c r="U304" i="1"/>
  <c r="V304" i="1"/>
  <c r="W304" i="1"/>
  <c r="X304" i="1"/>
  <c r="Y304" i="1"/>
  <c r="Z304" i="1"/>
  <c r="AA304" i="1"/>
  <c r="AB304" i="1"/>
  <c r="AD304" i="1"/>
  <c r="L305" i="1"/>
  <c r="O305" i="1"/>
  <c r="P305" i="1"/>
  <c r="Q305" i="1"/>
  <c r="R305" i="1"/>
  <c r="S305" i="1"/>
  <c r="U305" i="1"/>
  <c r="V305" i="1"/>
  <c r="W305" i="1"/>
  <c r="X305" i="1"/>
  <c r="Y305" i="1"/>
  <c r="Z305" i="1"/>
  <c r="AA305" i="1"/>
  <c r="AB305" i="1"/>
  <c r="L306" i="1"/>
  <c r="N306" i="1" s="1"/>
  <c r="O306" i="1"/>
  <c r="P306" i="1"/>
  <c r="Q306" i="1"/>
  <c r="R306" i="1"/>
  <c r="S306" i="1"/>
  <c r="T306" i="1"/>
  <c r="U306" i="1"/>
  <c r="V306" i="1"/>
  <c r="W306" i="1"/>
  <c r="X306" i="1"/>
  <c r="Y306" i="1"/>
  <c r="Z306" i="1"/>
  <c r="AA306" i="1"/>
  <c r="AB306" i="1"/>
  <c r="AF306" i="1" s="1"/>
  <c r="L307" i="1"/>
  <c r="N307" i="1" s="1"/>
  <c r="O307" i="1"/>
  <c r="P307" i="1"/>
  <c r="Q307" i="1"/>
  <c r="R307" i="1"/>
  <c r="S307" i="1"/>
  <c r="T307" i="1"/>
  <c r="U307" i="1"/>
  <c r="V307" i="1"/>
  <c r="W307" i="1"/>
  <c r="X307" i="1"/>
  <c r="Y307" i="1"/>
  <c r="Z307" i="1"/>
  <c r="AA307" i="1"/>
  <c r="AB307" i="1"/>
  <c r="L308" i="1"/>
  <c r="N308" i="1" s="1"/>
  <c r="O308" i="1"/>
  <c r="P308" i="1"/>
  <c r="Q308" i="1"/>
  <c r="R308" i="1"/>
  <c r="S308" i="1"/>
  <c r="T308" i="1"/>
  <c r="U308" i="1"/>
  <c r="V308" i="1"/>
  <c r="W308" i="1"/>
  <c r="X308" i="1"/>
  <c r="Y308" i="1"/>
  <c r="Z308" i="1"/>
  <c r="AA308" i="1"/>
  <c r="AB308" i="1"/>
  <c r="AD308" i="1"/>
  <c r="L309" i="1"/>
  <c r="R309" i="1" s="1"/>
  <c r="N309" i="1"/>
  <c r="O309" i="1"/>
  <c r="AC309" i="1" s="1"/>
  <c r="P309" i="1"/>
  <c r="Q309" i="1"/>
  <c r="S309" i="1"/>
  <c r="T309" i="1"/>
  <c r="U309" i="1"/>
  <c r="V309" i="1"/>
  <c r="W309" i="1"/>
  <c r="X309" i="1"/>
  <c r="Y309" i="1"/>
  <c r="Z309" i="1"/>
  <c r="AA309" i="1"/>
  <c r="AB309" i="1"/>
  <c r="L310" i="1"/>
  <c r="R310" i="1" s="1"/>
  <c r="N310" i="1"/>
  <c r="O310" i="1"/>
  <c r="P310" i="1"/>
  <c r="Q310" i="1"/>
  <c r="S310" i="1"/>
  <c r="T310" i="1"/>
  <c r="U310" i="1"/>
  <c r="V310" i="1"/>
  <c r="W310" i="1"/>
  <c r="X310" i="1"/>
  <c r="Y310" i="1"/>
  <c r="Z310" i="1"/>
  <c r="AA310" i="1"/>
  <c r="AB310" i="1"/>
  <c r="AF310" i="1" s="1"/>
  <c r="AC310" i="1"/>
  <c r="L311" i="1"/>
  <c r="N311" i="1" s="1"/>
  <c r="O311" i="1"/>
  <c r="P311" i="1"/>
  <c r="Q311" i="1"/>
  <c r="R311" i="1"/>
  <c r="S311" i="1"/>
  <c r="T311" i="1"/>
  <c r="U311" i="1"/>
  <c r="V311" i="1"/>
  <c r="W311" i="1"/>
  <c r="X311" i="1"/>
  <c r="Y311" i="1"/>
  <c r="Z311" i="1"/>
  <c r="AA311" i="1"/>
  <c r="AB311" i="1"/>
  <c r="AD311" i="1"/>
  <c r="L312" i="1"/>
  <c r="N312" i="1" s="1"/>
  <c r="O312" i="1"/>
  <c r="P312" i="1"/>
  <c r="Q312" i="1"/>
  <c r="R312" i="1"/>
  <c r="S312" i="1"/>
  <c r="T312" i="1"/>
  <c r="U312" i="1"/>
  <c r="V312" i="1"/>
  <c r="W312" i="1"/>
  <c r="X312" i="1"/>
  <c r="Y312" i="1"/>
  <c r="Z312" i="1"/>
  <c r="AA312" i="1"/>
  <c r="AB312" i="1"/>
  <c r="AD312" i="1"/>
  <c r="L313" i="1"/>
  <c r="N313" i="1" s="1"/>
  <c r="O313" i="1"/>
  <c r="P313" i="1"/>
  <c r="Q313" i="1"/>
  <c r="R313" i="1"/>
  <c r="S313" i="1"/>
  <c r="T313" i="1"/>
  <c r="U313" i="1"/>
  <c r="V313" i="1"/>
  <c r="W313" i="1"/>
  <c r="X313" i="1"/>
  <c r="Y313" i="1"/>
  <c r="Z313" i="1"/>
  <c r="AA313" i="1"/>
  <c r="AB313" i="1"/>
  <c r="AD313" i="1"/>
  <c r="L314" i="1"/>
  <c r="O314" i="1"/>
  <c r="Q314" i="1"/>
  <c r="R314" i="1"/>
  <c r="S314" i="1"/>
  <c r="T314" i="1"/>
  <c r="U314" i="1"/>
  <c r="V314" i="1"/>
  <c r="W314" i="1"/>
  <c r="X314" i="1"/>
  <c r="Y314" i="1"/>
  <c r="Z314" i="1"/>
  <c r="AA314" i="1"/>
  <c r="AB314" i="1"/>
  <c r="AD314" i="1"/>
  <c r="L315" i="1"/>
  <c r="N315" i="1" s="1"/>
  <c r="O315" i="1"/>
  <c r="P315" i="1"/>
  <c r="Q315" i="1"/>
  <c r="R315" i="1"/>
  <c r="S315" i="1"/>
  <c r="T315" i="1"/>
  <c r="U315" i="1"/>
  <c r="V315" i="1"/>
  <c r="W315" i="1"/>
  <c r="X315" i="1"/>
  <c r="Y315" i="1"/>
  <c r="Z315" i="1"/>
  <c r="AA315" i="1"/>
  <c r="AB315" i="1"/>
  <c r="AF315" i="1" s="1"/>
  <c r="AD315" i="1"/>
  <c r="L316" i="1"/>
  <c r="N316" i="1" s="1"/>
  <c r="O316" i="1"/>
  <c r="P316" i="1"/>
  <c r="Q316" i="1"/>
  <c r="R316" i="1"/>
  <c r="S316" i="1"/>
  <c r="T316" i="1"/>
  <c r="U316" i="1"/>
  <c r="V316" i="1"/>
  <c r="W316" i="1"/>
  <c r="X316" i="1"/>
  <c r="Y316" i="1"/>
  <c r="Z316" i="1"/>
  <c r="AA316" i="1"/>
  <c r="AB316" i="1"/>
  <c r="AD316" i="1"/>
  <c r="L317" i="1"/>
  <c r="N317" i="1" s="1"/>
  <c r="O317" i="1"/>
  <c r="P317" i="1"/>
  <c r="Q317" i="1"/>
  <c r="R317" i="1"/>
  <c r="S317" i="1"/>
  <c r="T317" i="1"/>
  <c r="U317" i="1"/>
  <c r="V317" i="1"/>
  <c r="W317" i="1"/>
  <c r="X317" i="1"/>
  <c r="Y317" i="1"/>
  <c r="Z317" i="1"/>
  <c r="AA317" i="1"/>
  <c r="AB317" i="1"/>
  <c r="AD317" i="1"/>
  <c r="L318" i="1"/>
  <c r="N318" i="1"/>
  <c r="O318" i="1"/>
  <c r="P318" i="1"/>
  <c r="Q318" i="1"/>
  <c r="R318" i="1"/>
  <c r="S318" i="1"/>
  <c r="T318" i="1"/>
  <c r="U318" i="1"/>
  <c r="V318" i="1"/>
  <c r="W318" i="1"/>
  <c r="X318" i="1"/>
  <c r="Y318" i="1"/>
  <c r="Z318" i="1"/>
  <c r="AA318" i="1"/>
  <c r="AB318" i="1"/>
  <c r="AC318" i="1"/>
  <c r="AD318" i="1"/>
  <c r="L319" i="1"/>
  <c r="O319" i="1"/>
  <c r="P319" i="1"/>
  <c r="Q319" i="1"/>
  <c r="R319" i="1"/>
  <c r="T319" i="1"/>
  <c r="U319" i="1"/>
  <c r="V319" i="1"/>
  <c r="W319" i="1"/>
  <c r="X319" i="1"/>
  <c r="Y319" i="1"/>
  <c r="Z319" i="1"/>
  <c r="AA319" i="1"/>
  <c r="AB319" i="1"/>
  <c r="L320" i="1"/>
  <c r="N320" i="1" s="1"/>
  <c r="O320" i="1"/>
  <c r="P320" i="1"/>
  <c r="Q320" i="1"/>
  <c r="R320" i="1"/>
  <c r="S320" i="1"/>
  <c r="T320" i="1"/>
  <c r="U320" i="1"/>
  <c r="V320" i="1"/>
  <c r="W320" i="1"/>
  <c r="X320" i="1"/>
  <c r="Y320" i="1"/>
  <c r="Z320" i="1"/>
  <c r="AA320" i="1"/>
  <c r="AB320" i="1"/>
  <c r="AD320" i="1"/>
  <c r="L321" i="1"/>
  <c r="V321" i="1" s="1"/>
  <c r="N321" i="1"/>
  <c r="O321" i="1"/>
  <c r="AC321" i="1" s="1"/>
  <c r="P321" i="1"/>
  <c r="Q321" i="1"/>
  <c r="R321" i="1"/>
  <c r="S321" i="1"/>
  <c r="T321" i="1"/>
  <c r="U321" i="1"/>
  <c r="W321" i="1"/>
  <c r="X321" i="1"/>
  <c r="Y321" i="1"/>
  <c r="Z321" i="1"/>
  <c r="AA321" i="1"/>
  <c r="AB321" i="1"/>
  <c r="AD321" i="1"/>
  <c r="L322" i="1"/>
  <c r="N322" i="1"/>
  <c r="O322" i="1"/>
  <c r="P322" i="1"/>
  <c r="Q322" i="1"/>
  <c r="R322" i="1"/>
  <c r="S322" i="1"/>
  <c r="T322" i="1"/>
  <c r="U322" i="1"/>
  <c r="V322" i="1"/>
  <c r="W322" i="1"/>
  <c r="X322" i="1"/>
  <c r="Y322" i="1"/>
  <c r="Z322" i="1"/>
  <c r="AA322" i="1"/>
  <c r="AB322" i="1"/>
  <c r="AF322" i="1" s="1"/>
  <c r="AD322" i="1"/>
  <c r="L323" i="1"/>
  <c r="N323" i="1"/>
  <c r="O323" i="1"/>
  <c r="P323" i="1"/>
  <c r="Q323" i="1"/>
  <c r="R323" i="1"/>
  <c r="S323" i="1"/>
  <c r="T323" i="1"/>
  <c r="U323" i="1"/>
  <c r="V323" i="1"/>
  <c r="W323" i="1"/>
  <c r="X323" i="1"/>
  <c r="Y323" i="1"/>
  <c r="Z323" i="1"/>
  <c r="AA323" i="1"/>
  <c r="AB323" i="1"/>
  <c r="AD323" i="1"/>
  <c r="L324" i="1"/>
  <c r="N324" i="1"/>
  <c r="O324" i="1"/>
  <c r="P324" i="1"/>
  <c r="Q324" i="1"/>
  <c r="R324" i="1"/>
  <c r="S324" i="1"/>
  <c r="T324" i="1"/>
  <c r="U324" i="1"/>
  <c r="V324" i="1"/>
  <c r="W324" i="1"/>
  <c r="X324" i="1"/>
  <c r="Y324" i="1"/>
  <c r="Z324" i="1"/>
  <c r="AA324" i="1"/>
  <c r="AB324" i="1"/>
  <c r="AD324" i="1"/>
  <c r="L325" i="1"/>
  <c r="N325" i="1" s="1"/>
  <c r="O325" i="1"/>
  <c r="P325" i="1"/>
  <c r="Q325" i="1"/>
  <c r="R325" i="1"/>
  <c r="S325" i="1"/>
  <c r="T325" i="1"/>
  <c r="U325" i="1"/>
  <c r="V325" i="1"/>
  <c r="W325" i="1"/>
  <c r="X325" i="1"/>
  <c r="Y325" i="1"/>
  <c r="Z325" i="1"/>
  <c r="AA325" i="1"/>
  <c r="AB325" i="1"/>
  <c r="AD325" i="1"/>
  <c r="L326" i="1"/>
  <c r="N326" i="1"/>
  <c r="P326" i="1"/>
  <c r="Q326" i="1"/>
  <c r="R326" i="1"/>
  <c r="T326" i="1"/>
  <c r="U326" i="1"/>
  <c r="V326" i="1"/>
  <c r="W326" i="1"/>
  <c r="X326" i="1"/>
  <c r="Y326" i="1"/>
  <c r="Z326" i="1"/>
  <c r="AA326" i="1"/>
  <c r="AB326" i="1"/>
  <c r="L327" i="1"/>
  <c r="O327" i="1" s="1"/>
  <c r="AC327" i="1" s="1"/>
  <c r="N327" i="1"/>
  <c r="P327" i="1"/>
  <c r="Q327" i="1"/>
  <c r="R327" i="1"/>
  <c r="S327" i="1"/>
  <c r="T327" i="1"/>
  <c r="U327" i="1"/>
  <c r="V327" i="1"/>
  <c r="W327" i="1"/>
  <c r="X327" i="1"/>
  <c r="Y327" i="1"/>
  <c r="Z327" i="1"/>
  <c r="AA327" i="1"/>
  <c r="AB327" i="1"/>
  <c r="AD327" i="1"/>
  <c r="L328" i="1"/>
  <c r="N328" i="1" s="1"/>
  <c r="O328" i="1"/>
  <c r="P328" i="1"/>
  <c r="Q328" i="1"/>
  <c r="R328" i="1"/>
  <c r="S328" i="1"/>
  <c r="T328" i="1"/>
  <c r="U328" i="1"/>
  <c r="V328" i="1"/>
  <c r="W328" i="1"/>
  <c r="X328" i="1"/>
  <c r="Y328" i="1"/>
  <c r="Z328" i="1"/>
  <c r="AA328" i="1"/>
  <c r="AB328" i="1"/>
  <c r="AD328" i="1"/>
  <c r="L329" i="1"/>
  <c r="O329" i="1"/>
  <c r="Q329" i="1"/>
  <c r="R329" i="1"/>
  <c r="S329" i="1"/>
  <c r="T329" i="1"/>
  <c r="U329" i="1"/>
  <c r="V329" i="1"/>
  <c r="W329" i="1"/>
  <c r="X329" i="1"/>
  <c r="Y329" i="1"/>
  <c r="Z329" i="1"/>
  <c r="AA329" i="1"/>
  <c r="AB329" i="1"/>
  <c r="AD329" i="1"/>
  <c r="L330" i="1"/>
  <c r="N330" i="1"/>
  <c r="O330" i="1"/>
  <c r="P330" i="1"/>
  <c r="Q330" i="1"/>
  <c r="R330" i="1"/>
  <c r="S330" i="1"/>
  <c r="T330" i="1"/>
  <c r="U330" i="1"/>
  <c r="V330" i="1"/>
  <c r="W330" i="1"/>
  <c r="X330" i="1"/>
  <c r="Y330" i="1"/>
  <c r="Z330" i="1"/>
  <c r="AA330" i="1"/>
  <c r="AB330" i="1"/>
  <c r="AF330" i="1" s="1"/>
  <c r="AC330" i="1"/>
  <c r="AD330" i="1"/>
  <c r="AE330" i="1"/>
  <c r="L331" i="1"/>
  <c r="S331" i="1" s="1"/>
  <c r="O331" i="1"/>
  <c r="P331" i="1"/>
  <c r="Q331" i="1"/>
  <c r="R331" i="1"/>
  <c r="U331" i="1"/>
  <c r="V331" i="1"/>
  <c r="W331" i="1"/>
  <c r="X331" i="1"/>
  <c r="Y331" i="1"/>
  <c r="Z331" i="1"/>
  <c r="AA331" i="1"/>
  <c r="AB331" i="1"/>
  <c r="L332" i="1"/>
  <c r="S332" i="1" s="1"/>
  <c r="AD332" i="1" s="1"/>
  <c r="N332" i="1"/>
  <c r="O332" i="1"/>
  <c r="P332" i="1"/>
  <c r="Q332" i="1"/>
  <c r="R332" i="1"/>
  <c r="T332" i="1"/>
  <c r="U332" i="1"/>
  <c r="V332" i="1"/>
  <c r="W332" i="1"/>
  <c r="X332" i="1"/>
  <c r="Y332" i="1"/>
  <c r="Z332" i="1"/>
  <c r="AA332" i="1"/>
  <c r="AB332" i="1"/>
  <c r="AC332" i="1"/>
  <c r="L333" i="1"/>
  <c r="S333" i="1" s="1"/>
  <c r="N333" i="1"/>
  <c r="O333" i="1"/>
  <c r="P333" i="1"/>
  <c r="Q333" i="1"/>
  <c r="R333" i="1"/>
  <c r="T333" i="1"/>
  <c r="U333" i="1"/>
  <c r="V333" i="1"/>
  <c r="W333" i="1"/>
  <c r="X333" i="1"/>
  <c r="Y333" i="1"/>
  <c r="Z333" i="1"/>
  <c r="AA333" i="1"/>
  <c r="AB333" i="1"/>
  <c r="AC333" i="1"/>
  <c r="L334" i="1"/>
  <c r="O334" i="1"/>
  <c r="P334" i="1"/>
  <c r="Q334" i="1"/>
  <c r="R334" i="1"/>
  <c r="S334" i="1"/>
  <c r="U334" i="1"/>
  <c r="V334" i="1"/>
  <c r="W334" i="1"/>
  <c r="X334" i="1"/>
  <c r="Y334" i="1"/>
  <c r="Z334" i="1"/>
  <c r="AA334" i="1"/>
  <c r="AB334" i="1"/>
  <c r="L335" i="1"/>
  <c r="N335" i="1" s="1"/>
  <c r="O335" i="1"/>
  <c r="P335" i="1"/>
  <c r="Q335" i="1"/>
  <c r="R335" i="1"/>
  <c r="S335" i="1"/>
  <c r="T335" i="1"/>
  <c r="U335" i="1"/>
  <c r="V335" i="1"/>
  <c r="W335" i="1"/>
  <c r="X335" i="1"/>
  <c r="Y335" i="1"/>
  <c r="Z335" i="1"/>
  <c r="AA335" i="1"/>
  <c r="AB335" i="1"/>
  <c r="AD335" i="1"/>
  <c r="L336" i="1"/>
  <c r="N336" i="1" s="1"/>
  <c r="O336" i="1"/>
  <c r="P336" i="1"/>
  <c r="Q336" i="1"/>
  <c r="R336" i="1"/>
  <c r="S336" i="1"/>
  <c r="T336" i="1"/>
  <c r="U336" i="1"/>
  <c r="V336" i="1"/>
  <c r="W336" i="1"/>
  <c r="X336" i="1"/>
  <c r="Y336" i="1"/>
  <c r="Z336" i="1"/>
  <c r="AA336" i="1"/>
  <c r="AB336" i="1"/>
  <c r="AD336" i="1"/>
  <c r="L337" i="1"/>
  <c r="P337" i="1"/>
  <c r="Q337" i="1"/>
  <c r="R337" i="1"/>
  <c r="S337" i="1"/>
  <c r="T337" i="1"/>
  <c r="U337" i="1"/>
  <c r="V337" i="1"/>
  <c r="W337" i="1"/>
  <c r="X337" i="1"/>
  <c r="Y337" i="1"/>
  <c r="Z337" i="1"/>
  <c r="AA337" i="1"/>
  <c r="AB337" i="1"/>
  <c r="AD337" i="1"/>
  <c r="L338" i="1"/>
  <c r="N338" i="1"/>
  <c r="O338" i="1"/>
  <c r="P338" i="1"/>
  <c r="Q338" i="1"/>
  <c r="R338" i="1"/>
  <c r="S338" i="1"/>
  <c r="T338" i="1"/>
  <c r="U338" i="1"/>
  <c r="V338" i="1"/>
  <c r="W338" i="1"/>
  <c r="X338" i="1"/>
  <c r="Y338" i="1"/>
  <c r="AE338" i="1" s="1"/>
  <c r="Z338" i="1"/>
  <c r="AA338" i="1"/>
  <c r="AB338" i="1"/>
  <c r="AC338" i="1"/>
  <c r="AD338" i="1"/>
  <c r="L339" i="1"/>
  <c r="N339" i="1"/>
  <c r="P339" i="1"/>
  <c r="Q339" i="1"/>
  <c r="S339" i="1"/>
  <c r="T339" i="1"/>
  <c r="U339" i="1"/>
  <c r="V339" i="1"/>
  <c r="W339" i="1"/>
  <c r="X339" i="1"/>
  <c r="Y339" i="1"/>
  <c r="AE339" i="1" s="1"/>
  <c r="Z339" i="1"/>
  <c r="AA339" i="1"/>
  <c r="AB339" i="1"/>
  <c r="L340" i="1"/>
  <c r="N340" i="1" s="1"/>
  <c r="O340" i="1"/>
  <c r="P340" i="1"/>
  <c r="Q340" i="1"/>
  <c r="R340" i="1"/>
  <c r="S340" i="1"/>
  <c r="T340" i="1"/>
  <c r="U340" i="1"/>
  <c r="V340" i="1"/>
  <c r="W340" i="1"/>
  <c r="X340" i="1"/>
  <c r="Y340" i="1"/>
  <c r="Z340" i="1"/>
  <c r="AA340" i="1"/>
  <c r="AB340" i="1"/>
  <c r="AF340" i="1" s="1"/>
  <c r="AD340" i="1"/>
  <c r="L341" i="1"/>
  <c r="O341" i="1"/>
  <c r="P341" i="1"/>
  <c r="Q341" i="1"/>
  <c r="R341" i="1"/>
  <c r="T341" i="1"/>
  <c r="U341" i="1"/>
  <c r="V341" i="1"/>
  <c r="W341" i="1"/>
  <c r="X341" i="1"/>
  <c r="Y341" i="1"/>
  <c r="Z341" i="1"/>
  <c r="AA341" i="1"/>
  <c r="AB341" i="1"/>
  <c r="L342" i="1"/>
  <c r="S342" i="1" s="1"/>
  <c r="N342" i="1"/>
  <c r="O342" i="1"/>
  <c r="P342" i="1"/>
  <c r="Q342" i="1"/>
  <c r="R342" i="1"/>
  <c r="T342" i="1"/>
  <c r="U342" i="1"/>
  <c r="V342" i="1"/>
  <c r="W342" i="1"/>
  <c r="X342" i="1"/>
  <c r="Y342" i="1"/>
  <c r="Z342" i="1"/>
  <c r="AA342" i="1"/>
  <c r="AB342" i="1"/>
  <c r="AF342" i="1" s="1"/>
  <c r="L343" i="1"/>
  <c r="S343" i="1" s="1"/>
  <c r="N343" i="1"/>
  <c r="O343" i="1"/>
  <c r="P343" i="1"/>
  <c r="Q343" i="1"/>
  <c r="R343" i="1"/>
  <c r="T343" i="1"/>
  <c r="U343" i="1"/>
  <c r="V343" i="1"/>
  <c r="W343" i="1"/>
  <c r="X343" i="1"/>
  <c r="Y343" i="1"/>
  <c r="Z343" i="1"/>
  <c r="AA343" i="1"/>
  <c r="AB343" i="1"/>
  <c r="AF343" i="1" s="1"/>
  <c r="L344" i="1"/>
  <c r="N344" i="1"/>
  <c r="O344" i="1"/>
  <c r="P344" i="1"/>
  <c r="Q344" i="1"/>
  <c r="R344" i="1"/>
  <c r="S344" i="1"/>
  <c r="T344" i="1"/>
  <c r="U344" i="1"/>
  <c r="V344" i="1"/>
  <c r="W344" i="1"/>
  <c r="X344" i="1"/>
  <c r="Y344" i="1"/>
  <c r="Z344" i="1"/>
  <c r="AA344" i="1"/>
  <c r="AB344" i="1"/>
  <c r="AC344" i="1"/>
  <c r="AD344" i="1"/>
  <c r="L345" i="1"/>
  <c r="P345" i="1"/>
  <c r="Q345" i="1"/>
  <c r="R345" i="1"/>
  <c r="S345" i="1"/>
  <c r="T345" i="1"/>
  <c r="AD345" i="1" s="1"/>
  <c r="U345" i="1"/>
  <c r="V345" i="1"/>
  <c r="W345" i="1"/>
  <c r="X345" i="1"/>
  <c r="Y345" i="1"/>
  <c r="Z345" i="1"/>
  <c r="AA345" i="1"/>
  <c r="AB345" i="1"/>
  <c r="L346" i="1"/>
  <c r="O346" i="1"/>
  <c r="P346" i="1"/>
  <c r="Q346" i="1"/>
  <c r="R346" i="1"/>
  <c r="S346" i="1"/>
  <c r="U346" i="1"/>
  <c r="V346" i="1"/>
  <c r="W346" i="1"/>
  <c r="X346" i="1"/>
  <c r="Y346" i="1"/>
  <c r="Z346" i="1"/>
  <c r="AA346" i="1"/>
  <c r="AB346" i="1"/>
  <c r="L347" i="1"/>
  <c r="N347" i="1"/>
  <c r="O347" i="1"/>
  <c r="P347" i="1"/>
  <c r="Q347" i="1"/>
  <c r="R347" i="1"/>
  <c r="S347" i="1"/>
  <c r="T347" i="1"/>
  <c r="U347" i="1"/>
  <c r="Y347" i="1"/>
  <c r="Z347" i="1"/>
  <c r="AA347" i="1"/>
  <c r="AB347" i="1"/>
  <c r="L348" i="1"/>
  <c r="N348" i="1"/>
  <c r="O348" i="1"/>
  <c r="P348" i="1"/>
  <c r="Q348" i="1"/>
  <c r="R348" i="1"/>
  <c r="S348" i="1"/>
  <c r="T348" i="1"/>
  <c r="X348" i="1"/>
  <c r="Y348" i="1"/>
  <c r="Z348" i="1"/>
  <c r="AA348" i="1"/>
  <c r="AB348" i="1"/>
  <c r="L349" i="1"/>
  <c r="O349" i="1" s="1"/>
  <c r="N349" i="1"/>
  <c r="P349" i="1"/>
  <c r="Q349" i="1"/>
  <c r="R349" i="1"/>
  <c r="S349" i="1"/>
  <c r="T349" i="1"/>
  <c r="U349" i="1"/>
  <c r="V349" i="1"/>
  <c r="W349" i="1"/>
  <c r="X349" i="1"/>
  <c r="Y349" i="1"/>
  <c r="Z349" i="1"/>
  <c r="AA349" i="1"/>
  <c r="AB349" i="1"/>
  <c r="L350" i="1"/>
  <c r="O350" i="1"/>
  <c r="P350" i="1"/>
  <c r="Q350" i="1"/>
  <c r="R350" i="1"/>
  <c r="S350" i="1"/>
  <c r="U350" i="1"/>
  <c r="V350" i="1"/>
  <c r="W350" i="1"/>
  <c r="X350" i="1"/>
  <c r="Y350" i="1"/>
  <c r="Z350" i="1"/>
  <c r="AA350" i="1"/>
  <c r="AB350" i="1"/>
  <c r="L351" i="1"/>
  <c r="N351" i="1" s="1"/>
  <c r="O351" i="1"/>
  <c r="P351" i="1"/>
  <c r="Q351" i="1"/>
  <c r="R351" i="1"/>
  <c r="S351" i="1"/>
  <c r="T351" i="1"/>
  <c r="U351" i="1"/>
  <c r="V351" i="1"/>
  <c r="W351" i="1"/>
  <c r="X351" i="1"/>
  <c r="Y351" i="1"/>
  <c r="Z351" i="1"/>
  <c r="AA351" i="1"/>
  <c r="AB351" i="1"/>
  <c r="L352" i="1"/>
  <c r="O352" i="1"/>
  <c r="P352" i="1"/>
  <c r="Q352" i="1"/>
  <c r="S352" i="1"/>
  <c r="U352" i="1"/>
  <c r="V352" i="1"/>
  <c r="W352" i="1"/>
  <c r="Y352" i="1"/>
  <c r="Z352" i="1"/>
  <c r="AA352" i="1"/>
  <c r="AB352" i="1"/>
  <c r="L353" i="1"/>
  <c r="Q353" i="1" s="1"/>
  <c r="N353" i="1"/>
  <c r="O353" i="1"/>
  <c r="P353" i="1"/>
  <c r="R353" i="1"/>
  <c r="S353" i="1"/>
  <c r="T353" i="1"/>
  <c r="U353" i="1"/>
  <c r="V353" i="1"/>
  <c r="W353" i="1"/>
  <c r="X353" i="1"/>
  <c r="Y353" i="1"/>
  <c r="Z353" i="1"/>
  <c r="AA353" i="1"/>
  <c r="AB353" i="1"/>
  <c r="L354" i="1"/>
  <c r="O354" i="1"/>
  <c r="P354" i="1"/>
  <c r="T354" i="1"/>
  <c r="U354" i="1"/>
  <c r="V354" i="1"/>
  <c r="W354" i="1"/>
  <c r="X354" i="1"/>
  <c r="Y354" i="1"/>
  <c r="Z354" i="1"/>
  <c r="AA354" i="1"/>
  <c r="AB354" i="1"/>
  <c r="L355" i="1"/>
  <c r="O355" i="1"/>
  <c r="P355" i="1"/>
  <c r="Q355" i="1"/>
  <c r="R355" i="1"/>
  <c r="S355" i="1"/>
  <c r="T355" i="1"/>
  <c r="U355" i="1"/>
  <c r="W355" i="1"/>
  <c r="X355" i="1"/>
  <c r="Y355" i="1"/>
  <c r="Z355" i="1"/>
  <c r="AA355" i="1"/>
  <c r="AB355" i="1"/>
  <c r="L356" i="1"/>
  <c r="O356" i="1"/>
  <c r="P356" i="1"/>
  <c r="Q356" i="1"/>
  <c r="R356" i="1"/>
  <c r="S356" i="1"/>
  <c r="T356" i="1"/>
  <c r="U356" i="1"/>
  <c r="V356" i="1"/>
  <c r="W356" i="1"/>
  <c r="X356" i="1"/>
  <c r="Y356" i="1"/>
  <c r="Z356" i="1"/>
  <c r="AA356" i="1"/>
  <c r="L357" i="1"/>
  <c r="N357" i="1" s="1"/>
  <c r="O357" i="1"/>
  <c r="P357" i="1"/>
  <c r="Q357" i="1"/>
  <c r="R357" i="1"/>
  <c r="S357" i="1"/>
  <c r="T357" i="1"/>
  <c r="U357" i="1"/>
  <c r="V357" i="1"/>
  <c r="W357" i="1"/>
  <c r="X357" i="1"/>
  <c r="Y357" i="1"/>
  <c r="Z357" i="1"/>
  <c r="AA357" i="1"/>
  <c r="AB357" i="1"/>
  <c r="AD357" i="1"/>
  <c r="L216" i="1"/>
  <c r="N216" i="1" s="1"/>
  <c r="O216" i="1"/>
  <c r="P216" i="1"/>
  <c r="Q216" i="1"/>
  <c r="R216" i="1"/>
  <c r="S216" i="1"/>
  <c r="T216" i="1"/>
  <c r="U216" i="1"/>
  <c r="V216" i="1"/>
  <c r="W216" i="1"/>
  <c r="X216" i="1"/>
  <c r="Y216" i="1"/>
  <c r="Z216" i="1"/>
  <c r="AA216" i="1"/>
  <c r="AB216" i="1"/>
  <c r="AF216" i="1" s="1"/>
  <c r="L217" i="1"/>
  <c r="O217" i="1" s="1"/>
  <c r="N217" i="1"/>
  <c r="P217" i="1"/>
  <c r="Q217" i="1"/>
  <c r="R217" i="1"/>
  <c r="S217" i="1"/>
  <c r="T217" i="1"/>
  <c r="U217" i="1"/>
  <c r="V217" i="1"/>
  <c r="W217" i="1"/>
  <c r="X217" i="1"/>
  <c r="Y217" i="1"/>
  <c r="Z217" i="1"/>
  <c r="AA217" i="1"/>
  <c r="AB217" i="1"/>
  <c r="AD217" i="1"/>
  <c r="L218" i="1"/>
  <c r="O218" i="1"/>
  <c r="Q218" i="1"/>
  <c r="R218" i="1"/>
  <c r="S218" i="1"/>
  <c r="T218" i="1"/>
  <c r="U218" i="1"/>
  <c r="V218" i="1"/>
  <c r="W218" i="1"/>
  <c r="X218" i="1"/>
  <c r="Y218" i="1"/>
  <c r="Z218" i="1"/>
  <c r="AA218" i="1"/>
  <c r="AB218" i="1"/>
  <c r="L219" i="1"/>
  <c r="O219" i="1"/>
  <c r="Q219" i="1"/>
  <c r="R219" i="1"/>
  <c r="S219" i="1"/>
  <c r="T219" i="1"/>
  <c r="U219" i="1"/>
  <c r="V219" i="1"/>
  <c r="W219" i="1"/>
  <c r="X219" i="1"/>
  <c r="Y219" i="1"/>
  <c r="Z219" i="1"/>
  <c r="AA219" i="1"/>
  <c r="AB219" i="1"/>
  <c r="AD219" i="1"/>
  <c r="L220" i="1"/>
  <c r="R220" i="1" s="1"/>
  <c r="N220" i="1"/>
  <c r="O220" i="1"/>
  <c r="P220" i="1"/>
  <c r="Q220" i="1"/>
  <c r="S220" i="1"/>
  <c r="T220" i="1"/>
  <c r="U220" i="1"/>
  <c r="V220" i="1"/>
  <c r="W220" i="1"/>
  <c r="X220" i="1"/>
  <c r="Y220" i="1"/>
  <c r="Z220" i="1"/>
  <c r="AA220" i="1"/>
  <c r="AB220" i="1"/>
  <c r="AF220" i="1" s="1"/>
  <c r="AC220" i="1"/>
  <c r="L221" i="1"/>
  <c r="N221" i="1"/>
  <c r="O221" i="1"/>
  <c r="P221" i="1"/>
  <c r="Q221" i="1"/>
  <c r="R221" i="1"/>
  <c r="S221" i="1"/>
  <c r="T221" i="1"/>
  <c r="U221" i="1"/>
  <c r="V221" i="1"/>
  <c r="W221" i="1"/>
  <c r="X221" i="1"/>
  <c r="Y221" i="1"/>
  <c r="Z221" i="1"/>
  <c r="AA221" i="1"/>
  <c r="AB221" i="1"/>
  <c r="AF221" i="1" s="1"/>
  <c r="AC221" i="1"/>
  <c r="AD221" i="1"/>
  <c r="AE221" i="1"/>
  <c r="L222" i="1"/>
  <c r="N222" i="1"/>
  <c r="O222" i="1"/>
  <c r="P222" i="1"/>
  <c r="R222" i="1"/>
  <c r="T222" i="1"/>
  <c r="U222" i="1"/>
  <c r="V222" i="1"/>
  <c r="W222" i="1"/>
  <c r="X222" i="1"/>
  <c r="Y222" i="1"/>
  <c r="Z222" i="1"/>
  <c r="AA222" i="1"/>
  <c r="AB222" i="1"/>
  <c r="AC222" i="1"/>
  <c r="L223" i="1"/>
  <c r="O223" i="1"/>
  <c r="P223" i="1"/>
  <c r="Q223" i="1"/>
  <c r="R223" i="1"/>
  <c r="T223" i="1"/>
  <c r="U223" i="1"/>
  <c r="V223" i="1"/>
  <c r="W223" i="1"/>
  <c r="X223" i="1"/>
  <c r="Y223" i="1"/>
  <c r="Z223" i="1"/>
  <c r="AA223" i="1"/>
  <c r="AB223" i="1"/>
  <c r="L224" i="1"/>
  <c r="N224" i="1" s="1"/>
  <c r="O224" i="1"/>
  <c r="P224" i="1"/>
  <c r="Q224" i="1"/>
  <c r="R224" i="1"/>
  <c r="S224" i="1"/>
  <c r="T224" i="1"/>
  <c r="U224" i="1"/>
  <c r="V224" i="1"/>
  <c r="W224" i="1"/>
  <c r="X224" i="1"/>
  <c r="Y224" i="1"/>
  <c r="Z224" i="1"/>
  <c r="AA224" i="1"/>
  <c r="AB224" i="1"/>
  <c r="AD224" i="1"/>
  <c r="L225" i="1"/>
  <c r="N225" i="1" s="1"/>
  <c r="O225" i="1"/>
  <c r="P225" i="1"/>
  <c r="Q225" i="1"/>
  <c r="R225" i="1"/>
  <c r="S225" i="1"/>
  <c r="T225" i="1"/>
  <c r="U225" i="1"/>
  <c r="V225" i="1"/>
  <c r="W225" i="1"/>
  <c r="X225" i="1"/>
  <c r="Y225" i="1"/>
  <c r="Z225" i="1"/>
  <c r="AA225" i="1"/>
  <c r="AB225" i="1"/>
  <c r="AD225" i="1"/>
  <c r="L226" i="1"/>
  <c r="N226" i="1" s="1"/>
  <c r="O226" i="1"/>
  <c r="P226" i="1"/>
  <c r="Q226" i="1"/>
  <c r="R226" i="1"/>
  <c r="S226" i="1"/>
  <c r="T226" i="1"/>
  <c r="U226" i="1"/>
  <c r="V226" i="1"/>
  <c r="W226" i="1"/>
  <c r="X226" i="1"/>
  <c r="Y226" i="1"/>
  <c r="Z226" i="1"/>
  <c r="AA226" i="1"/>
  <c r="AB226" i="1"/>
  <c r="AD226" i="1"/>
  <c r="L227" i="1"/>
  <c r="N227" i="1"/>
  <c r="O227" i="1"/>
  <c r="P227" i="1"/>
  <c r="Q227" i="1"/>
  <c r="R227" i="1"/>
  <c r="S227" i="1"/>
  <c r="T227" i="1"/>
  <c r="U227" i="1"/>
  <c r="V227" i="1"/>
  <c r="W227" i="1"/>
  <c r="X227" i="1"/>
  <c r="Y227" i="1"/>
  <c r="Z227" i="1"/>
  <c r="AA227" i="1"/>
  <c r="AB227" i="1"/>
  <c r="AD227" i="1"/>
  <c r="L228" i="1"/>
  <c r="N228" i="1"/>
  <c r="O228" i="1"/>
  <c r="P228" i="1"/>
  <c r="Q228" i="1"/>
  <c r="R228" i="1"/>
  <c r="S228" i="1"/>
  <c r="T228" i="1"/>
  <c r="U228" i="1"/>
  <c r="V228" i="1"/>
  <c r="W228" i="1"/>
  <c r="X228" i="1"/>
  <c r="Y228" i="1"/>
  <c r="Z228" i="1"/>
  <c r="AA228" i="1"/>
  <c r="AB228" i="1"/>
  <c r="AD228" i="1"/>
  <c r="L229" i="1"/>
  <c r="N229" i="1" s="1"/>
  <c r="O229" i="1"/>
  <c r="P229" i="1"/>
  <c r="Q229" i="1"/>
  <c r="R229" i="1"/>
  <c r="S229" i="1"/>
  <c r="T229" i="1"/>
  <c r="U229" i="1"/>
  <c r="V229" i="1"/>
  <c r="W229" i="1"/>
  <c r="X229" i="1"/>
  <c r="Y229" i="1"/>
  <c r="Z229" i="1"/>
  <c r="AA229" i="1"/>
  <c r="AB229" i="1"/>
  <c r="AD229" i="1"/>
  <c r="L230" i="1"/>
  <c r="N230" i="1"/>
  <c r="O230" i="1"/>
  <c r="P230" i="1"/>
  <c r="Q230" i="1"/>
  <c r="R230" i="1"/>
  <c r="S230" i="1"/>
  <c r="T230" i="1"/>
  <c r="U230" i="1"/>
  <c r="V230" i="1"/>
  <c r="W230" i="1"/>
  <c r="X230" i="1"/>
  <c r="Y230" i="1"/>
  <c r="Z230" i="1"/>
  <c r="AA230" i="1"/>
  <c r="AB230" i="1"/>
  <c r="AD230" i="1"/>
  <c r="L231" i="1"/>
  <c r="N231" i="1" s="1"/>
  <c r="O231" i="1"/>
  <c r="P231" i="1"/>
  <c r="Q231" i="1"/>
  <c r="R231" i="1"/>
  <c r="S231" i="1"/>
  <c r="T231" i="1"/>
  <c r="U231" i="1"/>
  <c r="V231" i="1"/>
  <c r="W231" i="1"/>
  <c r="X231" i="1"/>
  <c r="Y231" i="1"/>
  <c r="Z231" i="1"/>
  <c r="AA231" i="1"/>
  <c r="AB231" i="1"/>
  <c r="AD231" i="1"/>
  <c r="L232" i="1"/>
  <c r="N232" i="1" s="1"/>
  <c r="O232" i="1"/>
  <c r="P232" i="1"/>
  <c r="Q232" i="1"/>
  <c r="R232" i="1"/>
  <c r="S232" i="1"/>
  <c r="T232" i="1"/>
  <c r="U232" i="1"/>
  <c r="V232" i="1"/>
  <c r="W232" i="1"/>
  <c r="X232" i="1"/>
  <c r="Y232" i="1"/>
  <c r="Z232" i="1"/>
  <c r="AA232" i="1"/>
  <c r="AB232" i="1"/>
  <c r="AF232" i="1" s="1"/>
  <c r="AD232" i="1"/>
  <c r="L233" i="1"/>
  <c r="N233" i="1" s="1"/>
  <c r="O233" i="1"/>
  <c r="P233" i="1"/>
  <c r="Q233" i="1"/>
  <c r="R233" i="1"/>
  <c r="S233" i="1"/>
  <c r="T233" i="1"/>
  <c r="U233" i="1"/>
  <c r="V233" i="1"/>
  <c r="W233" i="1"/>
  <c r="X233" i="1"/>
  <c r="Y233" i="1"/>
  <c r="Z233" i="1"/>
  <c r="AA233" i="1"/>
  <c r="AB233" i="1"/>
  <c r="AD233" i="1"/>
  <c r="L234" i="1"/>
  <c r="O234" i="1" s="1"/>
  <c r="N234" i="1"/>
  <c r="P234" i="1"/>
  <c r="Q234" i="1"/>
  <c r="R234" i="1"/>
  <c r="S234" i="1"/>
  <c r="T234" i="1"/>
  <c r="U234" i="1"/>
  <c r="V234" i="1"/>
  <c r="W234" i="1"/>
  <c r="X234" i="1"/>
  <c r="Y234" i="1"/>
  <c r="Z234" i="1"/>
  <c r="AA234" i="1"/>
  <c r="AB234" i="1"/>
  <c r="AF234" i="1" s="1"/>
  <c r="AD234" i="1"/>
  <c r="L235" i="1"/>
  <c r="N235" i="1" s="1"/>
  <c r="O235" i="1"/>
  <c r="P235" i="1"/>
  <c r="Q235" i="1"/>
  <c r="R235" i="1"/>
  <c r="S235" i="1"/>
  <c r="T235" i="1"/>
  <c r="U235" i="1"/>
  <c r="V235" i="1"/>
  <c r="W235" i="1"/>
  <c r="X235" i="1"/>
  <c r="Y235" i="1"/>
  <c r="Z235" i="1"/>
  <c r="AA235" i="1"/>
  <c r="AB235" i="1"/>
  <c r="AD235" i="1"/>
  <c r="L236" i="1"/>
  <c r="N236" i="1"/>
  <c r="O236" i="1"/>
  <c r="P236" i="1"/>
  <c r="Q236" i="1"/>
  <c r="R236" i="1"/>
  <c r="S236" i="1"/>
  <c r="T236" i="1"/>
  <c r="U236" i="1"/>
  <c r="V236" i="1"/>
  <c r="W236" i="1"/>
  <c r="X236" i="1"/>
  <c r="Y236" i="1"/>
  <c r="Z236" i="1"/>
  <c r="AA236" i="1"/>
  <c r="AB236" i="1"/>
  <c r="AD236" i="1"/>
  <c r="L237" i="1"/>
  <c r="O237" i="1"/>
  <c r="P237" i="1"/>
  <c r="R237" i="1"/>
  <c r="S237" i="1"/>
  <c r="T237" i="1"/>
  <c r="U237" i="1"/>
  <c r="V237" i="1"/>
  <c r="W237" i="1"/>
  <c r="X237" i="1"/>
  <c r="Y237" i="1"/>
  <c r="Z237" i="1"/>
  <c r="AA237" i="1"/>
  <c r="AB237" i="1"/>
  <c r="L238" i="1"/>
  <c r="N238" i="1" s="1"/>
  <c r="O238" i="1"/>
  <c r="P238" i="1"/>
  <c r="Q238" i="1"/>
  <c r="R238" i="1"/>
  <c r="S238" i="1"/>
  <c r="T238" i="1"/>
  <c r="U238" i="1"/>
  <c r="V238" i="1"/>
  <c r="W238" i="1"/>
  <c r="X238" i="1"/>
  <c r="Y238" i="1"/>
  <c r="Z238" i="1"/>
  <c r="AA238" i="1"/>
  <c r="AB238" i="1"/>
  <c r="AD238" i="1"/>
  <c r="L239" i="1"/>
  <c r="N239" i="1" s="1"/>
  <c r="O239" i="1"/>
  <c r="P239" i="1"/>
  <c r="Q239" i="1"/>
  <c r="R239" i="1"/>
  <c r="S239" i="1"/>
  <c r="T239" i="1"/>
  <c r="U239" i="1"/>
  <c r="V239" i="1"/>
  <c r="W239" i="1"/>
  <c r="X239" i="1"/>
  <c r="Y239" i="1"/>
  <c r="Z239" i="1"/>
  <c r="AA239" i="1"/>
  <c r="AB239" i="1"/>
  <c r="AF239" i="1" s="1"/>
  <c r="AD239" i="1"/>
  <c r="L240" i="1"/>
  <c r="N240" i="1" s="1"/>
  <c r="O240" i="1"/>
  <c r="P240" i="1"/>
  <c r="Q240" i="1"/>
  <c r="R240" i="1"/>
  <c r="S240" i="1"/>
  <c r="T240" i="1"/>
  <c r="U240" i="1"/>
  <c r="V240" i="1"/>
  <c r="W240" i="1"/>
  <c r="X240" i="1"/>
  <c r="Y240" i="1"/>
  <c r="Z240" i="1"/>
  <c r="AA240" i="1"/>
  <c r="AB240" i="1"/>
  <c r="AD240" i="1"/>
  <c r="L241" i="1"/>
  <c r="O241" i="1"/>
  <c r="Q241" i="1"/>
  <c r="R241" i="1"/>
  <c r="S241" i="1"/>
  <c r="T241" i="1"/>
  <c r="U241" i="1"/>
  <c r="V241" i="1"/>
  <c r="W241" i="1"/>
  <c r="X241" i="1"/>
  <c r="Y241" i="1"/>
  <c r="Z241" i="1"/>
  <c r="AA241" i="1"/>
  <c r="AB241" i="1"/>
  <c r="AD241" i="1"/>
  <c r="L242" i="1"/>
  <c r="N242" i="1"/>
  <c r="O242" i="1"/>
  <c r="P242" i="1"/>
  <c r="Q242" i="1"/>
  <c r="R242" i="1"/>
  <c r="S242" i="1"/>
  <c r="T242" i="1"/>
  <c r="U242" i="1"/>
  <c r="V242" i="1"/>
  <c r="W242" i="1"/>
  <c r="X242" i="1"/>
  <c r="Y242" i="1"/>
  <c r="Z242" i="1"/>
  <c r="AA242" i="1"/>
  <c r="AB242" i="1"/>
  <c r="AD242" i="1"/>
  <c r="L243" i="1"/>
  <c r="S243" i="1" s="1"/>
  <c r="N243" i="1"/>
  <c r="O243" i="1"/>
  <c r="P243" i="1"/>
  <c r="Q243" i="1"/>
  <c r="R243" i="1"/>
  <c r="T243" i="1"/>
  <c r="U243" i="1"/>
  <c r="V243" i="1"/>
  <c r="W243" i="1"/>
  <c r="X243" i="1"/>
  <c r="Y243" i="1"/>
  <c r="Z243" i="1"/>
  <c r="AA243" i="1"/>
  <c r="AB243" i="1"/>
  <c r="AC243" i="1"/>
  <c r="L244" i="1"/>
  <c r="O244" i="1"/>
  <c r="P244" i="1"/>
  <c r="Q244" i="1"/>
  <c r="R244" i="1"/>
  <c r="T244" i="1"/>
  <c r="U244" i="1"/>
  <c r="V244" i="1"/>
  <c r="W244" i="1"/>
  <c r="X244" i="1"/>
  <c r="Y244" i="1"/>
  <c r="Z244" i="1"/>
  <c r="AA244" i="1"/>
  <c r="AB244" i="1"/>
  <c r="L245" i="1"/>
  <c r="O245" i="1"/>
  <c r="P245" i="1"/>
  <c r="Q245" i="1"/>
  <c r="R245" i="1"/>
  <c r="T245" i="1"/>
  <c r="U245" i="1"/>
  <c r="V245" i="1"/>
  <c r="W245" i="1"/>
  <c r="X245" i="1"/>
  <c r="Y245" i="1"/>
  <c r="Z245" i="1"/>
  <c r="AA245" i="1"/>
  <c r="AB245" i="1"/>
  <c r="AF245" i="1" s="1"/>
  <c r="L246" i="1"/>
  <c r="N246" i="1" s="1"/>
  <c r="O246" i="1"/>
  <c r="P246" i="1"/>
  <c r="Q246" i="1"/>
  <c r="R246" i="1"/>
  <c r="S246" i="1"/>
  <c r="T246" i="1"/>
  <c r="U246" i="1"/>
  <c r="V246" i="1"/>
  <c r="W246" i="1"/>
  <c r="X246" i="1"/>
  <c r="Y246" i="1"/>
  <c r="Z246" i="1"/>
  <c r="AA246" i="1"/>
  <c r="AB246" i="1"/>
  <c r="AD246" i="1"/>
  <c r="L247" i="1"/>
  <c r="N247" i="1" s="1"/>
  <c r="O247" i="1"/>
  <c r="P247" i="1"/>
  <c r="Q247" i="1"/>
  <c r="R247" i="1"/>
  <c r="S247" i="1"/>
  <c r="T247" i="1"/>
  <c r="U247" i="1"/>
  <c r="V247" i="1"/>
  <c r="W247" i="1"/>
  <c r="X247" i="1"/>
  <c r="Y247" i="1"/>
  <c r="Z247" i="1"/>
  <c r="AA247" i="1"/>
  <c r="AB247" i="1"/>
  <c r="AD247" i="1"/>
  <c r="L248" i="1"/>
  <c r="N248" i="1" s="1"/>
  <c r="O248" i="1"/>
  <c r="P248" i="1"/>
  <c r="Q248" i="1"/>
  <c r="R248" i="1"/>
  <c r="S248" i="1"/>
  <c r="T248" i="1"/>
  <c r="U248" i="1"/>
  <c r="V248" i="1"/>
  <c r="W248" i="1"/>
  <c r="X248" i="1"/>
  <c r="Y248" i="1"/>
  <c r="Z248" i="1"/>
  <c r="AA248" i="1"/>
  <c r="AB248" i="1"/>
  <c r="AD248" i="1"/>
  <c r="L249" i="1"/>
  <c r="O249" i="1"/>
  <c r="P249" i="1"/>
  <c r="S249" i="1"/>
  <c r="T249" i="1"/>
  <c r="U249" i="1"/>
  <c r="V249" i="1"/>
  <c r="W249" i="1"/>
  <c r="X249" i="1"/>
  <c r="Y249" i="1"/>
  <c r="Z249" i="1"/>
  <c r="AA249" i="1"/>
  <c r="AB249" i="1"/>
  <c r="L250" i="1"/>
  <c r="N250" i="1" s="1"/>
  <c r="O250" i="1"/>
  <c r="P250" i="1"/>
  <c r="Q250" i="1"/>
  <c r="R250" i="1"/>
  <c r="S250" i="1"/>
  <c r="T250" i="1"/>
  <c r="U250" i="1"/>
  <c r="V250" i="1"/>
  <c r="W250" i="1"/>
  <c r="X250" i="1"/>
  <c r="Y250" i="1"/>
  <c r="Z250" i="1"/>
  <c r="AA250" i="1"/>
  <c r="AB250" i="1"/>
  <c r="AF250" i="1" s="1"/>
  <c r="L251" i="1"/>
  <c r="O251" i="1"/>
  <c r="P251" i="1"/>
  <c r="Q251" i="1"/>
  <c r="R251" i="1"/>
  <c r="T251" i="1"/>
  <c r="U251" i="1"/>
  <c r="V251" i="1"/>
  <c r="W251" i="1"/>
  <c r="X251" i="1"/>
  <c r="Y251" i="1"/>
  <c r="Z251" i="1"/>
  <c r="AA251" i="1"/>
  <c r="AB251" i="1"/>
  <c r="L252" i="1"/>
  <c r="O252" i="1"/>
  <c r="P252" i="1"/>
  <c r="Q252" i="1"/>
  <c r="R252" i="1"/>
  <c r="T252" i="1"/>
  <c r="U252" i="1"/>
  <c r="V252" i="1"/>
  <c r="W252" i="1"/>
  <c r="X252" i="1"/>
  <c r="Y252" i="1"/>
  <c r="Z252" i="1"/>
  <c r="AA252" i="1"/>
  <c r="AB252" i="1"/>
  <c r="L253" i="1"/>
  <c r="N253" i="1"/>
  <c r="O253" i="1"/>
  <c r="P253" i="1"/>
  <c r="Q253" i="1"/>
  <c r="R253" i="1"/>
  <c r="S253" i="1"/>
  <c r="T253" i="1"/>
  <c r="U253" i="1"/>
  <c r="V253" i="1"/>
  <c r="W253" i="1"/>
  <c r="X253" i="1"/>
  <c r="Y253" i="1"/>
  <c r="Z253" i="1"/>
  <c r="AA253" i="1"/>
  <c r="AB253" i="1"/>
  <c r="AF253" i="1" s="1"/>
  <c r="AC253" i="1"/>
  <c r="AD253" i="1"/>
  <c r="L254" i="1"/>
  <c r="N254" i="1"/>
  <c r="O254" i="1"/>
  <c r="P254" i="1"/>
  <c r="Q254" i="1"/>
  <c r="R254" i="1"/>
  <c r="S254" i="1"/>
  <c r="T254" i="1"/>
  <c r="U254" i="1"/>
  <c r="V254" i="1"/>
  <c r="W254" i="1"/>
  <c r="X254" i="1"/>
  <c r="Y254" i="1"/>
  <c r="Z254" i="1"/>
  <c r="AA254" i="1"/>
  <c r="AB254" i="1"/>
  <c r="L255" i="1"/>
  <c r="N255" i="1"/>
  <c r="O255" i="1"/>
  <c r="P255" i="1"/>
  <c r="Q255" i="1"/>
  <c r="R255" i="1"/>
  <c r="S255" i="1"/>
  <c r="T255" i="1"/>
  <c r="AD255" i="1" s="1"/>
  <c r="U255" i="1"/>
  <c r="V255" i="1"/>
  <c r="W255" i="1"/>
  <c r="X255" i="1"/>
  <c r="Y255" i="1"/>
  <c r="Z255" i="1"/>
  <c r="AA255" i="1"/>
  <c r="AB255" i="1"/>
  <c r="L256" i="1"/>
  <c r="N256" i="1"/>
  <c r="O256" i="1"/>
  <c r="P256" i="1"/>
  <c r="Q256" i="1"/>
  <c r="R256" i="1"/>
  <c r="S256" i="1"/>
  <c r="T256" i="1"/>
  <c r="U256" i="1"/>
  <c r="V256" i="1"/>
  <c r="W256" i="1"/>
  <c r="X256" i="1"/>
  <c r="Y256" i="1"/>
  <c r="Z256" i="1"/>
  <c r="AA256" i="1"/>
  <c r="AB256" i="1"/>
  <c r="L257" i="1"/>
  <c r="N257" i="1"/>
  <c r="O257" i="1"/>
  <c r="P257" i="1"/>
  <c r="Q257" i="1"/>
  <c r="R257" i="1"/>
  <c r="S257" i="1"/>
  <c r="T257" i="1"/>
  <c r="U257" i="1"/>
  <c r="V257" i="1"/>
  <c r="W257" i="1"/>
  <c r="X257" i="1"/>
  <c r="Y257" i="1"/>
  <c r="Z257" i="1"/>
  <c r="AA257" i="1"/>
  <c r="AB257" i="1"/>
  <c r="AD257" i="1"/>
  <c r="L258" i="1"/>
  <c r="N258" i="1"/>
  <c r="O258" i="1"/>
  <c r="P258" i="1"/>
  <c r="Q258" i="1"/>
  <c r="R258" i="1"/>
  <c r="S258" i="1"/>
  <c r="T258" i="1"/>
  <c r="U258" i="1"/>
  <c r="V258" i="1"/>
  <c r="W258" i="1"/>
  <c r="X258" i="1"/>
  <c r="Y258" i="1"/>
  <c r="Z258" i="1"/>
  <c r="AA258" i="1"/>
  <c r="AB258" i="1"/>
  <c r="AC258" i="1"/>
  <c r="AD258" i="1"/>
  <c r="L259" i="1"/>
  <c r="O259" i="1"/>
  <c r="P259" i="1"/>
  <c r="Q259" i="1"/>
  <c r="R259" i="1"/>
  <c r="T259" i="1"/>
  <c r="U259" i="1"/>
  <c r="V259" i="1"/>
  <c r="W259" i="1"/>
  <c r="X259" i="1"/>
  <c r="Y259" i="1"/>
  <c r="Z259" i="1"/>
  <c r="AA259" i="1"/>
  <c r="AB259" i="1"/>
  <c r="L260" i="1"/>
  <c r="N260" i="1"/>
  <c r="O260" i="1"/>
  <c r="P260" i="1"/>
  <c r="Q260" i="1"/>
  <c r="R260" i="1"/>
  <c r="S260" i="1"/>
  <c r="T260" i="1"/>
  <c r="U260" i="1"/>
  <c r="V260" i="1"/>
  <c r="W260" i="1"/>
  <c r="X260" i="1"/>
  <c r="Y260" i="1"/>
  <c r="Z260" i="1"/>
  <c r="AA260" i="1"/>
  <c r="AB260" i="1"/>
  <c r="L261" i="1"/>
  <c r="N261" i="1" s="1"/>
  <c r="O261" i="1"/>
  <c r="P261" i="1"/>
  <c r="Q261" i="1"/>
  <c r="R261" i="1"/>
  <c r="S261" i="1"/>
  <c r="T261" i="1"/>
  <c r="U261" i="1"/>
  <c r="V261" i="1"/>
  <c r="W261" i="1"/>
  <c r="X261" i="1"/>
  <c r="Y261" i="1"/>
  <c r="Z261" i="1"/>
  <c r="AA261" i="1"/>
  <c r="AB261" i="1"/>
  <c r="AF261" i="1" s="1"/>
  <c r="AD261" i="1"/>
  <c r="L262" i="1"/>
  <c r="P262" i="1" s="1"/>
  <c r="N262" i="1"/>
  <c r="O262" i="1"/>
  <c r="Q262" i="1"/>
  <c r="R262" i="1"/>
  <c r="S262" i="1"/>
  <c r="T262" i="1"/>
  <c r="U262" i="1"/>
  <c r="V262" i="1"/>
  <c r="W262" i="1"/>
  <c r="X262" i="1"/>
  <c r="Y262" i="1"/>
  <c r="Z262" i="1"/>
  <c r="AA262" i="1"/>
  <c r="AB262" i="1"/>
  <c r="AF262" i="1" s="1"/>
  <c r="AD262" i="1"/>
  <c r="L263" i="1"/>
  <c r="S263" i="1" s="1"/>
  <c r="N263" i="1"/>
  <c r="O263" i="1"/>
  <c r="P263" i="1"/>
  <c r="Q263" i="1"/>
  <c r="R263" i="1"/>
  <c r="T263" i="1"/>
  <c r="U263" i="1"/>
  <c r="V263" i="1"/>
  <c r="W263" i="1"/>
  <c r="X263" i="1"/>
  <c r="Y263" i="1"/>
  <c r="AE263" i="1" s="1"/>
  <c r="Z263" i="1"/>
  <c r="AA263" i="1"/>
  <c r="AB263" i="1"/>
  <c r="AF263" i="1" s="1"/>
  <c r="AC263" i="1"/>
  <c r="L264" i="1"/>
  <c r="Q264" i="1" s="1"/>
  <c r="N264" i="1"/>
  <c r="O264" i="1"/>
  <c r="P264" i="1"/>
  <c r="R264" i="1"/>
  <c r="S264" i="1"/>
  <c r="T264" i="1"/>
  <c r="U264" i="1"/>
  <c r="V264" i="1"/>
  <c r="W264" i="1"/>
  <c r="X264" i="1"/>
  <c r="Y264" i="1"/>
  <c r="Z264" i="1"/>
  <c r="AA264" i="1"/>
  <c r="AB264" i="1"/>
  <c r="L265" i="1"/>
  <c r="N265" i="1"/>
  <c r="O265" i="1"/>
  <c r="P265" i="1"/>
  <c r="Q265" i="1"/>
  <c r="R265" i="1"/>
  <c r="S265" i="1"/>
  <c r="T265" i="1"/>
  <c r="U265" i="1"/>
  <c r="V265" i="1"/>
  <c r="W265" i="1"/>
  <c r="X265" i="1"/>
  <c r="Y265" i="1"/>
  <c r="Z265" i="1"/>
  <c r="AA265" i="1"/>
  <c r="AB265" i="1"/>
  <c r="AC265" i="1"/>
  <c r="AD265" i="1"/>
  <c r="L266" i="1"/>
  <c r="S266" i="1" s="1"/>
  <c r="N266" i="1"/>
  <c r="O266" i="1"/>
  <c r="P266" i="1"/>
  <c r="Q266" i="1"/>
  <c r="R266" i="1"/>
  <c r="T266" i="1"/>
  <c r="U266" i="1"/>
  <c r="V266" i="1"/>
  <c r="W266" i="1"/>
  <c r="X266" i="1"/>
  <c r="Y266" i="1"/>
  <c r="Z266" i="1"/>
  <c r="AA266" i="1"/>
  <c r="AB266" i="1"/>
  <c r="AC266" i="1"/>
  <c r="L267" i="1"/>
  <c r="S267" i="1" s="1"/>
  <c r="N267" i="1"/>
  <c r="O267" i="1"/>
  <c r="P267" i="1"/>
  <c r="Q267" i="1"/>
  <c r="R267" i="1"/>
  <c r="T267" i="1"/>
  <c r="U267" i="1"/>
  <c r="V267" i="1"/>
  <c r="W267" i="1"/>
  <c r="X267" i="1"/>
  <c r="Y267" i="1"/>
  <c r="AE267" i="1" s="1"/>
  <c r="Z267" i="1"/>
  <c r="AA267" i="1"/>
  <c r="AB267" i="1"/>
  <c r="L268" i="1"/>
  <c r="O268" i="1"/>
  <c r="P268" i="1"/>
  <c r="Q268" i="1"/>
  <c r="R268" i="1"/>
  <c r="T268" i="1"/>
  <c r="U268" i="1"/>
  <c r="V268" i="1"/>
  <c r="W268" i="1"/>
  <c r="X268" i="1"/>
  <c r="Y268" i="1"/>
  <c r="Z268" i="1"/>
  <c r="AA268" i="1"/>
  <c r="AB268" i="1"/>
  <c r="L269" i="1"/>
  <c r="N269" i="1" s="1"/>
  <c r="O269" i="1"/>
  <c r="P269" i="1"/>
  <c r="Q269" i="1"/>
  <c r="R269" i="1"/>
  <c r="S269" i="1"/>
  <c r="T269" i="1"/>
  <c r="U269" i="1"/>
  <c r="V269" i="1"/>
  <c r="W269" i="1"/>
  <c r="X269" i="1"/>
  <c r="Y269" i="1"/>
  <c r="Z269" i="1"/>
  <c r="AA269" i="1"/>
  <c r="AB269" i="1"/>
  <c r="AD269" i="1"/>
  <c r="L270" i="1"/>
  <c r="P270" i="1"/>
  <c r="Q270" i="1"/>
  <c r="R270" i="1"/>
  <c r="S270" i="1"/>
  <c r="T270" i="1"/>
  <c r="U270" i="1"/>
  <c r="V270" i="1"/>
  <c r="W270" i="1"/>
  <c r="X270" i="1"/>
  <c r="Y270" i="1"/>
  <c r="Z270" i="1"/>
  <c r="AA270" i="1"/>
  <c r="AB270" i="1"/>
  <c r="AD270" i="1"/>
  <c r="L271" i="1"/>
  <c r="N271" i="1" s="1"/>
  <c r="O271" i="1"/>
  <c r="P271" i="1"/>
  <c r="Q271" i="1"/>
  <c r="R271" i="1"/>
  <c r="S271" i="1"/>
  <c r="T271" i="1"/>
  <c r="U271" i="1"/>
  <c r="V271" i="1"/>
  <c r="W271" i="1"/>
  <c r="X271" i="1"/>
  <c r="Y271" i="1"/>
  <c r="Z271" i="1"/>
  <c r="AA271" i="1"/>
  <c r="AB271" i="1"/>
  <c r="AF271" i="1" s="1"/>
  <c r="AD271" i="1"/>
  <c r="L272" i="1"/>
  <c r="R272" i="1" s="1"/>
  <c r="N272" i="1"/>
  <c r="O272" i="1"/>
  <c r="P272" i="1"/>
  <c r="Q272" i="1"/>
  <c r="S272" i="1"/>
  <c r="T272" i="1"/>
  <c r="U272" i="1"/>
  <c r="V272" i="1"/>
  <c r="W272" i="1"/>
  <c r="X272" i="1"/>
  <c r="Y272" i="1"/>
  <c r="Z272" i="1"/>
  <c r="AA272" i="1"/>
  <c r="AB272" i="1"/>
  <c r="AC272" i="1"/>
  <c r="L273" i="1"/>
  <c r="O273" i="1"/>
  <c r="P273" i="1"/>
  <c r="Q273" i="1"/>
  <c r="R273" i="1"/>
  <c r="S273" i="1"/>
  <c r="U273" i="1"/>
  <c r="V273" i="1"/>
  <c r="W273" i="1"/>
  <c r="X273" i="1"/>
  <c r="Y273" i="1"/>
  <c r="AE273" i="1" s="1"/>
  <c r="Z273" i="1"/>
  <c r="AA273" i="1"/>
  <c r="AB273" i="1"/>
  <c r="L274" i="1"/>
  <c r="N274" i="1"/>
  <c r="O274" i="1"/>
  <c r="P274" i="1"/>
  <c r="Q274" i="1"/>
  <c r="R274" i="1"/>
  <c r="S274" i="1"/>
  <c r="T274" i="1"/>
  <c r="U274" i="1"/>
  <c r="V274" i="1"/>
  <c r="W274" i="1"/>
  <c r="X274" i="1"/>
  <c r="Y274" i="1"/>
  <c r="Z274" i="1"/>
  <c r="AA274" i="1"/>
  <c r="AB274" i="1"/>
  <c r="AF274" i="1" s="1"/>
  <c r="AC274" i="1"/>
  <c r="AD274" i="1"/>
  <c r="L275" i="1"/>
  <c r="N275" i="1"/>
  <c r="O275" i="1"/>
  <c r="P275" i="1"/>
  <c r="Q275" i="1"/>
  <c r="R275" i="1"/>
  <c r="S275" i="1"/>
  <c r="T275" i="1"/>
  <c r="AD275" i="1" s="1"/>
  <c r="U275" i="1"/>
  <c r="V275" i="1"/>
  <c r="W275" i="1"/>
  <c r="X275" i="1"/>
  <c r="Y275" i="1"/>
  <c r="Z275" i="1"/>
  <c r="AA275" i="1"/>
  <c r="AB275" i="1"/>
  <c r="AC275" i="1"/>
  <c r="L276" i="1"/>
  <c r="S276" i="1" s="1"/>
  <c r="N276" i="1"/>
  <c r="O276" i="1"/>
  <c r="P276" i="1"/>
  <c r="Q276" i="1"/>
  <c r="R276" i="1"/>
  <c r="T276" i="1"/>
  <c r="U276" i="1"/>
  <c r="V276" i="1"/>
  <c r="W276" i="1"/>
  <c r="X276" i="1"/>
  <c r="Y276" i="1"/>
  <c r="Z276" i="1"/>
  <c r="AA276" i="1"/>
  <c r="AB276" i="1"/>
  <c r="L277" i="1"/>
  <c r="N277" i="1"/>
  <c r="O277" i="1"/>
  <c r="P277" i="1"/>
  <c r="Q277" i="1"/>
  <c r="R277" i="1"/>
  <c r="S277" i="1"/>
  <c r="T277" i="1"/>
  <c r="U277" i="1"/>
  <c r="V277" i="1"/>
  <c r="W277" i="1"/>
  <c r="X277" i="1"/>
  <c r="Y277" i="1"/>
  <c r="Z277" i="1"/>
  <c r="AA277" i="1"/>
  <c r="AB277" i="1"/>
  <c r="AD277" i="1"/>
  <c r="L278" i="1"/>
  <c r="P278" i="1"/>
  <c r="Q278" i="1"/>
  <c r="R278" i="1"/>
  <c r="S278" i="1"/>
  <c r="T278" i="1"/>
  <c r="U278" i="1"/>
  <c r="V278" i="1"/>
  <c r="W278" i="1"/>
  <c r="X278" i="1"/>
  <c r="Y278" i="1"/>
  <c r="Z278" i="1"/>
  <c r="AA278" i="1"/>
  <c r="AB278" i="1"/>
  <c r="AD278" i="1"/>
  <c r="L279" i="1"/>
  <c r="N279" i="1"/>
  <c r="O279" i="1"/>
  <c r="P279" i="1"/>
  <c r="Q279" i="1"/>
  <c r="R279" i="1"/>
  <c r="S279" i="1"/>
  <c r="T279" i="1"/>
  <c r="U279" i="1"/>
  <c r="V279" i="1"/>
  <c r="W279" i="1"/>
  <c r="X279" i="1"/>
  <c r="Y279" i="1"/>
  <c r="AE279" i="1" s="1"/>
  <c r="Z279" i="1"/>
  <c r="AA279" i="1"/>
  <c r="AB279" i="1"/>
  <c r="AD279" i="1"/>
  <c r="L280" i="1"/>
  <c r="N280" i="1"/>
  <c r="O280" i="1"/>
  <c r="P280" i="1"/>
  <c r="Q280" i="1"/>
  <c r="R280" i="1"/>
  <c r="S280" i="1"/>
  <c r="T280" i="1"/>
  <c r="AD280" i="1" s="1"/>
  <c r="U280" i="1"/>
  <c r="V280" i="1"/>
  <c r="W280" i="1"/>
  <c r="X280" i="1"/>
  <c r="Y280" i="1"/>
  <c r="Z280" i="1"/>
  <c r="AA280" i="1"/>
  <c r="AB280" i="1"/>
  <c r="L281" i="1"/>
  <c r="N281" i="1" s="1"/>
  <c r="O281" i="1"/>
  <c r="P281" i="1"/>
  <c r="Q281" i="1"/>
  <c r="R281" i="1"/>
  <c r="S281" i="1"/>
  <c r="T281" i="1"/>
  <c r="U281" i="1"/>
  <c r="V281" i="1"/>
  <c r="W281" i="1"/>
  <c r="X281" i="1"/>
  <c r="Y281" i="1"/>
  <c r="Z281" i="1"/>
  <c r="AA281" i="1"/>
  <c r="AB281" i="1"/>
  <c r="AD281" i="1"/>
  <c r="L282" i="1"/>
  <c r="N282" i="1" s="1"/>
  <c r="O282" i="1"/>
  <c r="P282" i="1"/>
  <c r="Q282" i="1"/>
  <c r="R282" i="1"/>
  <c r="S282" i="1"/>
  <c r="T282" i="1"/>
  <c r="U282" i="1"/>
  <c r="V282" i="1"/>
  <c r="W282" i="1"/>
  <c r="X282" i="1"/>
  <c r="Y282" i="1"/>
  <c r="Z282" i="1"/>
  <c r="AA282" i="1"/>
  <c r="AB282" i="1"/>
  <c r="AD282" i="1"/>
  <c r="L283" i="1"/>
  <c r="N283" i="1" s="1"/>
  <c r="O283" i="1"/>
  <c r="P283" i="1"/>
  <c r="Q283" i="1"/>
  <c r="R283" i="1"/>
  <c r="S283" i="1"/>
  <c r="T283" i="1"/>
  <c r="U283" i="1"/>
  <c r="V283" i="1"/>
  <c r="W283" i="1"/>
  <c r="X283" i="1"/>
  <c r="Y283" i="1"/>
  <c r="Z283" i="1"/>
  <c r="AA283" i="1"/>
  <c r="AB283" i="1"/>
  <c r="AD283" i="1"/>
  <c r="L284" i="1"/>
  <c r="O284" i="1" s="1"/>
  <c r="N284" i="1"/>
  <c r="P284" i="1"/>
  <c r="Q284" i="1"/>
  <c r="R284" i="1"/>
  <c r="S284" i="1"/>
  <c r="T284" i="1"/>
  <c r="AD284" i="1" s="1"/>
  <c r="U284" i="1"/>
  <c r="V284" i="1"/>
  <c r="W284" i="1"/>
  <c r="X284" i="1"/>
  <c r="Y284" i="1"/>
  <c r="Z284" i="1"/>
  <c r="AA284" i="1"/>
  <c r="AB284" i="1"/>
  <c r="L285" i="1"/>
  <c r="N285" i="1" s="1"/>
  <c r="O285" i="1"/>
  <c r="P285" i="1"/>
  <c r="Q285" i="1"/>
  <c r="R285" i="1"/>
  <c r="S285" i="1"/>
  <c r="T285" i="1"/>
  <c r="U285" i="1"/>
  <c r="V285" i="1"/>
  <c r="W285" i="1"/>
  <c r="X285" i="1"/>
  <c r="Y285" i="1"/>
  <c r="Z285" i="1"/>
  <c r="AA285" i="1"/>
  <c r="AB285" i="1"/>
  <c r="AD285" i="1"/>
  <c r="L286" i="1"/>
  <c r="O286" i="1"/>
  <c r="Q286" i="1"/>
  <c r="R286" i="1"/>
  <c r="S286" i="1"/>
  <c r="T286" i="1"/>
  <c r="U286" i="1"/>
  <c r="V286" i="1"/>
  <c r="W286" i="1"/>
  <c r="X286" i="1"/>
  <c r="Y286" i="1"/>
  <c r="Z286" i="1"/>
  <c r="AA286" i="1"/>
  <c r="AB286" i="1"/>
  <c r="L145" i="1"/>
  <c r="P145" i="1" s="1"/>
  <c r="N145" i="1"/>
  <c r="O145" i="1"/>
  <c r="Q145" i="1"/>
  <c r="R145" i="1"/>
  <c r="S145" i="1"/>
  <c r="T145" i="1"/>
  <c r="U145" i="1"/>
  <c r="V145" i="1"/>
  <c r="W145" i="1"/>
  <c r="X145" i="1"/>
  <c r="Y145" i="1"/>
  <c r="Z145" i="1"/>
  <c r="AA145" i="1"/>
  <c r="AB145" i="1"/>
  <c r="AD145" i="1"/>
  <c r="L146" i="1"/>
  <c r="P146" i="1" s="1"/>
  <c r="N146" i="1"/>
  <c r="O146" i="1"/>
  <c r="Q146" i="1"/>
  <c r="R146" i="1"/>
  <c r="S146" i="1"/>
  <c r="T146" i="1"/>
  <c r="U146" i="1"/>
  <c r="V146" i="1"/>
  <c r="W146" i="1"/>
  <c r="X146" i="1"/>
  <c r="Y146" i="1"/>
  <c r="Z146" i="1"/>
  <c r="AA146" i="1"/>
  <c r="AB146" i="1"/>
  <c r="AD146" i="1"/>
  <c r="L147" i="1"/>
  <c r="S147" i="1" s="1"/>
  <c r="N147" i="1"/>
  <c r="O147" i="1"/>
  <c r="P147" i="1"/>
  <c r="Q147" i="1"/>
  <c r="R147" i="1"/>
  <c r="T147" i="1"/>
  <c r="U147" i="1"/>
  <c r="V147" i="1"/>
  <c r="W147" i="1"/>
  <c r="X147" i="1"/>
  <c r="Y147" i="1"/>
  <c r="Z147" i="1"/>
  <c r="AA147" i="1"/>
  <c r="AB147" i="1"/>
  <c r="AF147" i="1" s="1"/>
  <c r="AC147" i="1"/>
  <c r="L148" i="1"/>
  <c r="S148" i="1" s="1"/>
  <c r="N148" i="1"/>
  <c r="O148" i="1"/>
  <c r="P148" i="1"/>
  <c r="Q148" i="1"/>
  <c r="R148" i="1"/>
  <c r="T148" i="1"/>
  <c r="U148" i="1"/>
  <c r="V148" i="1"/>
  <c r="W148" i="1"/>
  <c r="X148" i="1"/>
  <c r="Y148" i="1"/>
  <c r="Z148" i="1"/>
  <c r="AA148" i="1"/>
  <c r="AB148" i="1"/>
  <c r="AC148" i="1"/>
  <c r="L149" i="1"/>
  <c r="N149" i="1"/>
  <c r="O149" i="1"/>
  <c r="P149" i="1"/>
  <c r="Q149" i="1"/>
  <c r="R149" i="1"/>
  <c r="S149" i="1"/>
  <c r="T149" i="1"/>
  <c r="U149" i="1"/>
  <c r="V149" i="1"/>
  <c r="W149" i="1"/>
  <c r="X149" i="1"/>
  <c r="Y149" i="1"/>
  <c r="Z149" i="1"/>
  <c r="AA149" i="1"/>
  <c r="AB149" i="1"/>
  <c r="AC149" i="1"/>
  <c r="AD149" i="1"/>
  <c r="L150" i="1"/>
  <c r="R150" i="1" s="1"/>
  <c r="N150" i="1"/>
  <c r="O150" i="1"/>
  <c r="P150" i="1"/>
  <c r="Q150" i="1"/>
  <c r="S150" i="1"/>
  <c r="T150" i="1"/>
  <c r="U150" i="1"/>
  <c r="V150" i="1"/>
  <c r="W150" i="1"/>
  <c r="X150" i="1"/>
  <c r="Y150" i="1"/>
  <c r="Z150" i="1"/>
  <c r="AA150" i="1"/>
  <c r="AB150" i="1"/>
  <c r="AC150" i="1"/>
  <c r="L151" i="1"/>
  <c r="N151" i="1" s="1"/>
  <c r="O151" i="1"/>
  <c r="P151" i="1"/>
  <c r="Q151" i="1"/>
  <c r="R151" i="1"/>
  <c r="S151" i="1"/>
  <c r="T151" i="1"/>
  <c r="U151" i="1"/>
  <c r="V151" i="1"/>
  <c r="W151" i="1"/>
  <c r="X151" i="1"/>
  <c r="Y151" i="1"/>
  <c r="Z151" i="1"/>
  <c r="AA151" i="1"/>
  <c r="AB151" i="1"/>
  <c r="L152" i="1"/>
  <c r="N152" i="1" s="1"/>
  <c r="O152" i="1"/>
  <c r="P152" i="1"/>
  <c r="Q152" i="1"/>
  <c r="R152" i="1"/>
  <c r="S152" i="1"/>
  <c r="T152" i="1"/>
  <c r="U152" i="1"/>
  <c r="V152" i="1"/>
  <c r="W152" i="1"/>
  <c r="X152" i="1"/>
  <c r="Y152" i="1"/>
  <c r="Z152" i="1"/>
  <c r="AA152" i="1"/>
  <c r="AB152" i="1"/>
  <c r="AD152" i="1"/>
  <c r="L153" i="1"/>
  <c r="N153" i="1" s="1"/>
  <c r="O153" i="1"/>
  <c r="P153" i="1"/>
  <c r="Q153" i="1"/>
  <c r="R153" i="1"/>
  <c r="S153" i="1"/>
  <c r="T153" i="1"/>
  <c r="U153" i="1"/>
  <c r="V153" i="1"/>
  <c r="W153" i="1"/>
  <c r="X153" i="1"/>
  <c r="Y153" i="1"/>
  <c r="Z153" i="1"/>
  <c r="AA153" i="1"/>
  <c r="AB153" i="1"/>
  <c r="AD153" i="1"/>
  <c r="L154" i="1"/>
  <c r="N154" i="1" s="1"/>
  <c r="O154" i="1"/>
  <c r="P154" i="1"/>
  <c r="Q154" i="1"/>
  <c r="R154" i="1"/>
  <c r="S154" i="1"/>
  <c r="T154" i="1"/>
  <c r="U154" i="1"/>
  <c r="V154" i="1"/>
  <c r="W154" i="1"/>
  <c r="X154" i="1"/>
  <c r="Y154" i="1"/>
  <c r="Z154" i="1"/>
  <c r="AA154" i="1"/>
  <c r="AB154" i="1"/>
  <c r="AF154" i="1" s="1"/>
  <c r="L155" i="1"/>
  <c r="O155" i="1"/>
  <c r="P155" i="1"/>
  <c r="R155" i="1"/>
  <c r="S155" i="1"/>
  <c r="T155" i="1"/>
  <c r="U155" i="1"/>
  <c r="V155" i="1"/>
  <c r="W155" i="1"/>
  <c r="X155" i="1"/>
  <c r="Y155" i="1"/>
  <c r="Z155" i="1"/>
  <c r="AA155" i="1"/>
  <c r="AB155" i="1"/>
  <c r="L156" i="1"/>
  <c r="O156" i="1" s="1"/>
  <c r="N156" i="1"/>
  <c r="P156" i="1"/>
  <c r="Q156" i="1"/>
  <c r="R156" i="1"/>
  <c r="S156" i="1"/>
  <c r="T156" i="1"/>
  <c r="U156" i="1"/>
  <c r="V156" i="1"/>
  <c r="W156" i="1"/>
  <c r="X156" i="1"/>
  <c r="Y156" i="1"/>
  <c r="Z156" i="1"/>
  <c r="AA156" i="1"/>
  <c r="AB156" i="1"/>
  <c r="AD156" i="1"/>
  <c r="L157" i="1"/>
  <c r="P157" i="1" s="1"/>
  <c r="N157" i="1"/>
  <c r="O157" i="1"/>
  <c r="Q157" i="1"/>
  <c r="R157" i="1"/>
  <c r="S157" i="1"/>
  <c r="T157" i="1"/>
  <c r="U157" i="1"/>
  <c r="V157" i="1"/>
  <c r="W157" i="1"/>
  <c r="X157" i="1"/>
  <c r="Y157" i="1"/>
  <c r="Z157" i="1"/>
  <c r="AA157" i="1"/>
  <c r="AB157" i="1"/>
  <c r="AD157" i="1"/>
  <c r="L158" i="1"/>
  <c r="P158" i="1" s="1"/>
  <c r="N158" i="1"/>
  <c r="O158" i="1"/>
  <c r="Q158" i="1"/>
  <c r="R158" i="1"/>
  <c r="S158" i="1"/>
  <c r="T158" i="1"/>
  <c r="U158" i="1"/>
  <c r="V158" i="1"/>
  <c r="W158" i="1"/>
  <c r="X158" i="1"/>
  <c r="Y158" i="1"/>
  <c r="Z158" i="1"/>
  <c r="AA158" i="1"/>
  <c r="AB158" i="1"/>
  <c r="AD158" i="1"/>
  <c r="L159" i="1"/>
  <c r="Q159" i="1" s="1"/>
  <c r="N159" i="1"/>
  <c r="O159" i="1"/>
  <c r="P159" i="1"/>
  <c r="R159" i="1"/>
  <c r="S159" i="1"/>
  <c r="T159" i="1"/>
  <c r="U159" i="1"/>
  <c r="V159" i="1"/>
  <c r="W159" i="1"/>
  <c r="X159" i="1"/>
  <c r="Y159" i="1"/>
  <c r="Z159" i="1"/>
  <c r="AA159" i="1"/>
  <c r="AB159" i="1"/>
  <c r="AF159" i="1" s="1"/>
  <c r="AC159" i="1"/>
  <c r="L160" i="1"/>
  <c r="O160" i="1"/>
  <c r="P160" i="1"/>
  <c r="Q160" i="1"/>
  <c r="S160" i="1"/>
  <c r="V160" i="1"/>
  <c r="W160" i="1"/>
  <c r="X160" i="1"/>
  <c r="Y160" i="1"/>
  <c r="Z160" i="1"/>
  <c r="AA160" i="1"/>
  <c r="AB160" i="1"/>
  <c r="L161" i="1"/>
  <c r="N161" i="1" s="1"/>
  <c r="O161" i="1"/>
  <c r="P161" i="1"/>
  <c r="Q161" i="1"/>
  <c r="R161" i="1"/>
  <c r="S161" i="1"/>
  <c r="T161" i="1"/>
  <c r="U161" i="1"/>
  <c r="V161" i="1"/>
  <c r="W161" i="1"/>
  <c r="X161" i="1"/>
  <c r="Y161" i="1"/>
  <c r="Z161" i="1"/>
  <c r="AA161" i="1"/>
  <c r="AB161" i="1"/>
  <c r="AD161" i="1"/>
  <c r="L162" i="1"/>
  <c r="O162" i="1"/>
  <c r="P162" i="1"/>
  <c r="Q162" i="1"/>
  <c r="R162" i="1"/>
  <c r="T162" i="1"/>
  <c r="U162" i="1"/>
  <c r="V162" i="1"/>
  <c r="W162" i="1"/>
  <c r="X162" i="1"/>
  <c r="Y162" i="1"/>
  <c r="Z162" i="1"/>
  <c r="AA162" i="1"/>
  <c r="AB162" i="1"/>
  <c r="L163" i="1"/>
  <c r="O163" i="1"/>
  <c r="P163" i="1"/>
  <c r="Q163" i="1"/>
  <c r="R163" i="1"/>
  <c r="S163" i="1"/>
  <c r="U163" i="1"/>
  <c r="V163" i="1"/>
  <c r="W163" i="1"/>
  <c r="X163" i="1"/>
  <c r="Y163" i="1"/>
  <c r="Z163" i="1"/>
  <c r="AA163" i="1"/>
  <c r="AB163" i="1"/>
  <c r="L164" i="1"/>
  <c r="N164" i="1"/>
  <c r="O164" i="1"/>
  <c r="P164" i="1"/>
  <c r="Q164" i="1"/>
  <c r="R164" i="1"/>
  <c r="S164" i="1"/>
  <c r="T164" i="1"/>
  <c r="U164" i="1"/>
  <c r="V164" i="1"/>
  <c r="W164" i="1"/>
  <c r="X164" i="1"/>
  <c r="Y164" i="1"/>
  <c r="Z164" i="1"/>
  <c r="AA164" i="1"/>
  <c r="AB164" i="1"/>
  <c r="AD164" i="1"/>
  <c r="L165" i="1"/>
  <c r="N165" i="1"/>
  <c r="O165" i="1"/>
  <c r="P165" i="1"/>
  <c r="Q165" i="1"/>
  <c r="R165" i="1"/>
  <c r="S165" i="1"/>
  <c r="T165" i="1"/>
  <c r="U165" i="1"/>
  <c r="V165" i="1"/>
  <c r="W165" i="1"/>
  <c r="X165" i="1"/>
  <c r="Y165" i="1"/>
  <c r="Z165" i="1"/>
  <c r="AA165" i="1"/>
  <c r="AB165" i="1"/>
  <c r="L166" i="1"/>
  <c r="N166" i="1"/>
  <c r="O166" i="1"/>
  <c r="P166" i="1"/>
  <c r="Q166" i="1"/>
  <c r="R166" i="1"/>
  <c r="S166" i="1"/>
  <c r="T166" i="1"/>
  <c r="AD166" i="1" s="1"/>
  <c r="U166" i="1"/>
  <c r="V166" i="1"/>
  <c r="W166" i="1"/>
  <c r="X166" i="1"/>
  <c r="Y166" i="1"/>
  <c r="Z166" i="1"/>
  <c r="AA166" i="1"/>
  <c r="AB166" i="1"/>
  <c r="L167" i="1"/>
  <c r="N167" i="1" s="1"/>
  <c r="O167" i="1"/>
  <c r="P167" i="1"/>
  <c r="Q167" i="1"/>
  <c r="R167" i="1"/>
  <c r="S167" i="1"/>
  <c r="T167" i="1"/>
  <c r="U167" i="1"/>
  <c r="V167" i="1"/>
  <c r="W167" i="1"/>
  <c r="X167" i="1"/>
  <c r="Y167" i="1"/>
  <c r="Z167" i="1"/>
  <c r="AA167" i="1"/>
  <c r="AB167" i="1"/>
  <c r="L168" i="1"/>
  <c r="N168" i="1" s="1"/>
  <c r="O168" i="1"/>
  <c r="P168" i="1"/>
  <c r="Q168" i="1"/>
  <c r="R168" i="1"/>
  <c r="S168" i="1"/>
  <c r="T168" i="1"/>
  <c r="U168" i="1"/>
  <c r="V168" i="1"/>
  <c r="W168" i="1"/>
  <c r="X168" i="1"/>
  <c r="Y168" i="1"/>
  <c r="Z168" i="1"/>
  <c r="AA168" i="1"/>
  <c r="AB168" i="1"/>
  <c r="AD168" i="1"/>
  <c r="L169" i="1"/>
  <c r="N169" i="1"/>
  <c r="O169" i="1"/>
  <c r="P169" i="1"/>
  <c r="Q169" i="1"/>
  <c r="R169" i="1"/>
  <c r="S169" i="1"/>
  <c r="T169" i="1"/>
  <c r="U169" i="1"/>
  <c r="V169" i="1"/>
  <c r="W169" i="1"/>
  <c r="X169" i="1"/>
  <c r="Y169" i="1"/>
  <c r="Z169" i="1"/>
  <c r="AA169" i="1"/>
  <c r="AB169" i="1"/>
  <c r="AD169" i="1"/>
  <c r="L170" i="1"/>
  <c r="N170" i="1" s="1"/>
  <c r="O170" i="1"/>
  <c r="P170" i="1"/>
  <c r="Q170" i="1"/>
  <c r="R170" i="1"/>
  <c r="S170" i="1"/>
  <c r="T170" i="1"/>
  <c r="U170" i="1"/>
  <c r="V170" i="1"/>
  <c r="W170" i="1"/>
  <c r="X170" i="1"/>
  <c r="Y170" i="1"/>
  <c r="Z170" i="1"/>
  <c r="AA170" i="1"/>
  <c r="AB170" i="1"/>
  <c r="AD170" i="1"/>
  <c r="L171" i="1"/>
  <c r="N171" i="1" s="1"/>
  <c r="O171" i="1"/>
  <c r="P171" i="1"/>
  <c r="Q171" i="1"/>
  <c r="R171" i="1"/>
  <c r="S171" i="1"/>
  <c r="T171" i="1"/>
  <c r="U171" i="1"/>
  <c r="V171" i="1"/>
  <c r="W171" i="1"/>
  <c r="X171" i="1"/>
  <c r="Y171" i="1"/>
  <c r="Z171" i="1"/>
  <c r="AA171" i="1"/>
  <c r="AB171" i="1"/>
  <c r="L172" i="1"/>
  <c r="N172" i="1" s="1"/>
  <c r="O172" i="1"/>
  <c r="P172" i="1"/>
  <c r="Q172" i="1"/>
  <c r="R172" i="1"/>
  <c r="S172" i="1"/>
  <c r="T172" i="1"/>
  <c r="U172" i="1"/>
  <c r="V172" i="1"/>
  <c r="W172" i="1"/>
  <c r="X172" i="1"/>
  <c r="Y172" i="1"/>
  <c r="Z172" i="1"/>
  <c r="AA172" i="1"/>
  <c r="AB172" i="1"/>
  <c r="AD172" i="1"/>
  <c r="L173" i="1"/>
  <c r="N173" i="1" s="1"/>
  <c r="O173" i="1"/>
  <c r="P173" i="1"/>
  <c r="Q173" i="1"/>
  <c r="R173" i="1"/>
  <c r="S173" i="1"/>
  <c r="T173" i="1"/>
  <c r="U173" i="1"/>
  <c r="V173" i="1"/>
  <c r="W173" i="1"/>
  <c r="X173" i="1"/>
  <c r="Y173" i="1"/>
  <c r="Z173" i="1"/>
  <c r="AA173" i="1"/>
  <c r="AB173" i="1"/>
  <c r="AD173" i="1"/>
  <c r="L174" i="1"/>
  <c r="N174" i="1"/>
  <c r="O174" i="1"/>
  <c r="P174" i="1"/>
  <c r="Q174" i="1"/>
  <c r="R174" i="1"/>
  <c r="S174" i="1"/>
  <c r="T174" i="1"/>
  <c r="U174" i="1"/>
  <c r="V174" i="1"/>
  <c r="W174" i="1"/>
  <c r="X174" i="1"/>
  <c r="Y174" i="1"/>
  <c r="Z174" i="1"/>
  <c r="AA174" i="1"/>
  <c r="AB174" i="1"/>
  <c r="AD174" i="1"/>
  <c r="L175" i="1"/>
  <c r="N175" i="1"/>
  <c r="O175" i="1"/>
  <c r="P175" i="1"/>
  <c r="Q175" i="1"/>
  <c r="R175" i="1"/>
  <c r="S175" i="1"/>
  <c r="T175" i="1"/>
  <c r="U175" i="1"/>
  <c r="V175" i="1"/>
  <c r="W175" i="1"/>
  <c r="X175" i="1"/>
  <c r="Y175" i="1"/>
  <c r="Z175" i="1"/>
  <c r="AA175" i="1"/>
  <c r="AB175" i="1"/>
  <c r="AD175" i="1"/>
  <c r="L176" i="1"/>
  <c r="N176" i="1" s="1"/>
  <c r="O176" i="1"/>
  <c r="P176" i="1"/>
  <c r="Q176" i="1"/>
  <c r="R176" i="1"/>
  <c r="S176" i="1"/>
  <c r="T176" i="1"/>
  <c r="U176" i="1"/>
  <c r="V176" i="1"/>
  <c r="W176" i="1"/>
  <c r="X176" i="1"/>
  <c r="Y176" i="1"/>
  <c r="Z176" i="1"/>
  <c r="AA176" i="1"/>
  <c r="AB176" i="1"/>
  <c r="AF176" i="1" s="1"/>
  <c r="AD176" i="1"/>
  <c r="L177" i="1"/>
  <c r="O177" i="1" s="1"/>
  <c r="N177" i="1"/>
  <c r="P177" i="1"/>
  <c r="Q177" i="1"/>
  <c r="R177" i="1"/>
  <c r="S177" i="1"/>
  <c r="T177" i="1"/>
  <c r="U177" i="1"/>
  <c r="V177" i="1"/>
  <c r="W177" i="1"/>
  <c r="X177" i="1"/>
  <c r="Y177" i="1"/>
  <c r="Z177" i="1"/>
  <c r="AA177" i="1"/>
  <c r="AB177" i="1"/>
  <c r="AD177" i="1"/>
  <c r="L178" i="1"/>
  <c r="P178" i="1" s="1"/>
  <c r="N178" i="1"/>
  <c r="O178" i="1"/>
  <c r="Q178" i="1"/>
  <c r="R178" i="1"/>
  <c r="S178" i="1"/>
  <c r="T178" i="1"/>
  <c r="U178" i="1"/>
  <c r="V178" i="1"/>
  <c r="W178" i="1"/>
  <c r="X178" i="1"/>
  <c r="Y178" i="1"/>
  <c r="Z178" i="1"/>
  <c r="AA178" i="1"/>
  <c r="AB178" i="1"/>
  <c r="L179" i="1"/>
  <c r="O179" i="1"/>
  <c r="Q179" i="1"/>
  <c r="R179" i="1"/>
  <c r="S179" i="1"/>
  <c r="T179" i="1"/>
  <c r="U179" i="1"/>
  <c r="V179" i="1"/>
  <c r="W179" i="1"/>
  <c r="X179" i="1"/>
  <c r="Y179" i="1"/>
  <c r="Z179" i="1"/>
  <c r="AA179" i="1"/>
  <c r="AB179" i="1"/>
  <c r="AD179" i="1"/>
  <c r="L180" i="1"/>
  <c r="N180" i="1" s="1"/>
  <c r="O180" i="1"/>
  <c r="P180" i="1"/>
  <c r="Q180" i="1"/>
  <c r="R180" i="1"/>
  <c r="S180" i="1"/>
  <c r="T180" i="1"/>
  <c r="U180" i="1"/>
  <c r="V180" i="1"/>
  <c r="W180" i="1"/>
  <c r="X180" i="1"/>
  <c r="Y180" i="1"/>
  <c r="Z180" i="1"/>
  <c r="AA180" i="1"/>
  <c r="AB180" i="1"/>
  <c r="AD180" i="1"/>
  <c r="L181" i="1"/>
  <c r="N181" i="1" s="1"/>
  <c r="O181" i="1"/>
  <c r="P181" i="1"/>
  <c r="Q181" i="1"/>
  <c r="R181" i="1"/>
  <c r="S181" i="1"/>
  <c r="T181" i="1"/>
  <c r="U181" i="1"/>
  <c r="V181" i="1"/>
  <c r="W181" i="1"/>
  <c r="X181" i="1"/>
  <c r="Y181" i="1"/>
  <c r="Z181" i="1"/>
  <c r="AA181" i="1"/>
  <c r="AB181" i="1"/>
  <c r="AD181" i="1"/>
  <c r="L182" i="1"/>
  <c r="N182" i="1"/>
  <c r="O182" i="1"/>
  <c r="P182" i="1"/>
  <c r="Q182" i="1"/>
  <c r="R182" i="1"/>
  <c r="S182" i="1"/>
  <c r="T182" i="1"/>
  <c r="U182" i="1"/>
  <c r="V182" i="1"/>
  <c r="W182" i="1"/>
  <c r="X182" i="1"/>
  <c r="Y182" i="1"/>
  <c r="Z182" i="1"/>
  <c r="AA182" i="1"/>
  <c r="AB182" i="1"/>
  <c r="AC182" i="1"/>
  <c r="L183" i="1"/>
  <c r="R183" i="1" s="1"/>
  <c r="N183" i="1"/>
  <c r="O183" i="1"/>
  <c r="P183" i="1"/>
  <c r="Q183" i="1"/>
  <c r="S183" i="1"/>
  <c r="T183" i="1"/>
  <c r="U183" i="1"/>
  <c r="V183" i="1"/>
  <c r="W183" i="1"/>
  <c r="X183" i="1"/>
  <c r="Y183" i="1"/>
  <c r="Z183" i="1"/>
  <c r="AA183" i="1"/>
  <c r="AB183" i="1"/>
  <c r="L184" i="1"/>
  <c r="N184" i="1" s="1"/>
  <c r="O184" i="1"/>
  <c r="P184" i="1"/>
  <c r="Q184" i="1"/>
  <c r="R184" i="1"/>
  <c r="S184" i="1"/>
  <c r="T184" i="1"/>
  <c r="AD184" i="1" s="1"/>
  <c r="U184" i="1"/>
  <c r="V184" i="1"/>
  <c r="W184" i="1"/>
  <c r="X184" i="1"/>
  <c r="Y184" i="1"/>
  <c r="Z184" i="1"/>
  <c r="AA184" i="1"/>
  <c r="AB184" i="1"/>
  <c r="L185" i="1"/>
  <c r="N185" i="1"/>
  <c r="O185" i="1"/>
  <c r="P185" i="1"/>
  <c r="Q185" i="1"/>
  <c r="R185" i="1"/>
  <c r="S185" i="1"/>
  <c r="T185" i="1"/>
  <c r="U185" i="1"/>
  <c r="V185" i="1"/>
  <c r="W185" i="1"/>
  <c r="X185" i="1"/>
  <c r="Y185" i="1"/>
  <c r="Z185" i="1"/>
  <c r="AA185" i="1"/>
  <c r="AB185" i="1"/>
  <c r="AC185" i="1"/>
  <c r="AD185" i="1"/>
  <c r="L186" i="1"/>
  <c r="R186" i="1" s="1"/>
  <c r="N186" i="1"/>
  <c r="O186" i="1"/>
  <c r="P186" i="1"/>
  <c r="Q186" i="1"/>
  <c r="S186" i="1"/>
  <c r="T186" i="1"/>
  <c r="U186" i="1"/>
  <c r="V186" i="1"/>
  <c r="W186" i="1"/>
  <c r="X186" i="1"/>
  <c r="Y186" i="1"/>
  <c r="AE186" i="1" s="1"/>
  <c r="Z186" i="1"/>
  <c r="AA186" i="1"/>
  <c r="AB186" i="1"/>
  <c r="AC186" i="1"/>
  <c r="L187" i="1"/>
  <c r="S187" i="1" s="1"/>
  <c r="N187" i="1"/>
  <c r="O187" i="1"/>
  <c r="P187" i="1"/>
  <c r="Q187" i="1"/>
  <c r="R187" i="1"/>
  <c r="T187" i="1"/>
  <c r="U187" i="1"/>
  <c r="V187" i="1"/>
  <c r="W187" i="1"/>
  <c r="X187" i="1"/>
  <c r="Y187" i="1"/>
  <c r="Z187" i="1"/>
  <c r="AA187" i="1"/>
  <c r="AB187" i="1"/>
  <c r="L188" i="1"/>
  <c r="S188" i="1" s="1"/>
  <c r="N188" i="1"/>
  <c r="O188" i="1"/>
  <c r="P188" i="1"/>
  <c r="Q188" i="1"/>
  <c r="R188" i="1"/>
  <c r="T188" i="1"/>
  <c r="U188" i="1"/>
  <c r="V188" i="1"/>
  <c r="W188" i="1"/>
  <c r="X188" i="1"/>
  <c r="Y188" i="1"/>
  <c r="AE188" i="1" s="1"/>
  <c r="Z188" i="1"/>
  <c r="AA188" i="1"/>
  <c r="AB188" i="1"/>
  <c r="L189" i="1"/>
  <c r="S189" i="1" s="1"/>
  <c r="AD189" i="1" s="1"/>
  <c r="N189" i="1"/>
  <c r="O189" i="1"/>
  <c r="P189" i="1"/>
  <c r="Q189" i="1"/>
  <c r="R189" i="1"/>
  <c r="T189" i="1"/>
  <c r="U189" i="1"/>
  <c r="V189" i="1"/>
  <c r="W189" i="1"/>
  <c r="X189" i="1"/>
  <c r="Y189" i="1"/>
  <c r="Z189" i="1"/>
  <c r="AA189" i="1"/>
  <c r="AB189" i="1"/>
  <c r="AF189" i="1" s="1"/>
  <c r="AC189" i="1"/>
  <c r="L190" i="1"/>
  <c r="S190" i="1" s="1"/>
  <c r="N190" i="1"/>
  <c r="O190" i="1"/>
  <c r="P190" i="1"/>
  <c r="Q190" i="1"/>
  <c r="R190" i="1"/>
  <c r="T190" i="1"/>
  <c r="U190" i="1"/>
  <c r="V190" i="1"/>
  <c r="W190" i="1"/>
  <c r="X190" i="1"/>
  <c r="Y190" i="1"/>
  <c r="AE190" i="1" s="1"/>
  <c r="Z190" i="1"/>
  <c r="AA190" i="1"/>
  <c r="AB190" i="1"/>
  <c r="L191" i="1"/>
  <c r="S191" i="1" s="1"/>
  <c r="N191" i="1"/>
  <c r="O191" i="1"/>
  <c r="P191" i="1"/>
  <c r="Q191" i="1"/>
  <c r="R191" i="1"/>
  <c r="T191" i="1"/>
  <c r="U191" i="1"/>
  <c r="V191" i="1"/>
  <c r="W191" i="1"/>
  <c r="X191" i="1"/>
  <c r="Y191" i="1"/>
  <c r="Z191" i="1"/>
  <c r="AA191" i="1"/>
  <c r="AB191" i="1"/>
  <c r="AC191" i="1"/>
  <c r="L192" i="1"/>
  <c r="O192" i="1"/>
  <c r="P192" i="1"/>
  <c r="Q192" i="1"/>
  <c r="R192" i="1"/>
  <c r="S192" i="1"/>
  <c r="U192" i="1"/>
  <c r="V192" i="1"/>
  <c r="W192" i="1"/>
  <c r="X192" i="1"/>
  <c r="Y192" i="1"/>
  <c r="Z192" i="1"/>
  <c r="AA192" i="1"/>
  <c r="AB192" i="1"/>
  <c r="L193" i="1"/>
  <c r="N193" i="1"/>
  <c r="O193" i="1"/>
  <c r="P193" i="1"/>
  <c r="Q193" i="1"/>
  <c r="R193" i="1"/>
  <c r="S193" i="1"/>
  <c r="T193" i="1"/>
  <c r="U193" i="1"/>
  <c r="V193" i="1"/>
  <c r="W193" i="1"/>
  <c r="X193" i="1"/>
  <c r="Y193" i="1"/>
  <c r="Z193" i="1"/>
  <c r="AA193" i="1"/>
  <c r="AB193" i="1"/>
  <c r="AD193" i="1"/>
  <c r="L194" i="1"/>
  <c r="N194" i="1"/>
  <c r="O194" i="1"/>
  <c r="P194" i="1"/>
  <c r="Q194" i="1"/>
  <c r="R194" i="1"/>
  <c r="S194" i="1"/>
  <c r="T194" i="1"/>
  <c r="AD194" i="1" s="1"/>
  <c r="U194" i="1"/>
  <c r="V194" i="1"/>
  <c r="W194" i="1"/>
  <c r="X194" i="1"/>
  <c r="Y194" i="1"/>
  <c r="Z194" i="1"/>
  <c r="AA194" i="1"/>
  <c r="AB194" i="1"/>
  <c r="L195" i="1"/>
  <c r="P195" i="1" s="1"/>
  <c r="N195" i="1"/>
  <c r="O195" i="1"/>
  <c r="Q195" i="1"/>
  <c r="R195" i="1"/>
  <c r="S195" i="1"/>
  <c r="T195" i="1"/>
  <c r="AD195" i="1" s="1"/>
  <c r="U195" i="1"/>
  <c r="V195" i="1"/>
  <c r="W195" i="1"/>
  <c r="X195" i="1"/>
  <c r="Y195" i="1"/>
  <c r="Z195" i="1"/>
  <c r="AA195" i="1"/>
  <c r="AB195" i="1"/>
  <c r="L196" i="1"/>
  <c r="O196" i="1" s="1"/>
  <c r="N196" i="1"/>
  <c r="P196" i="1"/>
  <c r="Q196" i="1"/>
  <c r="R196" i="1"/>
  <c r="S196" i="1"/>
  <c r="T196" i="1"/>
  <c r="U196" i="1"/>
  <c r="V196" i="1"/>
  <c r="W196" i="1"/>
  <c r="X196" i="1"/>
  <c r="Y196" i="1"/>
  <c r="Z196" i="1"/>
  <c r="AA196" i="1"/>
  <c r="AB196" i="1"/>
  <c r="AD196" i="1"/>
  <c r="L197" i="1"/>
  <c r="Q197" i="1" s="1"/>
  <c r="N197" i="1"/>
  <c r="O197" i="1"/>
  <c r="P197" i="1"/>
  <c r="R197" i="1"/>
  <c r="S197" i="1"/>
  <c r="T197" i="1"/>
  <c r="U197" i="1"/>
  <c r="V197" i="1"/>
  <c r="W197" i="1"/>
  <c r="X197" i="1"/>
  <c r="Y197" i="1"/>
  <c r="Z197" i="1"/>
  <c r="AA197" i="1"/>
  <c r="AB197" i="1"/>
  <c r="L198" i="1"/>
  <c r="N198" i="1"/>
  <c r="O198" i="1"/>
  <c r="P198" i="1"/>
  <c r="Q198" i="1"/>
  <c r="R198" i="1"/>
  <c r="S198" i="1"/>
  <c r="T198" i="1"/>
  <c r="U198" i="1"/>
  <c r="V198" i="1"/>
  <c r="W198" i="1"/>
  <c r="X198" i="1"/>
  <c r="Y198" i="1"/>
  <c r="Z198" i="1"/>
  <c r="AA198" i="1"/>
  <c r="AB198" i="1"/>
  <c r="AC198" i="1"/>
  <c r="AD198" i="1"/>
  <c r="L199" i="1"/>
  <c r="N199" i="1"/>
  <c r="P199" i="1"/>
  <c r="Q199" i="1"/>
  <c r="R199" i="1"/>
  <c r="T199" i="1"/>
  <c r="U199" i="1"/>
  <c r="V199" i="1"/>
  <c r="W199" i="1"/>
  <c r="X199" i="1"/>
  <c r="Y199" i="1"/>
  <c r="Z199" i="1"/>
  <c r="AA199" i="1"/>
  <c r="AB199" i="1"/>
  <c r="L200" i="1"/>
  <c r="N200" i="1"/>
  <c r="O200" i="1"/>
  <c r="P200" i="1"/>
  <c r="Q200" i="1"/>
  <c r="R200" i="1"/>
  <c r="S200" i="1"/>
  <c r="T200" i="1"/>
  <c r="U200" i="1"/>
  <c r="V200" i="1"/>
  <c r="W200" i="1"/>
  <c r="X200" i="1"/>
  <c r="Y200" i="1"/>
  <c r="Z200" i="1"/>
  <c r="AA200" i="1"/>
  <c r="AB200" i="1"/>
  <c r="AC200" i="1"/>
  <c r="AD200" i="1"/>
  <c r="L201" i="1"/>
  <c r="O201" i="1"/>
  <c r="P201" i="1"/>
  <c r="Q201" i="1"/>
  <c r="R201" i="1"/>
  <c r="T201" i="1"/>
  <c r="U201" i="1"/>
  <c r="V201" i="1"/>
  <c r="W201" i="1"/>
  <c r="X201" i="1"/>
  <c r="Y201" i="1"/>
  <c r="Z201" i="1"/>
  <c r="AA201" i="1"/>
  <c r="AB201" i="1"/>
  <c r="L202" i="1"/>
  <c r="N202" i="1" s="1"/>
  <c r="O202" i="1"/>
  <c r="P202" i="1"/>
  <c r="Q202" i="1"/>
  <c r="R202" i="1"/>
  <c r="S202" i="1"/>
  <c r="T202" i="1"/>
  <c r="U202" i="1"/>
  <c r="V202" i="1"/>
  <c r="W202" i="1"/>
  <c r="X202" i="1"/>
  <c r="Y202" i="1"/>
  <c r="AE202" i="1" s="1"/>
  <c r="Z202" i="1"/>
  <c r="AA202" i="1"/>
  <c r="AB202" i="1"/>
  <c r="L203" i="1"/>
  <c r="N203" i="1" s="1"/>
  <c r="O203" i="1"/>
  <c r="P203" i="1"/>
  <c r="Q203" i="1"/>
  <c r="R203" i="1"/>
  <c r="S203" i="1"/>
  <c r="T203" i="1"/>
  <c r="U203" i="1"/>
  <c r="V203" i="1"/>
  <c r="W203" i="1"/>
  <c r="X203" i="1"/>
  <c r="Y203" i="1"/>
  <c r="Z203" i="1"/>
  <c r="AA203" i="1"/>
  <c r="AB203" i="1"/>
  <c r="AD203" i="1"/>
  <c r="L204" i="1"/>
  <c r="O204" i="1"/>
  <c r="P204" i="1"/>
  <c r="Q204" i="1"/>
  <c r="R204" i="1"/>
  <c r="S204" i="1"/>
  <c r="T204" i="1"/>
  <c r="V204" i="1"/>
  <c r="W204" i="1"/>
  <c r="X204" i="1"/>
  <c r="Y204" i="1"/>
  <c r="Z204" i="1"/>
  <c r="AA204" i="1"/>
  <c r="AB204" i="1"/>
  <c r="L205" i="1"/>
  <c r="N205" i="1" s="1"/>
  <c r="O205" i="1"/>
  <c r="P205" i="1"/>
  <c r="Q205" i="1"/>
  <c r="R205" i="1"/>
  <c r="S205" i="1"/>
  <c r="T205" i="1"/>
  <c r="U205" i="1"/>
  <c r="V205" i="1"/>
  <c r="W205" i="1"/>
  <c r="X205" i="1"/>
  <c r="Y205" i="1"/>
  <c r="Z205" i="1"/>
  <c r="AA205" i="1"/>
  <c r="AB205" i="1"/>
  <c r="L206" i="1"/>
  <c r="N206" i="1"/>
  <c r="O206" i="1"/>
  <c r="P206" i="1"/>
  <c r="Q206" i="1"/>
  <c r="R206" i="1"/>
  <c r="S206" i="1"/>
  <c r="T206" i="1"/>
  <c r="U206" i="1"/>
  <c r="V206" i="1"/>
  <c r="W206" i="1"/>
  <c r="X206" i="1"/>
  <c r="Y206" i="1"/>
  <c r="Z206" i="1"/>
  <c r="AA206" i="1"/>
  <c r="AB206" i="1"/>
  <c r="AD206" i="1"/>
  <c r="L207" i="1"/>
  <c r="N207" i="1"/>
  <c r="O207" i="1"/>
  <c r="AC207" i="1" s="1"/>
  <c r="P207" i="1"/>
  <c r="Q207" i="1"/>
  <c r="R207" i="1"/>
  <c r="S207" i="1"/>
  <c r="T207" i="1"/>
  <c r="U207" i="1"/>
  <c r="V207" i="1"/>
  <c r="W207" i="1"/>
  <c r="X207" i="1"/>
  <c r="Y207" i="1"/>
  <c r="Z207" i="1"/>
  <c r="AA207" i="1"/>
  <c r="AB207" i="1"/>
  <c r="L208" i="1"/>
  <c r="N208" i="1"/>
  <c r="O208" i="1"/>
  <c r="P208" i="1"/>
  <c r="Q208" i="1"/>
  <c r="R208" i="1"/>
  <c r="S208" i="1"/>
  <c r="T208" i="1"/>
  <c r="U208" i="1"/>
  <c r="V208" i="1"/>
  <c r="W208" i="1"/>
  <c r="X208" i="1"/>
  <c r="Y208" i="1"/>
  <c r="Z208" i="1"/>
  <c r="AA208" i="1"/>
  <c r="AB208" i="1"/>
  <c r="L209" i="1"/>
  <c r="N209" i="1"/>
  <c r="O209" i="1"/>
  <c r="AC209" i="1" s="1"/>
  <c r="P209" i="1"/>
  <c r="Q209" i="1"/>
  <c r="R209" i="1"/>
  <c r="S209" i="1"/>
  <c r="T209" i="1"/>
  <c r="U209" i="1"/>
  <c r="V209" i="1"/>
  <c r="W209" i="1"/>
  <c r="X209" i="1"/>
  <c r="Y209" i="1"/>
  <c r="Z209" i="1"/>
  <c r="AA209" i="1"/>
  <c r="AB209" i="1"/>
  <c r="L210" i="1"/>
  <c r="N210" i="1"/>
  <c r="O210" i="1"/>
  <c r="P210" i="1"/>
  <c r="Q210" i="1"/>
  <c r="R210" i="1"/>
  <c r="S210" i="1"/>
  <c r="T210" i="1"/>
  <c r="U210" i="1"/>
  <c r="V210" i="1"/>
  <c r="W210" i="1"/>
  <c r="X210" i="1"/>
  <c r="Y210" i="1"/>
  <c r="Z210" i="1"/>
  <c r="AA210" i="1"/>
  <c r="AB210" i="1"/>
  <c r="AD210" i="1"/>
  <c r="L211" i="1"/>
  <c r="N211" i="1"/>
  <c r="O211" i="1"/>
  <c r="AC211" i="1" s="1"/>
  <c r="P211" i="1"/>
  <c r="Q211" i="1"/>
  <c r="R211" i="1"/>
  <c r="S211" i="1"/>
  <c r="T211" i="1"/>
  <c r="U211" i="1"/>
  <c r="V211" i="1"/>
  <c r="W211" i="1"/>
  <c r="X211" i="1"/>
  <c r="Y211" i="1"/>
  <c r="Z211" i="1"/>
  <c r="AA211" i="1"/>
  <c r="AB211" i="1"/>
  <c r="AD211" i="1"/>
  <c r="L212" i="1"/>
  <c r="S212" i="1" s="1"/>
  <c r="N212" i="1"/>
  <c r="O212" i="1"/>
  <c r="P212" i="1"/>
  <c r="Q212" i="1"/>
  <c r="R212" i="1"/>
  <c r="T212" i="1"/>
  <c r="U212" i="1"/>
  <c r="V212" i="1"/>
  <c r="W212" i="1"/>
  <c r="X212" i="1"/>
  <c r="Y212" i="1"/>
  <c r="Z212" i="1"/>
  <c r="AA212" i="1"/>
  <c r="AB212" i="1"/>
  <c r="AC212" i="1"/>
  <c r="L213" i="1"/>
  <c r="N213" i="1" s="1"/>
  <c r="O213" i="1"/>
  <c r="P213" i="1"/>
  <c r="Q213" i="1"/>
  <c r="R213" i="1"/>
  <c r="S213" i="1"/>
  <c r="T213" i="1"/>
  <c r="U213" i="1"/>
  <c r="V213" i="1"/>
  <c r="W213" i="1"/>
  <c r="X213" i="1"/>
  <c r="Y213" i="1"/>
  <c r="Z213" i="1"/>
  <c r="AA213" i="1"/>
  <c r="AB213" i="1"/>
  <c r="AD213" i="1"/>
  <c r="L214" i="1"/>
  <c r="N214" i="1" s="1"/>
  <c r="O214" i="1"/>
  <c r="P214" i="1"/>
  <c r="Q214" i="1"/>
  <c r="R214" i="1"/>
  <c r="S214" i="1"/>
  <c r="T214" i="1"/>
  <c r="U214" i="1"/>
  <c r="V214" i="1"/>
  <c r="W214" i="1"/>
  <c r="X214" i="1"/>
  <c r="Y214" i="1"/>
  <c r="Z214" i="1"/>
  <c r="AA214" i="1"/>
  <c r="AB214" i="1"/>
  <c r="L215" i="1"/>
  <c r="N215" i="1" s="1"/>
  <c r="O215" i="1"/>
  <c r="P215" i="1"/>
  <c r="Q215" i="1"/>
  <c r="R215" i="1"/>
  <c r="S215" i="1"/>
  <c r="T215" i="1"/>
  <c r="U215" i="1"/>
  <c r="V215" i="1"/>
  <c r="W215" i="1"/>
  <c r="X215" i="1"/>
  <c r="Y215" i="1"/>
  <c r="Z215" i="1"/>
  <c r="AA215" i="1"/>
  <c r="AB215" i="1"/>
  <c r="AF215" i="1" s="1"/>
  <c r="AD215" i="1"/>
  <c r="L74" i="1"/>
  <c r="O74" i="1"/>
  <c r="P74" i="1"/>
  <c r="Q74" i="1"/>
  <c r="S74" i="1"/>
  <c r="T74" i="1"/>
  <c r="U74" i="1"/>
  <c r="V74" i="1"/>
  <c r="W74" i="1"/>
  <c r="X74" i="1"/>
  <c r="Y74" i="1"/>
  <c r="Z74" i="1"/>
  <c r="AA74" i="1"/>
  <c r="AB74" i="1"/>
  <c r="AF74" i="1" s="1"/>
  <c r="L75" i="1"/>
  <c r="N75" i="1" s="1"/>
  <c r="O75" i="1"/>
  <c r="P75" i="1"/>
  <c r="Q75" i="1"/>
  <c r="R75" i="1"/>
  <c r="S75" i="1"/>
  <c r="T75" i="1"/>
  <c r="U75" i="1"/>
  <c r="V75" i="1"/>
  <c r="W75" i="1"/>
  <c r="X75" i="1"/>
  <c r="Y75" i="1"/>
  <c r="Z75" i="1"/>
  <c r="AA75" i="1"/>
  <c r="AB75" i="1"/>
  <c r="AD75" i="1"/>
  <c r="L76" i="1"/>
  <c r="O76" i="1"/>
  <c r="P76" i="1"/>
  <c r="Q76" i="1"/>
  <c r="S76" i="1"/>
  <c r="T76" i="1"/>
  <c r="U76" i="1"/>
  <c r="V76" i="1"/>
  <c r="W76" i="1"/>
  <c r="X76" i="1"/>
  <c r="Y76" i="1"/>
  <c r="Z76" i="1"/>
  <c r="AA76" i="1"/>
  <c r="AB76" i="1"/>
  <c r="L77" i="1"/>
  <c r="P77" i="1"/>
  <c r="Q77" i="1"/>
  <c r="R77" i="1"/>
  <c r="S77" i="1"/>
  <c r="T77" i="1"/>
  <c r="U77" i="1"/>
  <c r="V77" i="1"/>
  <c r="W77" i="1"/>
  <c r="X77" i="1"/>
  <c r="Y77" i="1"/>
  <c r="Z77" i="1"/>
  <c r="AA77" i="1"/>
  <c r="AB77" i="1"/>
  <c r="L78" i="1"/>
  <c r="O78" i="1"/>
  <c r="Q78" i="1"/>
  <c r="R78" i="1"/>
  <c r="S78" i="1"/>
  <c r="T78" i="1"/>
  <c r="U78" i="1"/>
  <c r="V78" i="1"/>
  <c r="W78" i="1"/>
  <c r="X78" i="1"/>
  <c r="Y78" i="1"/>
  <c r="Z78" i="1"/>
  <c r="AA78" i="1"/>
  <c r="AB78" i="1"/>
  <c r="AD78" i="1"/>
  <c r="L79" i="1"/>
  <c r="N79" i="1" s="1"/>
  <c r="O79" i="1"/>
  <c r="P79" i="1"/>
  <c r="Q79" i="1"/>
  <c r="R79" i="1"/>
  <c r="S79" i="1"/>
  <c r="T79" i="1"/>
  <c r="U79" i="1"/>
  <c r="V79" i="1"/>
  <c r="W79" i="1"/>
  <c r="X79" i="1"/>
  <c r="Y79" i="1"/>
  <c r="Z79" i="1"/>
  <c r="AA79" i="1"/>
  <c r="AB79" i="1"/>
  <c r="L80" i="1"/>
  <c r="O80" i="1"/>
  <c r="P80" i="1"/>
  <c r="R80" i="1"/>
  <c r="S80" i="1"/>
  <c r="T80" i="1"/>
  <c r="U80" i="1"/>
  <c r="V80" i="1"/>
  <c r="W80" i="1"/>
  <c r="X80" i="1"/>
  <c r="Y80" i="1"/>
  <c r="Z80" i="1"/>
  <c r="AA80" i="1"/>
  <c r="AB80" i="1"/>
  <c r="L81" i="1"/>
  <c r="P81" i="1"/>
  <c r="Q81" i="1"/>
  <c r="R81" i="1"/>
  <c r="S81" i="1"/>
  <c r="T81" i="1"/>
  <c r="U81" i="1"/>
  <c r="V81" i="1"/>
  <c r="W81" i="1"/>
  <c r="X81" i="1"/>
  <c r="Y81" i="1"/>
  <c r="Z81" i="1"/>
  <c r="AA81" i="1"/>
  <c r="AB81" i="1"/>
  <c r="AD81" i="1"/>
  <c r="L82" i="1"/>
  <c r="N82" i="1"/>
  <c r="O82" i="1"/>
  <c r="P82" i="1"/>
  <c r="Q82" i="1"/>
  <c r="R82" i="1"/>
  <c r="S82" i="1"/>
  <c r="T82" i="1"/>
  <c r="U82" i="1"/>
  <c r="V82" i="1"/>
  <c r="W82" i="1"/>
  <c r="X82" i="1"/>
  <c r="Y82" i="1"/>
  <c r="Z82" i="1"/>
  <c r="AA82" i="1"/>
  <c r="AB82" i="1"/>
  <c r="AC82" i="1"/>
  <c r="AD82" i="1"/>
  <c r="L83" i="1"/>
  <c r="N83" i="1" s="1"/>
  <c r="O83" i="1"/>
  <c r="P83" i="1"/>
  <c r="Q83" i="1"/>
  <c r="R83" i="1"/>
  <c r="S83" i="1"/>
  <c r="T83" i="1"/>
  <c r="U83" i="1"/>
  <c r="V83" i="1"/>
  <c r="W83" i="1"/>
  <c r="X83" i="1"/>
  <c r="Y83" i="1"/>
  <c r="Z83" i="1"/>
  <c r="AA83" i="1"/>
  <c r="AB83" i="1"/>
  <c r="AD83" i="1"/>
  <c r="L84" i="1"/>
  <c r="N84" i="1" s="1"/>
  <c r="O84" i="1"/>
  <c r="P84" i="1"/>
  <c r="Q84" i="1"/>
  <c r="R84" i="1"/>
  <c r="S84" i="1"/>
  <c r="T84" i="1"/>
  <c r="U84" i="1"/>
  <c r="V84" i="1"/>
  <c r="W84" i="1"/>
  <c r="X84" i="1"/>
  <c r="Y84" i="1"/>
  <c r="Z84" i="1"/>
  <c r="AA84" i="1"/>
  <c r="AB84" i="1"/>
  <c r="L85" i="1"/>
  <c r="N85" i="1" s="1"/>
  <c r="O85" i="1"/>
  <c r="P85" i="1"/>
  <c r="Q85" i="1"/>
  <c r="R85" i="1"/>
  <c r="S85" i="1"/>
  <c r="T85" i="1"/>
  <c r="U85" i="1"/>
  <c r="V85" i="1"/>
  <c r="W85" i="1"/>
  <c r="X85" i="1"/>
  <c r="Y85" i="1"/>
  <c r="Z85" i="1"/>
  <c r="AA85" i="1"/>
  <c r="AB85" i="1"/>
  <c r="L86" i="1"/>
  <c r="N86" i="1" s="1"/>
  <c r="O86" i="1"/>
  <c r="P86" i="1"/>
  <c r="Q86" i="1"/>
  <c r="R86" i="1"/>
  <c r="S86" i="1"/>
  <c r="T86" i="1"/>
  <c r="U86" i="1"/>
  <c r="V86" i="1"/>
  <c r="W86" i="1"/>
  <c r="X86" i="1"/>
  <c r="Y86" i="1"/>
  <c r="Z86" i="1"/>
  <c r="AA86" i="1"/>
  <c r="AB86" i="1"/>
  <c r="AD86" i="1"/>
  <c r="L87" i="1"/>
  <c r="N87" i="1" s="1"/>
  <c r="O87" i="1"/>
  <c r="P87" i="1"/>
  <c r="Q87" i="1"/>
  <c r="R87" i="1"/>
  <c r="S87" i="1"/>
  <c r="T87" i="1"/>
  <c r="U87" i="1"/>
  <c r="V87" i="1"/>
  <c r="W87" i="1"/>
  <c r="X87" i="1"/>
  <c r="Y87" i="1"/>
  <c r="Z87" i="1"/>
  <c r="AA87" i="1"/>
  <c r="AB87" i="1"/>
  <c r="AD87" i="1"/>
  <c r="L88" i="1"/>
  <c r="N88" i="1" s="1"/>
  <c r="O88" i="1"/>
  <c r="P88" i="1"/>
  <c r="Q88" i="1"/>
  <c r="R88" i="1"/>
  <c r="S88" i="1"/>
  <c r="T88" i="1"/>
  <c r="U88" i="1"/>
  <c r="V88" i="1"/>
  <c r="W88" i="1"/>
  <c r="X88" i="1"/>
  <c r="Y88" i="1"/>
  <c r="Z88" i="1"/>
  <c r="AA88" i="1"/>
  <c r="AB88" i="1"/>
  <c r="AD88" i="1"/>
  <c r="L89" i="1"/>
  <c r="N89" i="1" s="1"/>
  <c r="O89" i="1"/>
  <c r="P89" i="1"/>
  <c r="Q89" i="1"/>
  <c r="R89" i="1"/>
  <c r="S89" i="1"/>
  <c r="T89" i="1"/>
  <c r="U89" i="1"/>
  <c r="V89" i="1"/>
  <c r="W89" i="1"/>
  <c r="X89" i="1"/>
  <c r="Y89" i="1"/>
  <c r="Z89" i="1"/>
  <c r="AA89" i="1"/>
  <c r="AB89" i="1"/>
  <c r="AD89" i="1"/>
  <c r="L90" i="1"/>
  <c r="N90" i="1"/>
  <c r="O90" i="1"/>
  <c r="P90" i="1"/>
  <c r="Q90" i="1"/>
  <c r="R90" i="1"/>
  <c r="S90" i="1"/>
  <c r="T90" i="1"/>
  <c r="U90" i="1"/>
  <c r="V90" i="1"/>
  <c r="W90" i="1"/>
  <c r="X90" i="1"/>
  <c r="Y90" i="1"/>
  <c r="Z90" i="1"/>
  <c r="AA90" i="1"/>
  <c r="AB90" i="1"/>
  <c r="AC90" i="1"/>
  <c r="L91" i="1"/>
  <c r="O91" i="1"/>
  <c r="P91" i="1"/>
  <c r="Q91" i="1"/>
  <c r="R91" i="1"/>
  <c r="S91" i="1"/>
  <c r="T91" i="1"/>
  <c r="U91" i="1"/>
  <c r="V91" i="1"/>
  <c r="W91" i="1"/>
  <c r="X91" i="1"/>
  <c r="Z91" i="1"/>
  <c r="AA91" i="1"/>
  <c r="AB91" i="1"/>
  <c r="AD91" i="1"/>
  <c r="L92" i="1"/>
  <c r="N92" i="1" s="1"/>
  <c r="O92" i="1"/>
  <c r="P92" i="1"/>
  <c r="Q92" i="1"/>
  <c r="R92" i="1"/>
  <c r="S92" i="1"/>
  <c r="T92" i="1"/>
  <c r="U92" i="1"/>
  <c r="V92" i="1"/>
  <c r="W92" i="1"/>
  <c r="X92" i="1"/>
  <c r="Y92" i="1"/>
  <c r="Z92" i="1"/>
  <c r="AA92" i="1"/>
  <c r="AB92" i="1"/>
  <c r="AD92" i="1"/>
  <c r="L93" i="1"/>
  <c r="N93" i="1" s="1"/>
  <c r="O93" i="1"/>
  <c r="P93" i="1"/>
  <c r="Q93" i="1"/>
  <c r="R93" i="1"/>
  <c r="S93" i="1"/>
  <c r="T93" i="1"/>
  <c r="AD93" i="1" s="1"/>
  <c r="U93" i="1"/>
  <c r="V93" i="1"/>
  <c r="W93" i="1"/>
  <c r="X93" i="1"/>
  <c r="Y93" i="1"/>
  <c r="Z93" i="1"/>
  <c r="AA93" i="1"/>
  <c r="AB93" i="1"/>
  <c r="L94" i="1"/>
  <c r="V94" i="1" s="1"/>
  <c r="N94" i="1"/>
  <c r="O94" i="1"/>
  <c r="P94" i="1"/>
  <c r="Q94" i="1"/>
  <c r="R94" i="1"/>
  <c r="S94" i="1"/>
  <c r="T94" i="1"/>
  <c r="AD94" i="1" s="1"/>
  <c r="U94" i="1"/>
  <c r="W94" i="1"/>
  <c r="X94" i="1"/>
  <c r="Y94" i="1"/>
  <c r="Z94" i="1"/>
  <c r="AA94" i="1"/>
  <c r="AB94" i="1"/>
  <c r="L95" i="1"/>
  <c r="N95" i="1" s="1"/>
  <c r="O95" i="1"/>
  <c r="P95" i="1"/>
  <c r="Q95" i="1"/>
  <c r="R95" i="1"/>
  <c r="S95" i="1"/>
  <c r="T95" i="1"/>
  <c r="U95" i="1"/>
  <c r="V95" i="1"/>
  <c r="W95" i="1"/>
  <c r="X95" i="1"/>
  <c r="Y95" i="1"/>
  <c r="Z95" i="1"/>
  <c r="AA95" i="1"/>
  <c r="AB95" i="1"/>
  <c r="L96" i="1"/>
  <c r="N96" i="1"/>
  <c r="O96" i="1"/>
  <c r="P96" i="1"/>
  <c r="Q96" i="1"/>
  <c r="R96" i="1"/>
  <c r="S96" i="1"/>
  <c r="T96" i="1"/>
  <c r="U96" i="1"/>
  <c r="V96" i="1"/>
  <c r="W96" i="1"/>
  <c r="X96" i="1"/>
  <c r="Y96" i="1"/>
  <c r="Z96" i="1"/>
  <c r="AA96" i="1"/>
  <c r="AB96" i="1"/>
  <c r="AC96" i="1"/>
  <c r="AD96" i="1"/>
  <c r="L97" i="1"/>
  <c r="N97" i="1" s="1"/>
  <c r="O97" i="1"/>
  <c r="P97" i="1"/>
  <c r="Q97" i="1"/>
  <c r="R97" i="1"/>
  <c r="S97" i="1"/>
  <c r="T97" i="1"/>
  <c r="U97" i="1"/>
  <c r="V97" i="1"/>
  <c r="W97" i="1"/>
  <c r="X97" i="1"/>
  <c r="Y97" i="1"/>
  <c r="Z97" i="1"/>
  <c r="AA97" i="1"/>
  <c r="AB97" i="1"/>
  <c r="L98" i="1"/>
  <c r="N98" i="1"/>
  <c r="O98" i="1"/>
  <c r="P98" i="1"/>
  <c r="Q98" i="1"/>
  <c r="R98" i="1"/>
  <c r="S98" i="1"/>
  <c r="T98" i="1"/>
  <c r="U98" i="1"/>
  <c r="V98" i="1"/>
  <c r="W98" i="1"/>
  <c r="X98" i="1"/>
  <c r="Y98" i="1"/>
  <c r="Z98" i="1"/>
  <c r="AA98" i="1"/>
  <c r="AB98" i="1"/>
  <c r="AF98" i="1" s="1"/>
  <c r="AC98" i="1"/>
  <c r="L99" i="1"/>
  <c r="N99" i="1" s="1"/>
  <c r="O99" i="1"/>
  <c r="P99" i="1"/>
  <c r="Q99" i="1"/>
  <c r="R99" i="1"/>
  <c r="S99" i="1"/>
  <c r="T99" i="1"/>
  <c r="U99" i="1"/>
  <c r="V99" i="1"/>
  <c r="W99" i="1"/>
  <c r="X99" i="1"/>
  <c r="Y99" i="1"/>
  <c r="AE99" i="1" s="1"/>
  <c r="Z99" i="1"/>
  <c r="AA99" i="1"/>
  <c r="AB99" i="1"/>
  <c r="AD99" i="1"/>
  <c r="L100" i="1"/>
  <c r="N100" i="1" s="1"/>
  <c r="O100" i="1"/>
  <c r="P100" i="1"/>
  <c r="Q100" i="1"/>
  <c r="R100" i="1"/>
  <c r="S100" i="1"/>
  <c r="T100" i="1"/>
  <c r="U100" i="1"/>
  <c r="V100" i="1"/>
  <c r="W100" i="1"/>
  <c r="X100" i="1"/>
  <c r="Y100" i="1"/>
  <c r="Z100" i="1"/>
  <c r="AA100" i="1"/>
  <c r="AB100" i="1"/>
  <c r="AD100" i="1"/>
  <c r="L101" i="1"/>
  <c r="N101" i="1" s="1"/>
  <c r="O101" i="1"/>
  <c r="P101" i="1"/>
  <c r="Q101" i="1"/>
  <c r="R101" i="1"/>
  <c r="S101" i="1"/>
  <c r="T101" i="1"/>
  <c r="U101" i="1"/>
  <c r="V101" i="1"/>
  <c r="W101" i="1"/>
  <c r="X101" i="1"/>
  <c r="Y101" i="1"/>
  <c r="Z101" i="1"/>
  <c r="AA101" i="1"/>
  <c r="AB101" i="1"/>
  <c r="AD101" i="1"/>
  <c r="L102" i="1"/>
  <c r="N102" i="1" s="1"/>
  <c r="O102" i="1"/>
  <c r="P102" i="1"/>
  <c r="Q102" i="1"/>
  <c r="R102" i="1"/>
  <c r="S102" i="1"/>
  <c r="T102" i="1"/>
  <c r="U102" i="1"/>
  <c r="V102" i="1"/>
  <c r="W102" i="1"/>
  <c r="X102" i="1"/>
  <c r="Y102" i="1"/>
  <c r="Z102" i="1"/>
  <c r="AA102" i="1"/>
  <c r="AB102" i="1"/>
  <c r="AD102" i="1"/>
  <c r="L103" i="1"/>
  <c r="O103" i="1"/>
  <c r="P103" i="1"/>
  <c r="Q103" i="1"/>
  <c r="R103" i="1"/>
  <c r="S103" i="1"/>
  <c r="T103" i="1"/>
  <c r="U103" i="1"/>
  <c r="W103" i="1"/>
  <c r="X103" i="1"/>
  <c r="Y103" i="1"/>
  <c r="Z103" i="1"/>
  <c r="AA103" i="1"/>
  <c r="AB103" i="1"/>
  <c r="AD103" i="1"/>
  <c r="L104" i="1"/>
  <c r="N104" i="1" s="1"/>
  <c r="O104" i="1"/>
  <c r="P104" i="1"/>
  <c r="Q104" i="1"/>
  <c r="R104" i="1"/>
  <c r="S104" i="1"/>
  <c r="T104" i="1"/>
  <c r="U104" i="1"/>
  <c r="V104" i="1"/>
  <c r="W104" i="1"/>
  <c r="X104" i="1"/>
  <c r="Y104" i="1"/>
  <c r="Z104" i="1"/>
  <c r="AA104" i="1"/>
  <c r="AB104" i="1"/>
  <c r="AD104" i="1"/>
  <c r="L105" i="1"/>
  <c r="N105" i="1"/>
  <c r="O105" i="1"/>
  <c r="P105" i="1"/>
  <c r="Q105" i="1"/>
  <c r="R105" i="1"/>
  <c r="S105" i="1"/>
  <c r="T105" i="1"/>
  <c r="U105" i="1"/>
  <c r="V105" i="1"/>
  <c r="W105" i="1"/>
  <c r="X105" i="1"/>
  <c r="Y105" i="1"/>
  <c r="Z105" i="1"/>
  <c r="AA105" i="1"/>
  <c r="AB105" i="1"/>
  <c r="AD105" i="1"/>
  <c r="L106" i="1"/>
  <c r="O106" i="1"/>
  <c r="P106" i="1"/>
  <c r="Q106" i="1"/>
  <c r="R106" i="1"/>
  <c r="S106" i="1"/>
  <c r="T106" i="1"/>
  <c r="U106" i="1"/>
  <c r="W106" i="1"/>
  <c r="X106" i="1"/>
  <c r="Y106" i="1"/>
  <c r="Z106" i="1"/>
  <c r="AA106" i="1"/>
  <c r="AB106" i="1"/>
  <c r="L107" i="1"/>
  <c r="N107" i="1" s="1"/>
  <c r="O107" i="1"/>
  <c r="P107" i="1"/>
  <c r="Q107" i="1"/>
  <c r="R107" i="1"/>
  <c r="S107" i="1"/>
  <c r="T107" i="1"/>
  <c r="U107" i="1"/>
  <c r="V107" i="1"/>
  <c r="W107" i="1"/>
  <c r="X107" i="1"/>
  <c r="Y107" i="1"/>
  <c r="Z107" i="1"/>
  <c r="AA107" i="1"/>
  <c r="AB107" i="1"/>
  <c r="AD107" i="1"/>
  <c r="L108" i="1"/>
  <c r="N108" i="1" s="1"/>
  <c r="O108" i="1"/>
  <c r="P108" i="1"/>
  <c r="Q108" i="1"/>
  <c r="R108" i="1"/>
  <c r="S108" i="1"/>
  <c r="T108" i="1"/>
  <c r="U108" i="1"/>
  <c r="V108" i="1"/>
  <c r="W108" i="1"/>
  <c r="X108" i="1"/>
  <c r="Y108" i="1"/>
  <c r="Z108" i="1"/>
  <c r="AA108" i="1"/>
  <c r="AB108" i="1"/>
  <c r="AD108" i="1"/>
  <c r="L109" i="1"/>
  <c r="O109" i="1"/>
  <c r="P109" i="1"/>
  <c r="Q109" i="1"/>
  <c r="R109" i="1"/>
  <c r="S109" i="1"/>
  <c r="T109" i="1"/>
  <c r="U109" i="1"/>
  <c r="W109" i="1"/>
  <c r="X109" i="1"/>
  <c r="Y109" i="1"/>
  <c r="Z109" i="1"/>
  <c r="AA109" i="1"/>
  <c r="AB109" i="1"/>
  <c r="L110" i="1"/>
  <c r="N110" i="1" s="1"/>
  <c r="O110" i="1"/>
  <c r="P110" i="1"/>
  <c r="Q110" i="1"/>
  <c r="R110" i="1"/>
  <c r="S110" i="1"/>
  <c r="T110" i="1"/>
  <c r="U110" i="1"/>
  <c r="V110" i="1"/>
  <c r="W110" i="1"/>
  <c r="X110" i="1"/>
  <c r="Y110" i="1"/>
  <c r="Z110" i="1"/>
  <c r="AA110" i="1"/>
  <c r="AB110" i="1"/>
  <c r="AD110" i="1"/>
  <c r="L111" i="1"/>
  <c r="N111" i="1" s="1"/>
  <c r="O111" i="1"/>
  <c r="P111" i="1"/>
  <c r="Q111" i="1"/>
  <c r="R111" i="1"/>
  <c r="S111" i="1"/>
  <c r="T111" i="1"/>
  <c r="AD111" i="1" s="1"/>
  <c r="U111" i="1"/>
  <c r="V111" i="1"/>
  <c r="W111" i="1"/>
  <c r="X111" i="1"/>
  <c r="Y111" i="1"/>
  <c r="Z111" i="1"/>
  <c r="AA111" i="1"/>
  <c r="AB111" i="1"/>
  <c r="L112" i="1"/>
  <c r="P112" i="1"/>
  <c r="Q112" i="1"/>
  <c r="R112" i="1"/>
  <c r="S112" i="1"/>
  <c r="T112" i="1"/>
  <c r="U112" i="1"/>
  <c r="V112" i="1"/>
  <c r="W112" i="1"/>
  <c r="X112" i="1"/>
  <c r="Y112" i="1"/>
  <c r="Z112" i="1"/>
  <c r="AA112" i="1"/>
  <c r="AB112" i="1"/>
  <c r="AD112" i="1"/>
  <c r="L113" i="1"/>
  <c r="N113" i="1"/>
  <c r="O113" i="1"/>
  <c r="P113" i="1"/>
  <c r="Q113" i="1"/>
  <c r="R113" i="1"/>
  <c r="S113" i="1"/>
  <c r="T113" i="1"/>
  <c r="U113" i="1"/>
  <c r="V113" i="1"/>
  <c r="W113" i="1"/>
  <c r="X113" i="1"/>
  <c r="Y113" i="1"/>
  <c r="Z113" i="1"/>
  <c r="AA113" i="1"/>
  <c r="AB113" i="1"/>
  <c r="AC113" i="1"/>
  <c r="AD113" i="1"/>
  <c r="L114" i="1"/>
  <c r="P114" i="1" s="1"/>
  <c r="N114" i="1"/>
  <c r="O114" i="1"/>
  <c r="Q114" i="1"/>
  <c r="R114" i="1"/>
  <c r="S114" i="1"/>
  <c r="T114" i="1"/>
  <c r="AD114" i="1" s="1"/>
  <c r="U114" i="1"/>
  <c r="V114" i="1"/>
  <c r="W114" i="1"/>
  <c r="X114" i="1"/>
  <c r="Y114" i="1"/>
  <c r="Z114" i="1"/>
  <c r="AA114" i="1"/>
  <c r="AB114" i="1"/>
  <c r="L115" i="1"/>
  <c r="O115" i="1" s="1"/>
  <c r="N115" i="1"/>
  <c r="P115" i="1"/>
  <c r="Q115" i="1"/>
  <c r="R115" i="1"/>
  <c r="S115" i="1"/>
  <c r="T115" i="1"/>
  <c r="U115" i="1"/>
  <c r="V115" i="1"/>
  <c r="W115" i="1"/>
  <c r="X115" i="1"/>
  <c r="Y115" i="1"/>
  <c r="Z115" i="1"/>
  <c r="AA115" i="1"/>
  <c r="AB115" i="1"/>
  <c r="AD115" i="1"/>
  <c r="L116" i="1"/>
  <c r="O116" i="1" s="1"/>
  <c r="N116" i="1"/>
  <c r="P116" i="1"/>
  <c r="Q116" i="1"/>
  <c r="R116" i="1"/>
  <c r="S116" i="1"/>
  <c r="T116" i="1"/>
  <c r="U116" i="1"/>
  <c r="V116" i="1"/>
  <c r="W116" i="1"/>
  <c r="X116" i="1"/>
  <c r="Y116" i="1"/>
  <c r="Z116" i="1"/>
  <c r="AA116" i="1"/>
  <c r="AB116" i="1"/>
  <c r="AD116" i="1"/>
  <c r="L117" i="1"/>
  <c r="N117" i="1"/>
  <c r="O117" i="1"/>
  <c r="R117" i="1"/>
  <c r="S117" i="1"/>
  <c r="T117" i="1"/>
  <c r="U117" i="1"/>
  <c r="V117" i="1"/>
  <c r="W117" i="1"/>
  <c r="X117" i="1"/>
  <c r="Y117" i="1"/>
  <c r="Z117" i="1"/>
  <c r="AA117" i="1"/>
  <c r="AB117" i="1"/>
  <c r="L118" i="1"/>
  <c r="O118" i="1"/>
  <c r="Q118" i="1"/>
  <c r="R118" i="1"/>
  <c r="S118" i="1"/>
  <c r="T118" i="1"/>
  <c r="U118" i="1"/>
  <c r="V118" i="1"/>
  <c r="W118" i="1"/>
  <c r="X118" i="1"/>
  <c r="Y118" i="1"/>
  <c r="Z118" i="1"/>
  <c r="AA118" i="1"/>
  <c r="AB118" i="1"/>
  <c r="L119" i="1"/>
  <c r="N119" i="1" s="1"/>
  <c r="O119" i="1"/>
  <c r="P119" i="1"/>
  <c r="Q119" i="1"/>
  <c r="R119" i="1"/>
  <c r="S119" i="1"/>
  <c r="T119" i="1"/>
  <c r="U119" i="1"/>
  <c r="V119" i="1"/>
  <c r="W119" i="1"/>
  <c r="X119" i="1"/>
  <c r="Y119" i="1"/>
  <c r="Z119" i="1"/>
  <c r="AA119" i="1"/>
  <c r="AB119" i="1"/>
  <c r="L120" i="1"/>
  <c r="P120" i="1"/>
  <c r="Q120" i="1"/>
  <c r="R120" i="1"/>
  <c r="S120" i="1"/>
  <c r="T120" i="1"/>
  <c r="U120" i="1"/>
  <c r="V120" i="1"/>
  <c r="W120" i="1"/>
  <c r="X120" i="1"/>
  <c r="Y120" i="1"/>
  <c r="Z120" i="1"/>
  <c r="AA120" i="1"/>
  <c r="AB120" i="1"/>
  <c r="AD120" i="1"/>
  <c r="L121" i="1"/>
  <c r="N121" i="1"/>
  <c r="O121" i="1"/>
  <c r="P121" i="1"/>
  <c r="Q121" i="1"/>
  <c r="R121" i="1"/>
  <c r="S121" i="1"/>
  <c r="T121" i="1"/>
  <c r="U121" i="1"/>
  <c r="V121" i="1"/>
  <c r="W121" i="1"/>
  <c r="X121" i="1"/>
  <c r="Y121" i="1"/>
  <c r="Z121" i="1"/>
  <c r="AA121" i="1"/>
  <c r="AB121" i="1"/>
  <c r="AD121" i="1"/>
  <c r="L122" i="1"/>
  <c r="O122" i="1"/>
  <c r="P122" i="1"/>
  <c r="Q122" i="1"/>
  <c r="S122" i="1"/>
  <c r="T122" i="1"/>
  <c r="U122" i="1"/>
  <c r="V122" i="1"/>
  <c r="W122" i="1"/>
  <c r="X122" i="1"/>
  <c r="Y122" i="1"/>
  <c r="Z122" i="1"/>
  <c r="AA122" i="1"/>
  <c r="AB122" i="1"/>
  <c r="L123" i="1"/>
  <c r="S123" i="1" s="1"/>
  <c r="N123" i="1"/>
  <c r="O123" i="1"/>
  <c r="AC123" i="1" s="1"/>
  <c r="P123" i="1"/>
  <c r="Q123" i="1"/>
  <c r="R123" i="1"/>
  <c r="T123" i="1"/>
  <c r="U123" i="1"/>
  <c r="V123" i="1"/>
  <c r="W123" i="1"/>
  <c r="X123" i="1"/>
  <c r="Y123" i="1"/>
  <c r="Z123" i="1"/>
  <c r="AA123" i="1"/>
  <c r="AB123" i="1"/>
  <c r="L124" i="1"/>
  <c r="O124" i="1"/>
  <c r="P124" i="1"/>
  <c r="Q124" i="1"/>
  <c r="R124" i="1"/>
  <c r="T124" i="1"/>
  <c r="U124" i="1"/>
  <c r="V124" i="1"/>
  <c r="W124" i="1"/>
  <c r="X124" i="1"/>
  <c r="Y124" i="1"/>
  <c r="Z124" i="1"/>
  <c r="AA124" i="1"/>
  <c r="AB124" i="1"/>
  <c r="L125" i="1"/>
  <c r="N125" i="1" s="1"/>
  <c r="O125" i="1"/>
  <c r="P125" i="1"/>
  <c r="Q125" i="1"/>
  <c r="R125" i="1"/>
  <c r="S125" i="1"/>
  <c r="T125" i="1"/>
  <c r="U125" i="1"/>
  <c r="V125" i="1"/>
  <c r="W125" i="1"/>
  <c r="X125" i="1"/>
  <c r="Y125" i="1"/>
  <c r="Z125" i="1"/>
  <c r="AA125" i="1"/>
  <c r="AB125" i="1"/>
  <c r="L126" i="1"/>
  <c r="N126" i="1"/>
  <c r="O126" i="1"/>
  <c r="P126" i="1"/>
  <c r="Q126" i="1"/>
  <c r="R126" i="1"/>
  <c r="S126" i="1"/>
  <c r="T126" i="1"/>
  <c r="U126" i="1"/>
  <c r="V126" i="1"/>
  <c r="W126" i="1"/>
  <c r="X126" i="1"/>
  <c r="Y126" i="1"/>
  <c r="Z126" i="1"/>
  <c r="AA126" i="1"/>
  <c r="AB126" i="1"/>
  <c r="AC126" i="1"/>
  <c r="AD126" i="1"/>
  <c r="L127" i="1"/>
  <c r="N127" i="1" s="1"/>
  <c r="O127" i="1"/>
  <c r="P127" i="1"/>
  <c r="Q127" i="1"/>
  <c r="R127" i="1"/>
  <c r="S127" i="1"/>
  <c r="T127" i="1"/>
  <c r="U127" i="1"/>
  <c r="V127" i="1"/>
  <c r="W127" i="1"/>
  <c r="X127" i="1"/>
  <c r="Y127" i="1"/>
  <c r="Z127" i="1"/>
  <c r="AA127" i="1"/>
  <c r="AB127" i="1"/>
  <c r="L128" i="1"/>
  <c r="N128" i="1"/>
  <c r="O128" i="1"/>
  <c r="AC128" i="1" s="1"/>
  <c r="P128" i="1"/>
  <c r="Q128" i="1"/>
  <c r="R128" i="1"/>
  <c r="S128" i="1"/>
  <c r="T128" i="1"/>
  <c r="U128" i="1"/>
  <c r="V128" i="1"/>
  <c r="W128" i="1"/>
  <c r="X128" i="1"/>
  <c r="Y128" i="1"/>
  <c r="Z128" i="1"/>
  <c r="AA128" i="1"/>
  <c r="AB128" i="1"/>
  <c r="AD128" i="1"/>
  <c r="L129" i="1"/>
  <c r="N129" i="1" s="1"/>
  <c r="O129" i="1"/>
  <c r="P129" i="1"/>
  <c r="Q129" i="1"/>
  <c r="R129" i="1"/>
  <c r="S129" i="1"/>
  <c r="T129" i="1"/>
  <c r="U129" i="1"/>
  <c r="V129" i="1"/>
  <c r="W129" i="1"/>
  <c r="X129" i="1"/>
  <c r="Y129" i="1"/>
  <c r="Z129" i="1"/>
  <c r="AA129" i="1"/>
  <c r="AB129" i="1"/>
  <c r="L130" i="1"/>
  <c r="N130" i="1" s="1"/>
  <c r="O130" i="1"/>
  <c r="P130" i="1"/>
  <c r="Q130" i="1"/>
  <c r="R130" i="1"/>
  <c r="S130" i="1"/>
  <c r="T130" i="1"/>
  <c r="U130" i="1"/>
  <c r="V130" i="1"/>
  <c r="W130" i="1"/>
  <c r="X130" i="1"/>
  <c r="Y130" i="1"/>
  <c r="Z130" i="1"/>
  <c r="AA130" i="1"/>
  <c r="AB130" i="1"/>
  <c r="L131" i="1"/>
  <c r="N131" i="1" s="1"/>
  <c r="O131" i="1"/>
  <c r="P131" i="1"/>
  <c r="Q131" i="1"/>
  <c r="R131" i="1"/>
  <c r="S131" i="1"/>
  <c r="T131" i="1"/>
  <c r="U131" i="1"/>
  <c r="V131" i="1"/>
  <c r="W131" i="1"/>
  <c r="X131" i="1"/>
  <c r="Y131" i="1"/>
  <c r="Z131" i="1"/>
  <c r="AA131" i="1"/>
  <c r="AB131" i="1"/>
  <c r="AD131" i="1"/>
  <c r="L132" i="1"/>
  <c r="O132" i="1" s="1"/>
  <c r="N132" i="1"/>
  <c r="P132" i="1"/>
  <c r="Q132" i="1"/>
  <c r="R132" i="1"/>
  <c r="S132" i="1"/>
  <c r="T132" i="1"/>
  <c r="AD132" i="1" s="1"/>
  <c r="U132" i="1"/>
  <c r="V132" i="1"/>
  <c r="W132" i="1"/>
  <c r="X132" i="1"/>
  <c r="Y132" i="1"/>
  <c r="Z132" i="1"/>
  <c r="AA132" i="1"/>
  <c r="AB132" i="1"/>
  <c r="L133" i="1"/>
  <c r="N133" i="1" s="1"/>
  <c r="O133" i="1"/>
  <c r="P133" i="1"/>
  <c r="Q133" i="1"/>
  <c r="R133" i="1"/>
  <c r="S133" i="1"/>
  <c r="T133" i="1"/>
  <c r="U133" i="1"/>
  <c r="V133" i="1"/>
  <c r="W133" i="1"/>
  <c r="X133" i="1"/>
  <c r="Y133" i="1"/>
  <c r="Z133" i="1"/>
  <c r="AA133" i="1"/>
  <c r="AB133" i="1"/>
  <c r="L134" i="1"/>
  <c r="N134" i="1"/>
  <c r="O134" i="1"/>
  <c r="P134" i="1"/>
  <c r="Q134" i="1"/>
  <c r="R134" i="1"/>
  <c r="S134" i="1"/>
  <c r="T134" i="1"/>
  <c r="U134" i="1"/>
  <c r="V134" i="1"/>
  <c r="W134" i="1"/>
  <c r="X134" i="1"/>
  <c r="Y134" i="1"/>
  <c r="Z134" i="1"/>
  <c r="AA134" i="1"/>
  <c r="AB134" i="1"/>
  <c r="AC134" i="1"/>
  <c r="AD134" i="1"/>
  <c r="L135" i="1"/>
  <c r="R135" i="1" s="1"/>
  <c r="N135" i="1"/>
  <c r="O135" i="1"/>
  <c r="P135" i="1"/>
  <c r="Q135" i="1"/>
  <c r="S135" i="1"/>
  <c r="T135" i="1"/>
  <c r="U135" i="1"/>
  <c r="V135" i="1"/>
  <c r="W135" i="1"/>
  <c r="X135" i="1"/>
  <c r="Y135" i="1"/>
  <c r="Z135" i="1"/>
  <c r="AA135" i="1"/>
  <c r="AB135" i="1"/>
  <c r="AC135" i="1"/>
  <c r="L136" i="1"/>
  <c r="N136" i="1"/>
  <c r="O136" i="1"/>
  <c r="AC136" i="1" s="1"/>
  <c r="P136" i="1"/>
  <c r="Q136" i="1"/>
  <c r="T136" i="1"/>
  <c r="U136" i="1"/>
  <c r="V136" i="1"/>
  <c r="W136" i="1"/>
  <c r="X136" i="1"/>
  <c r="Y136" i="1"/>
  <c r="Z136" i="1"/>
  <c r="AA136" i="1"/>
  <c r="AB136" i="1"/>
  <c r="AF136" i="1" s="1"/>
  <c r="L137" i="1"/>
  <c r="N137" i="1"/>
  <c r="O137" i="1"/>
  <c r="P137" i="1"/>
  <c r="Q137" i="1"/>
  <c r="R137" i="1"/>
  <c r="S137" i="1"/>
  <c r="T137" i="1"/>
  <c r="AD137" i="1" s="1"/>
  <c r="U137" i="1"/>
  <c r="V137" i="1"/>
  <c r="W137" i="1"/>
  <c r="X137" i="1"/>
  <c r="Y137" i="1"/>
  <c r="Z137" i="1"/>
  <c r="AA137" i="1"/>
  <c r="AB137" i="1"/>
  <c r="L138" i="1"/>
  <c r="O138" i="1"/>
  <c r="P138" i="1"/>
  <c r="Q138" i="1"/>
  <c r="R138" i="1"/>
  <c r="T138" i="1"/>
  <c r="U138" i="1"/>
  <c r="V138" i="1"/>
  <c r="W138" i="1"/>
  <c r="X138" i="1"/>
  <c r="Y138" i="1"/>
  <c r="Z138" i="1"/>
  <c r="AA138" i="1"/>
  <c r="AB138" i="1"/>
  <c r="L139" i="1"/>
  <c r="O139" i="1"/>
  <c r="P139" i="1"/>
  <c r="Q139" i="1"/>
  <c r="R139" i="1"/>
  <c r="T139" i="1"/>
  <c r="U139" i="1"/>
  <c r="V139" i="1"/>
  <c r="W139" i="1"/>
  <c r="X139" i="1"/>
  <c r="Y139" i="1"/>
  <c r="AE139" i="1" s="1"/>
  <c r="Z139" i="1"/>
  <c r="AA139" i="1"/>
  <c r="AB139" i="1"/>
  <c r="L140" i="1"/>
  <c r="N140" i="1"/>
  <c r="O140" i="1"/>
  <c r="P140" i="1"/>
  <c r="Q140" i="1"/>
  <c r="R140" i="1"/>
  <c r="S140" i="1"/>
  <c r="T140" i="1"/>
  <c r="U140" i="1"/>
  <c r="V140" i="1"/>
  <c r="W140" i="1"/>
  <c r="X140" i="1"/>
  <c r="Y140" i="1"/>
  <c r="Z140" i="1"/>
  <c r="AA140" i="1"/>
  <c r="AB140" i="1"/>
  <c r="AD140" i="1"/>
  <c r="L141" i="1"/>
  <c r="N141" i="1"/>
  <c r="O141" i="1"/>
  <c r="P141" i="1"/>
  <c r="Q141" i="1"/>
  <c r="R141" i="1"/>
  <c r="S141" i="1"/>
  <c r="T141" i="1"/>
  <c r="U141" i="1"/>
  <c r="V141" i="1"/>
  <c r="W141" i="1"/>
  <c r="X141" i="1"/>
  <c r="Y141" i="1"/>
  <c r="Z141" i="1"/>
  <c r="AA141" i="1"/>
  <c r="AB141" i="1"/>
  <c r="AF141" i="1" s="1"/>
  <c r="AD141" i="1"/>
  <c r="L142" i="1"/>
  <c r="N142" i="1" s="1"/>
  <c r="O142" i="1"/>
  <c r="P142" i="1"/>
  <c r="Q142" i="1"/>
  <c r="R142" i="1"/>
  <c r="S142" i="1"/>
  <c r="T142" i="1"/>
  <c r="U142" i="1"/>
  <c r="V142" i="1"/>
  <c r="W142" i="1"/>
  <c r="X142" i="1"/>
  <c r="Y142" i="1"/>
  <c r="Z142" i="1"/>
  <c r="AA142" i="1"/>
  <c r="AB142" i="1"/>
  <c r="AD142" i="1"/>
  <c r="L143" i="1"/>
  <c r="N143" i="1" s="1"/>
  <c r="O143" i="1"/>
  <c r="P143" i="1"/>
  <c r="Q143" i="1"/>
  <c r="R143" i="1"/>
  <c r="S143" i="1"/>
  <c r="T143" i="1"/>
  <c r="U143" i="1"/>
  <c r="V143" i="1"/>
  <c r="W143" i="1"/>
  <c r="X143" i="1"/>
  <c r="Y143" i="1"/>
  <c r="Z143" i="1"/>
  <c r="AA143" i="1"/>
  <c r="AB143" i="1"/>
  <c r="L144" i="1"/>
  <c r="P144" i="1"/>
  <c r="Q144" i="1"/>
  <c r="R144" i="1"/>
  <c r="S144" i="1"/>
  <c r="T144" i="1"/>
  <c r="U144" i="1"/>
  <c r="V144" i="1"/>
  <c r="W144" i="1"/>
  <c r="X144" i="1"/>
  <c r="Y144" i="1"/>
  <c r="Z144" i="1"/>
  <c r="AA144" i="1"/>
  <c r="AB144" i="1"/>
  <c r="L3" i="1"/>
  <c r="N3" i="1" s="1"/>
  <c r="O3" i="1"/>
  <c r="P3" i="1"/>
  <c r="Q3" i="1"/>
  <c r="R3" i="1"/>
  <c r="S3" i="1"/>
  <c r="T3" i="1"/>
  <c r="U3" i="1"/>
  <c r="V3" i="1"/>
  <c r="W3" i="1"/>
  <c r="X3" i="1"/>
  <c r="Y3" i="1"/>
  <c r="Z3" i="1"/>
  <c r="AA3" i="1"/>
  <c r="AB3" i="1"/>
  <c r="AD3" i="1"/>
  <c r="L4" i="1"/>
  <c r="N4" i="1" s="1"/>
  <c r="O4" i="1"/>
  <c r="P4" i="1"/>
  <c r="Q4" i="1"/>
  <c r="R4" i="1"/>
  <c r="S4" i="1"/>
  <c r="T4" i="1"/>
  <c r="U4" i="1"/>
  <c r="V4" i="1"/>
  <c r="W4" i="1"/>
  <c r="X4" i="1"/>
  <c r="Y4" i="1"/>
  <c r="Z4" i="1"/>
  <c r="AA4" i="1"/>
  <c r="AB4" i="1"/>
  <c r="AD4" i="1"/>
  <c r="L5" i="1"/>
  <c r="O5" i="1" s="1"/>
  <c r="N5" i="1"/>
  <c r="P5" i="1"/>
  <c r="Q5" i="1"/>
  <c r="R5" i="1"/>
  <c r="S5" i="1"/>
  <c r="T5" i="1"/>
  <c r="U5" i="1"/>
  <c r="V5" i="1"/>
  <c r="W5" i="1"/>
  <c r="X5" i="1"/>
  <c r="Y5" i="1"/>
  <c r="Z5" i="1"/>
  <c r="AA5" i="1"/>
  <c r="AB5" i="1"/>
  <c r="L6" i="1"/>
  <c r="N6" i="1"/>
  <c r="O6" i="1"/>
  <c r="P6" i="1"/>
  <c r="Q6" i="1"/>
  <c r="R6" i="1"/>
  <c r="S6" i="1"/>
  <c r="T6" i="1"/>
  <c r="U6" i="1"/>
  <c r="V6" i="1"/>
  <c r="W6" i="1"/>
  <c r="X6" i="1"/>
  <c r="Y6" i="1"/>
  <c r="Z6" i="1"/>
  <c r="AA6" i="1"/>
  <c r="AB6" i="1"/>
  <c r="AC6" i="1"/>
  <c r="AD6" i="1"/>
  <c r="L7" i="1"/>
  <c r="N7" i="1" s="1"/>
  <c r="O7" i="1"/>
  <c r="P7" i="1"/>
  <c r="Q7" i="1"/>
  <c r="R7" i="1"/>
  <c r="S7" i="1"/>
  <c r="T7" i="1"/>
  <c r="U7" i="1"/>
  <c r="V7" i="1"/>
  <c r="W7" i="1"/>
  <c r="X7" i="1"/>
  <c r="Y7" i="1"/>
  <c r="Z7" i="1"/>
  <c r="AA7" i="1"/>
  <c r="AB7" i="1"/>
  <c r="AD7" i="1"/>
  <c r="L8" i="1"/>
  <c r="N8" i="1"/>
  <c r="O8" i="1"/>
  <c r="P8" i="1"/>
  <c r="Q8" i="1"/>
  <c r="R8" i="1"/>
  <c r="S8" i="1"/>
  <c r="T8" i="1"/>
  <c r="U8" i="1"/>
  <c r="V8" i="1"/>
  <c r="W8" i="1"/>
  <c r="X8" i="1"/>
  <c r="Y8" i="1"/>
  <c r="Z8" i="1"/>
  <c r="AA8" i="1"/>
  <c r="AB8" i="1"/>
  <c r="AC8" i="1"/>
  <c r="L9" i="1"/>
  <c r="N9" i="1" s="1"/>
  <c r="O9" i="1"/>
  <c r="P9" i="1"/>
  <c r="Q9" i="1"/>
  <c r="R9" i="1"/>
  <c r="S9" i="1"/>
  <c r="T9" i="1"/>
  <c r="AD9" i="1" s="1"/>
  <c r="U9" i="1"/>
  <c r="V9" i="1"/>
  <c r="W9" i="1"/>
  <c r="X9" i="1"/>
  <c r="Y9" i="1"/>
  <c r="Z9" i="1"/>
  <c r="AA9" i="1"/>
  <c r="AB9" i="1"/>
  <c r="L10" i="1"/>
  <c r="N10" i="1" s="1"/>
  <c r="O10" i="1"/>
  <c r="P10" i="1"/>
  <c r="Q10" i="1"/>
  <c r="R10" i="1"/>
  <c r="S10" i="1"/>
  <c r="T10" i="1"/>
  <c r="U10" i="1"/>
  <c r="V10" i="1"/>
  <c r="W10" i="1"/>
  <c r="X10" i="1"/>
  <c r="Y10" i="1"/>
  <c r="Z10" i="1"/>
  <c r="AA10" i="1"/>
  <c r="AB10" i="1"/>
  <c r="AD10" i="1"/>
  <c r="L11" i="1"/>
  <c r="N11" i="1"/>
  <c r="O11" i="1"/>
  <c r="P11" i="1"/>
  <c r="Q11" i="1"/>
  <c r="R11" i="1"/>
  <c r="S11" i="1"/>
  <c r="T11" i="1"/>
  <c r="U11" i="1"/>
  <c r="V11" i="1"/>
  <c r="W11" i="1"/>
  <c r="X11" i="1"/>
  <c r="Y11" i="1"/>
  <c r="Z11" i="1"/>
  <c r="AA11" i="1"/>
  <c r="AB11" i="1"/>
  <c r="L12" i="1"/>
  <c r="N12" i="1"/>
  <c r="O12" i="1"/>
  <c r="AC12" i="1" s="1"/>
  <c r="P12" i="1"/>
  <c r="Q12" i="1"/>
  <c r="R12" i="1"/>
  <c r="S12" i="1"/>
  <c r="T12" i="1"/>
  <c r="AD12" i="1" s="1"/>
  <c r="U12" i="1"/>
  <c r="V12" i="1"/>
  <c r="W12" i="1"/>
  <c r="X12" i="1"/>
  <c r="Y12" i="1"/>
  <c r="Z12" i="1"/>
  <c r="AA12" i="1"/>
  <c r="AB12" i="1"/>
  <c r="L13" i="1"/>
  <c r="N13" i="1"/>
  <c r="O13" i="1"/>
  <c r="P13" i="1"/>
  <c r="Q13" i="1"/>
  <c r="R13" i="1"/>
  <c r="S13" i="1"/>
  <c r="T13" i="1"/>
  <c r="U13" i="1"/>
  <c r="V13" i="1"/>
  <c r="W13" i="1"/>
  <c r="X13" i="1"/>
  <c r="Y13" i="1"/>
  <c r="Z13" i="1"/>
  <c r="AA13" i="1"/>
  <c r="AB13" i="1"/>
  <c r="AD13" i="1"/>
  <c r="L14" i="1"/>
  <c r="N14" i="1" s="1"/>
  <c r="O14" i="1"/>
  <c r="P14" i="1"/>
  <c r="Q14" i="1"/>
  <c r="R14" i="1"/>
  <c r="S14" i="1"/>
  <c r="T14" i="1"/>
  <c r="U14" i="1"/>
  <c r="V14" i="1"/>
  <c r="W14" i="1"/>
  <c r="X14" i="1"/>
  <c r="Y14" i="1"/>
  <c r="Z14" i="1"/>
  <c r="AA14" i="1"/>
  <c r="AB14" i="1"/>
  <c r="AD14" i="1"/>
  <c r="L15" i="1"/>
  <c r="N15" i="1" s="1"/>
  <c r="O15" i="1"/>
  <c r="P15" i="1"/>
  <c r="Q15" i="1"/>
  <c r="R15" i="1"/>
  <c r="S15" i="1"/>
  <c r="T15" i="1"/>
  <c r="U15" i="1"/>
  <c r="V15" i="1"/>
  <c r="W15" i="1"/>
  <c r="X15" i="1"/>
  <c r="Y15" i="1"/>
  <c r="Z15" i="1"/>
  <c r="AA15" i="1"/>
  <c r="AB15" i="1"/>
  <c r="AF15" i="1" s="1"/>
  <c r="L16" i="1"/>
  <c r="N16" i="1"/>
  <c r="O16" i="1"/>
  <c r="P16" i="1"/>
  <c r="Q16" i="1"/>
  <c r="R16" i="1"/>
  <c r="S16" i="1"/>
  <c r="T16" i="1"/>
  <c r="U16" i="1"/>
  <c r="V16" i="1"/>
  <c r="W16" i="1"/>
  <c r="X16" i="1"/>
  <c r="Y16" i="1"/>
  <c r="Z16" i="1"/>
  <c r="AA16" i="1"/>
  <c r="AB16" i="1"/>
  <c r="AC16" i="1"/>
  <c r="L17" i="1"/>
  <c r="N17" i="1" s="1"/>
  <c r="O17" i="1"/>
  <c r="P17" i="1"/>
  <c r="Q17" i="1"/>
  <c r="R17" i="1"/>
  <c r="S17" i="1"/>
  <c r="T17" i="1"/>
  <c r="U17" i="1"/>
  <c r="V17" i="1"/>
  <c r="W17" i="1"/>
  <c r="X17" i="1"/>
  <c r="Y17" i="1"/>
  <c r="Z17" i="1"/>
  <c r="AA17" i="1"/>
  <c r="AB17" i="1"/>
  <c r="L18" i="1"/>
  <c r="N18" i="1" s="1"/>
  <c r="O18" i="1"/>
  <c r="P18" i="1"/>
  <c r="Q18" i="1"/>
  <c r="R18" i="1"/>
  <c r="S18" i="1"/>
  <c r="T18" i="1"/>
  <c r="U18" i="1"/>
  <c r="V18" i="1"/>
  <c r="W18" i="1"/>
  <c r="X18" i="1"/>
  <c r="Y18" i="1"/>
  <c r="Z18" i="1"/>
  <c r="AA18" i="1"/>
  <c r="AB18" i="1"/>
  <c r="AD18" i="1"/>
  <c r="L19" i="1"/>
  <c r="N19" i="1" s="1"/>
  <c r="O19" i="1"/>
  <c r="P19" i="1"/>
  <c r="Q19" i="1"/>
  <c r="R19" i="1"/>
  <c r="S19" i="1"/>
  <c r="T19" i="1"/>
  <c r="U19" i="1"/>
  <c r="V19" i="1"/>
  <c r="W19" i="1"/>
  <c r="X19" i="1"/>
  <c r="Y19" i="1"/>
  <c r="Z19" i="1"/>
  <c r="AA19" i="1"/>
  <c r="AB19" i="1"/>
  <c r="AF19" i="1" s="1"/>
  <c r="L20" i="1"/>
  <c r="N20" i="1" s="1"/>
  <c r="O20" i="1"/>
  <c r="P20" i="1"/>
  <c r="Q20" i="1"/>
  <c r="R20" i="1"/>
  <c r="S20" i="1"/>
  <c r="T20" i="1"/>
  <c r="U20" i="1"/>
  <c r="V20" i="1"/>
  <c r="W20" i="1"/>
  <c r="X20" i="1"/>
  <c r="Y20" i="1"/>
  <c r="Z20" i="1"/>
  <c r="AA20" i="1"/>
  <c r="AB20" i="1"/>
  <c r="L21" i="1"/>
  <c r="N21" i="1" s="1"/>
  <c r="O21" i="1"/>
  <c r="P21" i="1"/>
  <c r="Q21" i="1"/>
  <c r="R21" i="1"/>
  <c r="S21" i="1"/>
  <c r="T21" i="1"/>
  <c r="U21" i="1"/>
  <c r="V21" i="1"/>
  <c r="W21" i="1"/>
  <c r="X21" i="1"/>
  <c r="Y21" i="1"/>
  <c r="Z21" i="1"/>
  <c r="AA21" i="1"/>
  <c r="AB21" i="1"/>
  <c r="AD21" i="1"/>
  <c r="L22" i="1"/>
  <c r="N22" i="1" s="1"/>
  <c r="O22" i="1"/>
  <c r="P22" i="1"/>
  <c r="Q22" i="1"/>
  <c r="R22" i="1"/>
  <c r="S22" i="1"/>
  <c r="T22" i="1"/>
  <c r="U22" i="1"/>
  <c r="V22" i="1"/>
  <c r="W22" i="1"/>
  <c r="X22" i="1"/>
  <c r="Y22" i="1"/>
  <c r="Z22" i="1"/>
  <c r="AA22" i="1"/>
  <c r="AB22" i="1"/>
  <c r="L23" i="1"/>
  <c r="O23" i="1"/>
  <c r="P23" i="1"/>
  <c r="Q23" i="1"/>
  <c r="S23" i="1"/>
  <c r="T23" i="1"/>
  <c r="U23" i="1"/>
  <c r="V23" i="1"/>
  <c r="W23" i="1"/>
  <c r="X23" i="1"/>
  <c r="Y23" i="1"/>
  <c r="Z23" i="1"/>
  <c r="AA23" i="1"/>
  <c r="AB23" i="1"/>
  <c r="L24" i="1"/>
  <c r="U24" i="1" s="1"/>
  <c r="N24" i="1"/>
  <c r="O24" i="1"/>
  <c r="P24" i="1"/>
  <c r="Q24" i="1"/>
  <c r="R24" i="1"/>
  <c r="S24" i="1"/>
  <c r="T24" i="1"/>
  <c r="V24" i="1"/>
  <c r="W24" i="1"/>
  <c r="X24" i="1"/>
  <c r="Y24" i="1"/>
  <c r="Z24" i="1"/>
  <c r="AA24" i="1"/>
  <c r="AB24" i="1"/>
  <c r="AD24" i="1"/>
  <c r="L25" i="1"/>
  <c r="N25" i="1"/>
  <c r="O25" i="1"/>
  <c r="P25" i="1"/>
  <c r="Q25" i="1"/>
  <c r="R25" i="1"/>
  <c r="S25" i="1"/>
  <c r="T25" i="1"/>
  <c r="U25" i="1"/>
  <c r="V25" i="1"/>
  <c r="W25" i="1"/>
  <c r="X25" i="1"/>
  <c r="Y25" i="1"/>
  <c r="Z25" i="1"/>
  <c r="AA25" i="1"/>
  <c r="AB25" i="1"/>
  <c r="AD25" i="1"/>
  <c r="L26" i="1"/>
  <c r="N26" i="1"/>
  <c r="O26" i="1"/>
  <c r="P26" i="1"/>
  <c r="Q26" i="1"/>
  <c r="R26" i="1"/>
  <c r="S26" i="1"/>
  <c r="T26" i="1"/>
  <c r="U26" i="1"/>
  <c r="V26" i="1"/>
  <c r="W26" i="1"/>
  <c r="X26" i="1"/>
  <c r="Y26" i="1"/>
  <c r="Z26" i="1"/>
  <c r="AA26" i="1"/>
  <c r="AB26" i="1"/>
  <c r="AC26" i="1"/>
  <c r="AD26" i="1"/>
  <c r="L27" i="1"/>
  <c r="N27" i="1" s="1"/>
  <c r="O27" i="1"/>
  <c r="P27" i="1"/>
  <c r="Q27" i="1"/>
  <c r="R27" i="1"/>
  <c r="S27" i="1"/>
  <c r="T27" i="1"/>
  <c r="U27" i="1"/>
  <c r="V27" i="1"/>
  <c r="W27" i="1"/>
  <c r="X27" i="1"/>
  <c r="Y27" i="1"/>
  <c r="Z27" i="1"/>
  <c r="AA27" i="1"/>
  <c r="AB27" i="1"/>
  <c r="AD27" i="1"/>
  <c r="L28" i="1"/>
  <c r="N28" i="1" s="1"/>
  <c r="O28" i="1"/>
  <c r="P28" i="1"/>
  <c r="Q28" i="1"/>
  <c r="R28" i="1"/>
  <c r="S28" i="1"/>
  <c r="T28" i="1"/>
  <c r="U28" i="1"/>
  <c r="V28" i="1"/>
  <c r="W28" i="1"/>
  <c r="X28" i="1"/>
  <c r="Y28" i="1"/>
  <c r="Z28" i="1"/>
  <c r="AA28" i="1"/>
  <c r="AB28" i="1"/>
  <c r="L29" i="1"/>
  <c r="N29" i="1" s="1"/>
  <c r="O29" i="1"/>
  <c r="P29" i="1"/>
  <c r="Q29" i="1"/>
  <c r="R29" i="1"/>
  <c r="S29" i="1"/>
  <c r="T29" i="1"/>
  <c r="U29" i="1"/>
  <c r="V29" i="1"/>
  <c r="W29" i="1"/>
  <c r="X29" i="1"/>
  <c r="Y29" i="1"/>
  <c r="Z29" i="1"/>
  <c r="AA29" i="1"/>
  <c r="AB29" i="1"/>
  <c r="L30" i="1"/>
  <c r="N30" i="1" s="1"/>
  <c r="O30" i="1"/>
  <c r="P30" i="1"/>
  <c r="Q30" i="1"/>
  <c r="R30" i="1"/>
  <c r="S30" i="1"/>
  <c r="T30" i="1"/>
  <c r="U30" i="1"/>
  <c r="V30" i="1"/>
  <c r="W30" i="1"/>
  <c r="X30" i="1"/>
  <c r="Y30" i="1"/>
  <c r="Z30" i="1"/>
  <c r="AA30" i="1"/>
  <c r="AB30" i="1"/>
  <c r="L31" i="1"/>
  <c r="N31" i="1" s="1"/>
  <c r="O31" i="1"/>
  <c r="P31" i="1"/>
  <c r="Q31" i="1"/>
  <c r="R31" i="1"/>
  <c r="S31" i="1"/>
  <c r="T31" i="1"/>
  <c r="U31" i="1"/>
  <c r="V31" i="1"/>
  <c r="W31" i="1"/>
  <c r="X31" i="1"/>
  <c r="Y31" i="1"/>
  <c r="Z31" i="1"/>
  <c r="AA31" i="1"/>
  <c r="AB31" i="1"/>
  <c r="AD31" i="1"/>
  <c r="L32" i="1"/>
  <c r="N32" i="1" s="1"/>
  <c r="O32" i="1"/>
  <c r="P32" i="1"/>
  <c r="Q32" i="1"/>
  <c r="R32" i="1"/>
  <c r="S32" i="1"/>
  <c r="T32" i="1"/>
  <c r="U32" i="1"/>
  <c r="V32" i="1"/>
  <c r="W32" i="1"/>
  <c r="X32" i="1"/>
  <c r="Y32" i="1"/>
  <c r="Z32" i="1"/>
  <c r="AA32" i="1"/>
  <c r="AB32" i="1"/>
  <c r="AD32" i="1"/>
  <c r="L33" i="1"/>
  <c r="N33" i="1"/>
  <c r="O33" i="1"/>
  <c r="P33" i="1"/>
  <c r="Q33" i="1"/>
  <c r="R33" i="1"/>
  <c r="S33" i="1"/>
  <c r="T33" i="1"/>
  <c r="U33" i="1"/>
  <c r="V33" i="1"/>
  <c r="W33" i="1"/>
  <c r="X33" i="1"/>
  <c r="Y33" i="1"/>
  <c r="Z33" i="1"/>
  <c r="AA33" i="1"/>
  <c r="AB33" i="1"/>
  <c r="AC33" i="1"/>
  <c r="AD33" i="1"/>
  <c r="L34" i="1"/>
  <c r="N34" i="1"/>
  <c r="O34" i="1"/>
  <c r="P34" i="1"/>
  <c r="Q34" i="1"/>
  <c r="R34" i="1"/>
  <c r="S34" i="1"/>
  <c r="T34" i="1"/>
  <c r="U34" i="1"/>
  <c r="V34" i="1"/>
  <c r="W34" i="1"/>
  <c r="X34" i="1"/>
  <c r="Y34" i="1"/>
  <c r="Z34" i="1"/>
  <c r="AA34" i="1"/>
  <c r="AB34" i="1"/>
  <c r="AD34" i="1"/>
  <c r="L35" i="1"/>
  <c r="N35" i="1" s="1"/>
  <c r="O35" i="1"/>
  <c r="P35" i="1"/>
  <c r="Q35" i="1"/>
  <c r="R35" i="1"/>
  <c r="S35" i="1"/>
  <c r="T35" i="1"/>
  <c r="U35" i="1"/>
  <c r="V35" i="1"/>
  <c r="W35" i="1"/>
  <c r="X35" i="1"/>
  <c r="Y35" i="1"/>
  <c r="Z35" i="1"/>
  <c r="AA35" i="1"/>
  <c r="AB35" i="1"/>
  <c r="AF35" i="1" s="1"/>
  <c r="AD35" i="1"/>
  <c r="L36" i="1"/>
  <c r="O36" i="1"/>
  <c r="P36" i="1"/>
  <c r="R36" i="1"/>
  <c r="S36" i="1"/>
  <c r="T36" i="1"/>
  <c r="U36" i="1"/>
  <c r="V36" i="1"/>
  <c r="W36" i="1"/>
  <c r="X36" i="1"/>
  <c r="Y36" i="1"/>
  <c r="Z36" i="1"/>
  <c r="AA36" i="1"/>
  <c r="AB36" i="1"/>
  <c r="L37" i="1"/>
  <c r="N37" i="1"/>
  <c r="O37" i="1"/>
  <c r="P37" i="1"/>
  <c r="Q37" i="1"/>
  <c r="R37" i="1"/>
  <c r="S37" i="1"/>
  <c r="T37" i="1"/>
  <c r="U37" i="1"/>
  <c r="V37" i="1"/>
  <c r="W37" i="1"/>
  <c r="X37" i="1"/>
  <c r="Y37" i="1"/>
  <c r="Z37" i="1"/>
  <c r="AA37" i="1"/>
  <c r="AB37" i="1"/>
  <c r="AC37" i="1"/>
  <c r="AD37" i="1"/>
  <c r="L38" i="1"/>
  <c r="N38" i="1" s="1"/>
  <c r="O38" i="1"/>
  <c r="P38" i="1"/>
  <c r="Q38" i="1"/>
  <c r="R38" i="1"/>
  <c r="S38" i="1"/>
  <c r="T38" i="1"/>
  <c r="U38" i="1"/>
  <c r="V38" i="1"/>
  <c r="W38" i="1"/>
  <c r="X38" i="1"/>
  <c r="Y38" i="1"/>
  <c r="Z38" i="1"/>
  <c r="AA38" i="1"/>
  <c r="AB38" i="1"/>
  <c r="L39" i="1"/>
  <c r="O39" i="1"/>
  <c r="P39" i="1"/>
  <c r="R39" i="1"/>
  <c r="S39" i="1"/>
  <c r="T39" i="1"/>
  <c r="U39" i="1"/>
  <c r="V39" i="1"/>
  <c r="W39" i="1"/>
  <c r="X39" i="1"/>
  <c r="Y39" i="1"/>
  <c r="Z39" i="1"/>
  <c r="AA39" i="1"/>
  <c r="AB39" i="1"/>
  <c r="L40" i="1"/>
  <c r="N40" i="1"/>
  <c r="O40" i="1"/>
  <c r="AC40" i="1" s="1"/>
  <c r="P40" i="1"/>
  <c r="Q40" i="1"/>
  <c r="R40" i="1"/>
  <c r="S40" i="1"/>
  <c r="T40" i="1"/>
  <c r="U40" i="1"/>
  <c r="V40" i="1"/>
  <c r="W40" i="1"/>
  <c r="X40" i="1"/>
  <c r="Y40" i="1"/>
  <c r="Z40" i="1"/>
  <c r="AA40" i="1"/>
  <c r="AB40" i="1"/>
  <c r="AD40" i="1"/>
  <c r="L41" i="1"/>
  <c r="N41" i="1" s="1"/>
  <c r="O41" i="1"/>
  <c r="P41" i="1"/>
  <c r="Q41" i="1"/>
  <c r="R41" i="1"/>
  <c r="S41" i="1"/>
  <c r="T41" i="1"/>
  <c r="U41" i="1"/>
  <c r="V41" i="1"/>
  <c r="W41" i="1"/>
  <c r="X41" i="1"/>
  <c r="Y41" i="1"/>
  <c r="Z41" i="1"/>
  <c r="AA41" i="1"/>
  <c r="AB41" i="1"/>
  <c r="AD41" i="1"/>
  <c r="L42" i="1"/>
  <c r="N42" i="1" s="1"/>
  <c r="O42" i="1"/>
  <c r="P42" i="1"/>
  <c r="Q42" i="1"/>
  <c r="R42" i="1"/>
  <c r="S42" i="1"/>
  <c r="T42" i="1"/>
  <c r="U42" i="1"/>
  <c r="V42" i="1"/>
  <c r="W42" i="1"/>
  <c r="X42" i="1"/>
  <c r="Y42" i="1"/>
  <c r="Z42" i="1"/>
  <c r="AA42" i="1"/>
  <c r="AB42" i="1"/>
  <c r="AD42" i="1"/>
  <c r="L43" i="1"/>
  <c r="N43" i="1" s="1"/>
  <c r="O43" i="1"/>
  <c r="P43" i="1"/>
  <c r="Q43" i="1"/>
  <c r="R43" i="1"/>
  <c r="S43" i="1"/>
  <c r="T43" i="1"/>
  <c r="U43" i="1"/>
  <c r="V43" i="1"/>
  <c r="W43" i="1"/>
  <c r="X43" i="1"/>
  <c r="Y43" i="1"/>
  <c r="Z43" i="1"/>
  <c r="AA43" i="1"/>
  <c r="AB43" i="1"/>
  <c r="L44" i="1"/>
  <c r="N44" i="1" s="1"/>
  <c r="O44" i="1"/>
  <c r="P44" i="1"/>
  <c r="Q44" i="1"/>
  <c r="R44" i="1"/>
  <c r="S44" i="1"/>
  <c r="T44" i="1"/>
  <c r="U44" i="1"/>
  <c r="V44" i="1"/>
  <c r="W44" i="1"/>
  <c r="X44" i="1"/>
  <c r="Y44" i="1"/>
  <c r="Z44" i="1"/>
  <c r="AA44" i="1"/>
  <c r="AB44" i="1"/>
  <c r="AD44" i="1"/>
  <c r="L45" i="1"/>
  <c r="N45" i="1" s="1"/>
  <c r="O45" i="1"/>
  <c r="P45" i="1"/>
  <c r="Q45" i="1"/>
  <c r="R45" i="1"/>
  <c r="S45" i="1"/>
  <c r="T45" i="1"/>
  <c r="U45" i="1"/>
  <c r="V45" i="1"/>
  <c r="W45" i="1"/>
  <c r="X45" i="1"/>
  <c r="Y45" i="1"/>
  <c r="Z45" i="1"/>
  <c r="AA45" i="1"/>
  <c r="AB45" i="1"/>
  <c r="AD45" i="1"/>
  <c r="L46" i="1"/>
  <c r="N46" i="1" s="1"/>
  <c r="O46" i="1"/>
  <c r="P46" i="1"/>
  <c r="Q46" i="1"/>
  <c r="R46" i="1"/>
  <c r="S46" i="1"/>
  <c r="T46" i="1"/>
  <c r="U46" i="1"/>
  <c r="V46" i="1"/>
  <c r="W46" i="1"/>
  <c r="X46" i="1"/>
  <c r="Y46" i="1"/>
  <c r="Z46" i="1"/>
  <c r="AA46" i="1"/>
  <c r="AB46" i="1"/>
  <c r="AD46" i="1"/>
  <c r="L47" i="1"/>
  <c r="O47" i="1"/>
  <c r="P47" i="1"/>
  <c r="Q47" i="1"/>
  <c r="R47" i="1"/>
  <c r="S47" i="1"/>
  <c r="U47" i="1"/>
  <c r="V47" i="1"/>
  <c r="W47" i="1"/>
  <c r="X47" i="1"/>
  <c r="Y47" i="1"/>
  <c r="Z47" i="1"/>
  <c r="AA47" i="1"/>
  <c r="AB47" i="1"/>
  <c r="L48" i="1"/>
  <c r="P48" i="1"/>
  <c r="Q48" i="1"/>
  <c r="R48" i="1"/>
  <c r="S48" i="1"/>
  <c r="T48" i="1"/>
  <c r="AD48" i="1" s="1"/>
  <c r="U48" i="1"/>
  <c r="V48" i="1"/>
  <c r="W48" i="1"/>
  <c r="X48" i="1"/>
  <c r="Y48" i="1"/>
  <c r="Z48" i="1"/>
  <c r="AA48" i="1"/>
  <c r="AB48" i="1"/>
  <c r="L49" i="1"/>
  <c r="N49" i="1" s="1"/>
  <c r="O49" i="1"/>
  <c r="P49" i="1"/>
  <c r="Q49" i="1"/>
  <c r="R49" i="1"/>
  <c r="S49" i="1"/>
  <c r="T49" i="1"/>
  <c r="U49" i="1"/>
  <c r="V49" i="1"/>
  <c r="W49" i="1"/>
  <c r="X49" i="1"/>
  <c r="Y49" i="1"/>
  <c r="Z49" i="1"/>
  <c r="AA49" i="1"/>
  <c r="AB49" i="1"/>
  <c r="L50" i="1"/>
  <c r="N50" i="1" s="1"/>
  <c r="O50" i="1"/>
  <c r="P50" i="1"/>
  <c r="Q50" i="1"/>
  <c r="R50" i="1"/>
  <c r="S50" i="1"/>
  <c r="T50" i="1"/>
  <c r="U50" i="1"/>
  <c r="V50" i="1"/>
  <c r="W50" i="1"/>
  <c r="X50" i="1"/>
  <c r="Y50" i="1"/>
  <c r="Z50" i="1"/>
  <c r="AA50" i="1"/>
  <c r="AB50" i="1"/>
  <c r="L51" i="1"/>
  <c r="N51" i="1" s="1"/>
  <c r="O51" i="1"/>
  <c r="P51" i="1"/>
  <c r="Q51" i="1"/>
  <c r="R51" i="1"/>
  <c r="S51" i="1"/>
  <c r="T51" i="1"/>
  <c r="U51" i="1"/>
  <c r="V51" i="1"/>
  <c r="W51" i="1"/>
  <c r="X51" i="1"/>
  <c r="Y51" i="1"/>
  <c r="Z51" i="1"/>
  <c r="AA51" i="1"/>
  <c r="AB51" i="1"/>
  <c r="AD51" i="1"/>
  <c r="L52" i="1"/>
  <c r="N52" i="1" s="1"/>
  <c r="O52" i="1"/>
  <c r="P52" i="1"/>
  <c r="Q52" i="1"/>
  <c r="R52" i="1"/>
  <c r="S52" i="1"/>
  <c r="T52" i="1"/>
  <c r="U52" i="1"/>
  <c r="V52" i="1"/>
  <c r="W52" i="1"/>
  <c r="X52" i="1"/>
  <c r="Y52" i="1"/>
  <c r="Z52" i="1"/>
  <c r="AA52" i="1"/>
  <c r="AB52" i="1"/>
  <c r="AD52" i="1"/>
  <c r="L53" i="1"/>
  <c r="N53" i="1" s="1"/>
  <c r="O53" i="1"/>
  <c r="P53" i="1"/>
  <c r="Q53" i="1"/>
  <c r="R53" i="1"/>
  <c r="S53" i="1"/>
  <c r="T53" i="1"/>
  <c r="U53" i="1"/>
  <c r="V53" i="1"/>
  <c r="W53" i="1"/>
  <c r="X53" i="1"/>
  <c r="Y53" i="1"/>
  <c r="Z53" i="1"/>
  <c r="AA53" i="1"/>
  <c r="AB53" i="1"/>
  <c r="AD53" i="1"/>
  <c r="L54" i="1"/>
  <c r="P54" i="1"/>
  <c r="Q54" i="1"/>
  <c r="R54" i="1"/>
  <c r="S54" i="1"/>
  <c r="T54" i="1"/>
  <c r="U54" i="1"/>
  <c r="V54" i="1"/>
  <c r="W54" i="1"/>
  <c r="X54" i="1"/>
  <c r="Y54" i="1"/>
  <c r="Z54" i="1"/>
  <c r="AA54" i="1"/>
  <c r="AB54" i="1"/>
  <c r="AD54" i="1"/>
  <c r="L55" i="1"/>
  <c r="N55" i="1" s="1"/>
  <c r="O55" i="1"/>
  <c r="P55" i="1"/>
  <c r="Q55" i="1"/>
  <c r="R55" i="1"/>
  <c r="S55" i="1"/>
  <c r="T55" i="1"/>
  <c r="U55" i="1"/>
  <c r="V55" i="1"/>
  <c r="W55" i="1"/>
  <c r="X55" i="1"/>
  <c r="Y55" i="1"/>
  <c r="Z55" i="1"/>
  <c r="AA55" i="1"/>
  <c r="AB55" i="1"/>
  <c r="AD55" i="1"/>
  <c r="L56" i="1"/>
  <c r="N56" i="1"/>
  <c r="O56" i="1"/>
  <c r="P56" i="1"/>
  <c r="Q56" i="1"/>
  <c r="R56" i="1"/>
  <c r="S56" i="1"/>
  <c r="W56" i="1"/>
  <c r="Y56" i="1"/>
  <c r="Z56" i="1"/>
  <c r="AA56" i="1"/>
  <c r="AB56" i="1"/>
  <c r="L57" i="1"/>
  <c r="N57" i="1" s="1"/>
  <c r="O57" i="1"/>
  <c r="P57" i="1"/>
  <c r="Q57" i="1"/>
  <c r="R57" i="1"/>
  <c r="S57" i="1"/>
  <c r="T57" i="1"/>
  <c r="U57" i="1"/>
  <c r="V57" i="1"/>
  <c r="W57" i="1"/>
  <c r="X57" i="1"/>
  <c r="Y57" i="1"/>
  <c r="Z57" i="1"/>
  <c r="AA57" i="1"/>
  <c r="AB57" i="1"/>
  <c r="L58" i="1"/>
  <c r="N58" i="1" s="1"/>
  <c r="O58" i="1"/>
  <c r="P58" i="1"/>
  <c r="Q58" i="1"/>
  <c r="R58" i="1"/>
  <c r="S58" i="1"/>
  <c r="T58" i="1"/>
  <c r="U58" i="1"/>
  <c r="V58" i="1"/>
  <c r="W58" i="1"/>
  <c r="X58" i="1"/>
  <c r="Y58" i="1"/>
  <c r="Z58" i="1"/>
  <c r="AA58" i="1"/>
  <c r="AB58" i="1"/>
  <c r="AD58" i="1"/>
  <c r="L59" i="1"/>
  <c r="N59" i="1" s="1"/>
  <c r="O59" i="1"/>
  <c r="P59" i="1"/>
  <c r="Q59" i="1"/>
  <c r="R59" i="1"/>
  <c r="S59" i="1"/>
  <c r="T59" i="1"/>
  <c r="U59" i="1"/>
  <c r="V59" i="1"/>
  <c r="W59" i="1"/>
  <c r="X59" i="1"/>
  <c r="Y59" i="1"/>
  <c r="Z59" i="1"/>
  <c r="AA59" i="1"/>
  <c r="AB59" i="1"/>
  <c r="AD59" i="1"/>
  <c r="L60" i="1"/>
  <c r="N60" i="1" s="1"/>
  <c r="O60" i="1"/>
  <c r="P60" i="1"/>
  <c r="Q60" i="1"/>
  <c r="R60" i="1"/>
  <c r="S60" i="1"/>
  <c r="T60" i="1"/>
  <c r="U60" i="1"/>
  <c r="V60" i="1"/>
  <c r="W60" i="1"/>
  <c r="X60" i="1"/>
  <c r="Y60" i="1"/>
  <c r="Z60" i="1"/>
  <c r="AA60" i="1"/>
  <c r="AB60" i="1"/>
  <c r="AD60" i="1"/>
  <c r="L61" i="1"/>
  <c r="N61" i="1" s="1"/>
  <c r="O61" i="1"/>
  <c r="P61" i="1"/>
  <c r="Q61" i="1"/>
  <c r="R61" i="1"/>
  <c r="S61" i="1"/>
  <c r="T61" i="1"/>
  <c r="U61" i="1"/>
  <c r="V61" i="1"/>
  <c r="W61" i="1"/>
  <c r="X61" i="1"/>
  <c r="Y61" i="1"/>
  <c r="Z61" i="1"/>
  <c r="AA61" i="1"/>
  <c r="AB61" i="1"/>
  <c r="AD61" i="1"/>
  <c r="L62" i="1"/>
  <c r="N62" i="1"/>
  <c r="O62" i="1"/>
  <c r="P62" i="1"/>
  <c r="Q62" i="1"/>
  <c r="R62" i="1"/>
  <c r="S62" i="1"/>
  <c r="T62" i="1"/>
  <c r="U62" i="1"/>
  <c r="V62" i="1"/>
  <c r="W62" i="1"/>
  <c r="X62" i="1"/>
  <c r="Y62" i="1"/>
  <c r="Z62" i="1"/>
  <c r="AA62" i="1"/>
  <c r="AB62" i="1"/>
  <c r="AC62" i="1"/>
  <c r="L63" i="1"/>
  <c r="N63" i="1"/>
  <c r="O63" i="1"/>
  <c r="AC63" i="1" s="1"/>
  <c r="P63" i="1"/>
  <c r="Q63" i="1"/>
  <c r="R63" i="1"/>
  <c r="S63" i="1"/>
  <c r="T63" i="1"/>
  <c r="U63" i="1"/>
  <c r="V63" i="1"/>
  <c r="W63" i="1"/>
  <c r="X63" i="1"/>
  <c r="Y63" i="1"/>
  <c r="Z63" i="1"/>
  <c r="AA63" i="1"/>
  <c r="AB63" i="1"/>
  <c r="AD63" i="1"/>
  <c r="L64" i="1"/>
  <c r="N64" i="1"/>
  <c r="O64" i="1"/>
  <c r="P64" i="1"/>
  <c r="Q64" i="1"/>
  <c r="R64" i="1"/>
  <c r="S64" i="1"/>
  <c r="T64" i="1"/>
  <c r="U64" i="1"/>
  <c r="V64" i="1"/>
  <c r="W64" i="1"/>
  <c r="X64" i="1"/>
  <c r="Y64" i="1"/>
  <c r="Z64" i="1"/>
  <c r="AA64" i="1"/>
  <c r="AB64" i="1"/>
  <c r="AF64" i="1" s="1"/>
  <c r="AD64" i="1"/>
  <c r="L65" i="1"/>
  <c r="O65" i="1"/>
  <c r="P65" i="1"/>
  <c r="Q65" i="1"/>
  <c r="R65" i="1"/>
  <c r="S65" i="1"/>
  <c r="U65" i="1"/>
  <c r="W65" i="1"/>
  <c r="X65" i="1"/>
  <c r="Y65" i="1"/>
  <c r="Z65" i="1"/>
  <c r="AA65" i="1"/>
  <c r="AB65" i="1"/>
  <c r="L66" i="1"/>
  <c r="N66" i="1" s="1"/>
  <c r="O66" i="1"/>
  <c r="P66" i="1"/>
  <c r="Q66" i="1"/>
  <c r="R66" i="1"/>
  <c r="S66" i="1"/>
  <c r="T66" i="1"/>
  <c r="U66" i="1"/>
  <c r="V66" i="1"/>
  <c r="W66" i="1"/>
  <c r="X66" i="1"/>
  <c r="Y66" i="1"/>
  <c r="Z66" i="1"/>
  <c r="AA66" i="1"/>
  <c r="AB66" i="1"/>
  <c r="AD66" i="1"/>
  <c r="L67" i="1"/>
  <c r="N67" i="1" s="1"/>
  <c r="O67" i="1"/>
  <c r="P67" i="1"/>
  <c r="Q67" i="1"/>
  <c r="R67" i="1"/>
  <c r="S67" i="1"/>
  <c r="T67" i="1"/>
  <c r="U67" i="1"/>
  <c r="V67" i="1"/>
  <c r="W67" i="1"/>
  <c r="X67" i="1"/>
  <c r="Y67" i="1"/>
  <c r="Z67" i="1"/>
  <c r="AA67" i="1"/>
  <c r="AB67" i="1"/>
  <c r="AD67" i="1"/>
  <c r="L68" i="1"/>
  <c r="N68" i="1" s="1"/>
  <c r="O68" i="1"/>
  <c r="P68" i="1"/>
  <c r="Q68" i="1"/>
  <c r="R68" i="1"/>
  <c r="S68" i="1"/>
  <c r="T68" i="1"/>
  <c r="U68" i="1"/>
  <c r="V68" i="1"/>
  <c r="W68" i="1"/>
  <c r="X68" i="1"/>
  <c r="Y68" i="1"/>
  <c r="Z68" i="1"/>
  <c r="AA68" i="1"/>
  <c r="AB68" i="1"/>
  <c r="L69" i="1"/>
  <c r="N69" i="1" s="1"/>
  <c r="O69" i="1"/>
  <c r="P69" i="1"/>
  <c r="Q69" i="1"/>
  <c r="R69" i="1"/>
  <c r="S69" i="1"/>
  <c r="T69" i="1"/>
  <c r="U69" i="1"/>
  <c r="V69" i="1"/>
  <c r="W69" i="1"/>
  <c r="X69" i="1"/>
  <c r="Y69" i="1"/>
  <c r="Z69" i="1"/>
  <c r="AA69" i="1"/>
  <c r="AB69" i="1"/>
  <c r="L70" i="1"/>
  <c r="N70" i="1"/>
  <c r="O70" i="1"/>
  <c r="P70" i="1"/>
  <c r="Q70" i="1"/>
  <c r="R70" i="1"/>
  <c r="S70" i="1"/>
  <c r="T70" i="1"/>
  <c r="U70" i="1"/>
  <c r="V70" i="1"/>
  <c r="W70" i="1"/>
  <c r="X70" i="1"/>
  <c r="Y70" i="1"/>
  <c r="Z70" i="1"/>
  <c r="AA70" i="1"/>
  <c r="AB70" i="1"/>
  <c r="AC70" i="1"/>
  <c r="AD70" i="1"/>
  <c r="L71" i="1"/>
  <c r="N71" i="1"/>
  <c r="O71" i="1"/>
  <c r="AC71" i="1" s="1"/>
  <c r="P71" i="1"/>
  <c r="Q71" i="1"/>
  <c r="R71" i="1"/>
  <c r="S71" i="1"/>
  <c r="T71" i="1"/>
  <c r="U71" i="1"/>
  <c r="V71" i="1"/>
  <c r="W71" i="1"/>
  <c r="X71" i="1"/>
  <c r="Y71" i="1"/>
  <c r="Z71" i="1"/>
  <c r="AA71" i="1"/>
  <c r="AB71" i="1"/>
  <c r="AD71" i="1"/>
  <c r="L72" i="1"/>
  <c r="N72" i="1" s="1"/>
  <c r="O72" i="1"/>
  <c r="P72" i="1"/>
  <c r="Q72" i="1"/>
  <c r="R72" i="1"/>
  <c r="S72" i="1"/>
  <c r="T72" i="1"/>
  <c r="U72" i="1"/>
  <c r="V72" i="1"/>
  <c r="W72" i="1"/>
  <c r="X72" i="1"/>
  <c r="Y72" i="1"/>
  <c r="Z72" i="1"/>
  <c r="AA72" i="1"/>
  <c r="AB72" i="1"/>
  <c r="AF72" i="1" s="1"/>
  <c r="L73" i="1"/>
  <c r="N73" i="1" s="1"/>
  <c r="O73" i="1"/>
  <c r="P73" i="1"/>
  <c r="Q73" i="1"/>
  <c r="R73" i="1"/>
  <c r="S73" i="1"/>
  <c r="T73" i="1"/>
  <c r="U73" i="1"/>
  <c r="V73" i="1"/>
  <c r="W73" i="1"/>
  <c r="X73" i="1"/>
  <c r="Y73" i="1"/>
  <c r="Z73" i="1"/>
  <c r="AA73" i="1"/>
  <c r="AB73" i="1"/>
  <c r="AD73" i="1"/>
  <c r="AC619" i="1" l="1"/>
  <c r="AD646" i="1"/>
  <c r="AF155" i="1"/>
  <c r="AF46" i="1"/>
  <c r="N163" i="1"/>
  <c r="T163" i="1"/>
  <c r="M163" i="1" s="1"/>
  <c r="AE651" i="1"/>
  <c r="AD586" i="1"/>
  <c r="AF354" i="1"/>
  <c r="AC145" i="1"/>
  <c r="AD619" i="1"/>
  <c r="AC472" i="1"/>
  <c r="AC342" i="1"/>
  <c r="O564" i="1"/>
  <c r="S564" i="1"/>
  <c r="AD564" i="1" s="1"/>
  <c r="AC166" i="1"/>
  <c r="AF134" i="1"/>
  <c r="AC11" i="1"/>
  <c r="AD50" i="1"/>
  <c r="AC673" i="1"/>
  <c r="AD5" i="1"/>
  <c r="AD218" i="1"/>
  <c r="AD254" i="1"/>
  <c r="P620" i="1"/>
  <c r="X620" i="1"/>
  <c r="Y620" i="1"/>
  <c r="N346" i="1"/>
  <c r="T346" i="1"/>
  <c r="AD346" i="1" s="1"/>
  <c r="AD143" i="1"/>
  <c r="AD519" i="1"/>
  <c r="AD90" i="1"/>
  <c r="AE676" i="1"/>
  <c r="AD163" i="1"/>
  <c r="AD364" i="1"/>
  <c r="AD561" i="1"/>
  <c r="AF185" i="1"/>
  <c r="N293" i="1"/>
  <c r="T293" i="1"/>
  <c r="AD293" i="1" s="1"/>
  <c r="N160" i="1"/>
  <c r="U160" i="1"/>
  <c r="R160" i="1"/>
  <c r="T160" i="1"/>
  <c r="AC598" i="1"/>
  <c r="AD151" i="1"/>
  <c r="AE484" i="1"/>
  <c r="Q475" i="1"/>
  <c r="N475" i="1"/>
  <c r="N23" i="1"/>
  <c r="R23" i="1"/>
  <c r="AD427" i="1"/>
  <c r="AD288" i="1"/>
  <c r="AD292" i="1"/>
  <c r="AF475" i="1"/>
  <c r="AD77" i="1"/>
  <c r="AC505" i="1"/>
  <c r="AD524" i="1"/>
  <c r="AE480" i="1"/>
  <c r="AF288" i="1"/>
  <c r="AC347" i="1"/>
  <c r="AC242" i="1"/>
  <c r="N334" i="1"/>
  <c r="T334" i="1"/>
  <c r="V347" i="1"/>
  <c r="W347" i="1"/>
  <c r="X347" i="1"/>
  <c r="M347" i="1" s="1"/>
  <c r="AD256" i="1"/>
  <c r="AD98" i="1"/>
  <c r="AC137" i="1"/>
  <c r="AC499" i="1"/>
  <c r="AD463" i="1"/>
  <c r="AE495" i="1"/>
  <c r="AF345" i="1"/>
  <c r="AD209" i="1"/>
  <c r="AD205" i="1"/>
  <c r="AE545" i="1"/>
  <c r="AC324" i="1"/>
  <c r="AC132" i="1"/>
  <c r="AF461" i="1"/>
  <c r="AD347" i="1"/>
  <c r="AD30" i="1"/>
  <c r="AF236" i="1"/>
  <c r="AC452" i="1"/>
  <c r="AD425" i="1"/>
  <c r="AF87" i="1"/>
  <c r="AE623" i="1"/>
  <c r="AF409" i="1"/>
  <c r="AC348" i="1"/>
  <c r="AD348" i="1"/>
  <c r="N289" i="1"/>
  <c r="S289" i="1"/>
  <c r="N162" i="1"/>
  <c r="S162" i="1"/>
  <c r="N106" i="1"/>
  <c r="AC106" i="1" s="1"/>
  <c r="V106" i="1"/>
  <c r="AE106" i="1" s="1"/>
  <c r="AC595" i="1"/>
  <c r="AC615" i="1"/>
  <c r="AF313" i="1"/>
  <c r="AF615" i="1"/>
  <c r="AF160" i="1"/>
  <c r="AC208" i="1"/>
  <c r="U348" i="1"/>
  <c r="V348" i="1"/>
  <c r="W348" i="1"/>
  <c r="N286" i="1"/>
  <c r="P286" i="1"/>
  <c r="M286" i="1" s="1"/>
  <c r="N122" i="1"/>
  <c r="AC122" i="1" s="1"/>
  <c r="R122" i="1"/>
  <c r="AE457" i="1"/>
  <c r="AE369" i="1"/>
  <c r="AE341" i="1"/>
  <c r="AE31" i="1"/>
  <c r="AD57" i="1"/>
  <c r="AD676" i="1"/>
  <c r="AD659" i="1"/>
  <c r="AE667" i="1"/>
  <c r="AE6" i="1"/>
  <c r="AC666" i="1"/>
  <c r="AF382" i="1"/>
  <c r="AD342" i="1"/>
  <c r="AE159" i="1"/>
  <c r="AC162" i="1"/>
  <c r="AC164" i="1"/>
  <c r="AD165" i="1"/>
  <c r="AC183" i="1"/>
  <c r="AD187" i="1"/>
  <c r="AC187" i="1"/>
  <c r="AD188" i="1"/>
  <c r="AC188" i="1"/>
  <c r="AC190" i="1"/>
  <c r="AD191" i="1"/>
  <c r="AE192" i="1"/>
  <c r="AC193" i="1"/>
  <c r="AE196" i="1"/>
  <c r="AC197" i="1"/>
  <c r="AD212" i="1"/>
  <c r="AE135" i="1"/>
  <c r="R579" i="1"/>
  <c r="AD579" i="1" s="1"/>
  <c r="O579" i="1"/>
  <c r="AE670" i="1"/>
  <c r="AE229" i="1"/>
  <c r="AE88" i="1"/>
  <c r="AE197" i="1"/>
  <c r="AE113" i="1"/>
  <c r="AD49" i="1"/>
  <c r="AF429" i="1"/>
  <c r="AC492" i="1"/>
  <c r="AD349" i="1"/>
  <c r="AF97" i="1"/>
  <c r="AD154" i="1"/>
  <c r="AE395" i="1"/>
  <c r="AE440" i="1"/>
  <c r="AD372" i="1"/>
  <c r="AC169" i="1"/>
  <c r="AC325" i="1"/>
  <c r="AC94" i="1"/>
  <c r="AC516" i="1"/>
  <c r="AD207" i="1"/>
  <c r="Q626" i="1"/>
  <c r="R626" i="1"/>
  <c r="AE208" i="1"/>
  <c r="AE42" i="1"/>
  <c r="AD68" i="1"/>
  <c r="AD204" i="1"/>
  <c r="AE74" i="1"/>
  <c r="N144" i="1"/>
  <c r="O144" i="1"/>
  <c r="AC584" i="1"/>
  <c r="AD72" i="1"/>
  <c r="AD16" i="1"/>
  <c r="AD626" i="1"/>
  <c r="AC178" i="1"/>
  <c r="AD85" i="1"/>
  <c r="AC626" i="1"/>
  <c r="AE567" i="1"/>
  <c r="N490" i="1"/>
  <c r="AC490" i="1" s="1"/>
  <c r="T490" i="1"/>
  <c r="AC578" i="1"/>
  <c r="N479" i="1"/>
  <c r="AC479" i="1" s="1"/>
  <c r="R479" i="1"/>
  <c r="AF529" i="1"/>
  <c r="AD477" i="1"/>
  <c r="AD214" i="1"/>
  <c r="AE602" i="1"/>
  <c r="N350" i="1"/>
  <c r="AC350" i="1" s="1"/>
  <c r="T350" i="1"/>
  <c r="M350" i="1" s="1"/>
  <c r="N241" i="1"/>
  <c r="P241" i="1"/>
  <c r="AC475" i="1"/>
  <c r="AF233" i="1"/>
  <c r="AE669" i="1"/>
  <c r="AD123" i="1"/>
  <c r="AD399" i="1"/>
  <c r="AD674" i="1"/>
  <c r="AC568" i="1"/>
  <c r="AC267" i="1"/>
  <c r="N192" i="1"/>
  <c r="AC192" i="1" s="1"/>
  <c r="T192" i="1"/>
  <c r="AC627" i="1"/>
  <c r="AE331" i="1"/>
  <c r="AF489" i="1"/>
  <c r="AE643" i="1"/>
  <c r="AF566" i="1"/>
  <c r="AE475" i="1"/>
  <c r="N648" i="1"/>
  <c r="AC648" i="1" s="1"/>
  <c r="T648" i="1"/>
  <c r="AF6" i="1"/>
  <c r="AD525" i="1"/>
  <c r="AD15" i="1"/>
  <c r="AF305" i="1"/>
  <c r="AD125" i="1"/>
  <c r="AC323" i="1"/>
  <c r="AC402" i="1"/>
  <c r="AD686" i="1"/>
  <c r="AE290" i="1"/>
  <c r="AC121" i="1"/>
  <c r="AE21" i="1"/>
  <c r="AD584" i="1"/>
  <c r="AE591" i="1"/>
  <c r="AD350" i="1"/>
  <c r="AC515" i="1"/>
  <c r="AD628" i="1"/>
  <c r="AC387" i="1"/>
  <c r="AC580" i="1"/>
  <c r="AD625" i="1"/>
  <c r="AD17" i="1"/>
  <c r="AC24" i="1"/>
  <c r="AC380" i="1"/>
  <c r="AE470" i="1"/>
  <c r="AE459" i="1"/>
  <c r="AE427" i="1"/>
  <c r="AD19" i="1"/>
  <c r="N245" i="1"/>
  <c r="AC245" i="1" s="1"/>
  <c r="S245" i="1"/>
  <c r="AD671" i="1"/>
  <c r="AE407" i="1"/>
  <c r="AE85" i="1"/>
  <c r="AC322" i="1"/>
  <c r="AF60" i="1"/>
  <c r="AD79" i="1"/>
  <c r="AE364" i="1"/>
  <c r="N204" i="1"/>
  <c r="AC204" i="1" s="1"/>
  <c r="U204" i="1"/>
  <c r="AD22" i="1"/>
  <c r="AE399" i="1"/>
  <c r="AD629" i="1"/>
  <c r="AE90" i="1"/>
  <c r="AE136" i="1"/>
  <c r="AE280" i="1"/>
  <c r="AE332" i="1"/>
  <c r="AE642" i="1"/>
  <c r="AD130" i="1"/>
  <c r="AF36" i="1"/>
  <c r="AD150" i="1"/>
  <c r="AD578" i="1"/>
  <c r="AD421" i="1"/>
  <c r="N647" i="1"/>
  <c r="AC647" i="1" s="1"/>
  <c r="T647" i="1"/>
  <c r="U647" i="1"/>
  <c r="AE647" i="1" s="1"/>
  <c r="AE479" i="1"/>
  <c r="AC383" i="1"/>
  <c r="AC535" i="1"/>
  <c r="AE421" i="1"/>
  <c r="AD106" i="1"/>
  <c r="AD532" i="1"/>
  <c r="AC34" i="1"/>
  <c r="AD370" i="1"/>
  <c r="AE222" i="1"/>
  <c r="AE137" i="1"/>
  <c r="AD118" i="1"/>
  <c r="AD351" i="1"/>
  <c r="AF553" i="1"/>
  <c r="AE372" i="1"/>
  <c r="AE486" i="1"/>
  <c r="AF225" i="1"/>
  <c r="N630" i="1"/>
  <c r="AC630" i="1" s="1"/>
  <c r="T630" i="1"/>
  <c r="AD390" i="1"/>
  <c r="AD383" i="1"/>
  <c r="AE431" i="1"/>
  <c r="AF643" i="1"/>
  <c r="AF100" i="1"/>
  <c r="AE370" i="1"/>
  <c r="AE371" i="1"/>
  <c r="AE44" i="1"/>
  <c r="AD682" i="1"/>
  <c r="AF307" i="1"/>
  <c r="AF645" i="1"/>
  <c r="AE358" i="1"/>
  <c r="AE131" i="1"/>
  <c r="AE61" i="1"/>
  <c r="N587" i="1"/>
  <c r="AC587" i="1" s="1"/>
  <c r="R587" i="1"/>
  <c r="AC662" i="1"/>
  <c r="AD620" i="1"/>
  <c r="AC542" i="1"/>
  <c r="AD540" i="1"/>
  <c r="AC621" i="1"/>
  <c r="AF574" i="1"/>
  <c r="AE82" i="1"/>
  <c r="AF85" i="1"/>
  <c r="O550" i="1"/>
  <c r="AC550" i="1" s="1"/>
  <c r="Q550" i="1"/>
  <c r="AD550" i="1" s="1"/>
  <c r="AE423" i="1"/>
  <c r="AF116" i="1"/>
  <c r="N575" i="1"/>
  <c r="AC575" i="1" s="1"/>
  <c r="U575" i="1"/>
  <c r="AE575" i="1" s="1"/>
  <c r="AD459" i="1"/>
  <c r="AD8" i="1"/>
  <c r="AC522" i="1"/>
  <c r="N482" i="1"/>
  <c r="AC482" i="1" s="1"/>
  <c r="S482" i="1"/>
  <c r="AD631" i="1"/>
  <c r="N631" i="1"/>
  <c r="AC631" i="1" s="1"/>
  <c r="V631" i="1"/>
  <c r="T352" i="1"/>
  <c r="R352" i="1"/>
  <c r="AD371" i="1"/>
  <c r="AC295" i="1"/>
  <c r="AD129" i="1"/>
  <c r="AE266" i="1"/>
  <c r="AE115" i="1"/>
  <c r="N563" i="1"/>
  <c r="AC563" i="1" s="1"/>
  <c r="S563" i="1"/>
  <c r="AC583" i="1"/>
  <c r="AF129" i="1"/>
  <c r="AD23" i="1"/>
  <c r="AC585" i="1"/>
  <c r="AE627" i="1"/>
  <c r="AE337" i="1"/>
  <c r="AC141" i="1"/>
  <c r="AE292" i="1"/>
  <c r="AC13" i="1"/>
  <c r="S632" i="1"/>
  <c r="R632" i="1"/>
  <c r="N352" i="1"/>
  <c r="AC352" i="1" s="1"/>
  <c r="X352" i="1"/>
  <c r="AE352" i="1" s="1"/>
  <c r="AC683" i="1"/>
  <c r="AC394" i="1"/>
  <c r="AD119" i="1"/>
  <c r="AE493" i="1"/>
  <c r="AC660" i="1"/>
  <c r="AD127" i="1"/>
  <c r="AC140" i="1"/>
  <c r="AE311" i="1"/>
  <c r="AD28" i="1"/>
  <c r="AE668" i="1"/>
  <c r="AE360" i="1"/>
  <c r="AF240" i="1"/>
  <c r="AC632" i="1"/>
  <c r="AD202" i="1"/>
  <c r="AD306" i="1"/>
  <c r="AE340" i="1"/>
  <c r="AC633" i="1"/>
  <c r="AC521" i="1"/>
  <c r="AD260" i="1"/>
  <c r="AE434" i="1"/>
  <c r="AE343" i="1"/>
  <c r="AD135" i="1"/>
  <c r="AD488" i="1"/>
  <c r="AE3" i="1"/>
  <c r="AE633" i="1"/>
  <c r="AF13" i="1"/>
  <c r="AE81" i="1"/>
  <c r="AD565" i="1"/>
  <c r="AD208" i="1"/>
  <c r="AE118" i="1"/>
  <c r="AD634" i="1"/>
  <c r="AD520" i="1"/>
  <c r="AD374" i="1"/>
  <c r="AC545" i="1"/>
  <c r="AE561" i="1"/>
  <c r="AE384" i="1"/>
  <c r="AE295" i="1"/>
  <c r="AE327" i="1"/>
  <c r="AE293" i="1"/>
  <c r="AF269" i="1"/>
  <c r="AC196" i="1"/>
  <c r="AE634" i="1"/>
  <c r="N305" i="1"/>
  <c r="AC305" i="1" s="1"/>
  <c r="T305" i="1"/>
  <c r="N218" i="1"/>
  <c r="P218" i="1"/>
  <c r="AE496" i="1"/>
  <c r="AD133" i="1"/>
  <c r="AE344" i="1"/>
  <c r="AC634" i="1"/>
  <c r="AE550" i="1"/>
  <c r="AE359" i="1"/>
  <c r="AE4" i="1"/>
  <c r="AE17" i="1"/>
  <c r="O326" i="1"/>
  <c r="S326" i="1"/>
  <c r="AD326" i="1" s="1"/>
  <c r="AF578" i="1"/>
  <c r="AC582" i="1"/>
  <c r="AE129" i="1"/>
  <c r="AF579" i="1"/>
  <c r="AC635" i="1"/>
  <c r="AE305" i="1"/>
  <c r="AE608" i="1"/>
  <c r="AE478" i="1"/>
  <c r="AE379" i="1"/>
  <c r="AC398" i="1"/>
  <c r="AE425" i="1"/>
  <c r="AD333" i="1"/>
  <c r="AF170" i="1"/>
  <c r="AF177" i="1"/>
  <c r="AE180" i="1"/>
  <c r="AF115" i="1"/>
  <c r="AD649" i="1"/>
  <c r="AE373" i="1"/>
  <c r="AE677" i="1"/>
  <c r="AE450" i="1"/>
  <c r="AD178" i="1"/>
  <c r="AC353" i="1"/>
  <c r="AD353" i="1"/>
  <c r="T635" i="1"/>
  <c r="U635" i="1"/>
  <c r="V635" i="1"/>
  <c r="AE624" i="1"/>
  <c r="AE383" i="1"/>
  <c r="AE333" i="1"/>
  <c r="AD498" i="1"/>
  <c r="AD666" i="1"/>
  <c r="AD667" i="1"/>
  <c r="AC588" i="1"/>
  <c r="AE472" i="1"/>
  <c r="AE116" i="1"/>
  <c r="AE49" i="1"/>
  <c r="AC637" i="1"/>
  <c r="AD637" i="1"/>
  <c r="AE154" i="1"/>
  <c r="N636" i="1"/>
  <c r="AC636" i="1" s="1"/>
  <c r="T636" i="1"/>
  <c r="U636" i="1"/>
  <c r="AE636" i="1" s="1"/>
  <c r="AA636" i="1"/>
  <c r="AF636" i="1" s="1"/>
  <c r="Q117" i="1"/>
  <c r="AD117" i="1" s="1"/>
  <c r="P117" i="1"/>
  <c r="AE686" i="1"/>
  <c r="AF569" i="1"/>
  <c r="AE603" i="1"/>
  <c r="AF571" i="1"/>
  <c r="AE546" i="1"/>
  <c r="AD432" i="1"/>
  <c r="AE158" i="1"/>
  <c r="AD480" i="1"/>
  <c r="AD483" i="1"/>
  <c r="AE378" i="1"/>
  <c r="AD418" i="1"/>
  <c r="AE310" i="1"/>
  <c r="AE321" i="1"/>
  <c r="AE325" i="1"/>
  <c r="AD159" i="1"/>
  <c r="AE213" i="1"/>
  <c r="AE12" i="1"/>
  <c r="AE40" i="1"/>
  <c r="AD470" i="1"/>
  <c r="AE301" i="1"/>
  <c r="AD638" i="1"/>
  <c r="AE449" i="1"/>
  <c r="AF456" i="1"/>
  <c r="AE487" i="1"/>
  <c r="AD148" i="1"/>
  <c r="U637" i="1"/>
  <c r="AB637" i="1"/>
  <c r="AF637" i="1" s="1"/>
  <c r="S397" i="1"/>
  <c r="N397" i="1"/>
  <c r="AC397" i="1" s="1"/>
  <c r="N354" i="1"/>
  <c r="AC354" i="1" s="1"/>
  <c r="Q354" i="1"/>
  <c r="R354" i="1"/>
  <c r="S354" i="1"/>
  <c r="AD343" i="1"/>
  <c r="AE250" i="1"/>
  <c r="AC146" i="1"/>
  <c r="AC116" i="1"/>
  <c r="AF576" i="1"/>
  <c r="AF589" i="1"/>
  <c r="AE609" i="1"/>
  <c r="AE458" i="1"/>
  <c r="AE313" i="1"/>
  <c r="AE322" i="1"/>
  <c r="AF338" i="1"/>
  <c r="AE346" i="1"/>
  <c r="AE150" i="1"/>
  <c r="AE172" i="1"/>
  <c r="AC194" i="1"/>
  <c r="AE207" i="1"/>
  <c r="AE35" i="1"/>
  <c r="AE69" i="1"/>
  <c r="AE334" i="1"/>
  <c r="AD95" i="1"/>
  <c r="AC111" i="1"/>
  <c r="AE10" i="1"/>
  <c r="S633" i="1"/>
  <c r="Q633" i="1"/>
  <c r="U638" i="1"/>
  <c r="V638" i="1"/>
  <c r="N468" i="1"/>
  <c r="AC468" i="1" s="1"/>
  <c r="T468" i="1"/>
  <c r="S199" i="1"/>
  <c r="AD199" i="1" s="1"/>
  <c r="O199" i="1"/>
  <c r="AD419" i="1"/>
  <c r="AE294" i="1"/>
  <c r="AE644" i="1"/>
  <c r="AC175" i="1"/>
  <c r="AC657" i="1"/>
  <c r="AC157" i="1"/>
  <c r="AD518" i="1"/>
  <c r="AC567" i="1"/>
  <c r="AD355" i="1"/>
  <c r="AD243" i="1"/>
  <c r="AD267" i="1"/>
  <c r="AE274" i="1"/>
  <c r="AC276" i="1"/>
  <c r="AC277" i="1"/>
  <c r="AF28" i="1"/>
  <c r="AD395" i="1"/>
  <c r="AE687" i="1"/>
  <c r="AE619" i="1"/>
  <c r="AE626" i="1"/>
  <c r="AE365" i="1"/>
  <c r="AC403" i="1"/>
  <c r="AE72" i="1"/>
  <c r="AF386" i="1"/>
  <c r="AE329" i="1"/>
  <c r="AC640" i="1"/>
  <c r="AF546" i="1"/>
  <c r="AE446" i="1"/>
  <c r="AE123" i="1"/>
  <c r="AD640" i="1"/>
  <c r="AC538" i="1"/>
  <c r="AE556" i="1"/>
  <c r="AE101" i="1"/>
  <c r="AF41" i="1"/>
  <c r="Q627" i="1"/>
  <c r="R627" i="1"/>
  <c r="U640" i="1"/>
  <c r="V640" i="1"/>
  <c r="Q543" i="1"/>
  <c r="AD543" i="1" s="1"/>
  <c r="O543" i="1"/>
  <c r="O560" i="1"/>
  <c r="R560" i="1"/>
  <c r="AD560" i="1" s="1"/>
  <c r="N341" i="1"/>
  <c r="AC341" i="1" s="1"/>
  <c r="S341" i="1"/>
  <c r="N355" i="1"/>
  <c r="AC355" i="1" s="1"/>
  <c r="V355" i="1"/>
  <c r="AE531" i="1"/>
  <c r="AE201" i="1"/>
  <c r="AF661" i="1"/>
  <c r="AE16" i="1"/>
  <c r="AF633" i="1"/>
  <c r="AE308" i="1"/>
  <c r="AC282" i="1"/>
  <c r="AD641" i="1"/>
  <c r="AC227" i="1"/>
  <c r="N273" i="1"/>
  <c r="AC273" i="1" s="1"/>
  <c r="T273" i="1"/>
  <c r="N124" i="1"/>
  <c r="AC124" i="1" s="1"/>
  <c r="S124" i="1"/>
  <c r="AD365" i="1"/>
  <c r="AF396" i="1"/>
  <c r="AE163" i="1"/>
  <c r="AF606" i="1"/>
  <c r="AE482" i="1"/>
  <c r="AE336" i="1"/>
  <c r="AE663" i="1"/>
  <c r="AE253" i="1"/>
  <c r="AE76" i="1"/>
  <c r="AD597" i="1"/>
  <c r="AE529" i="1"/>
  <c r="AE648" i="1"/>
  <c r="AD664" i="1"/>
  <c r="AE683" i="1"/>
  <c r="AE607" i="1"/>
  <c r="AE530" i="1"/>
  <c r="AC153" i="1"/>
  <c r="AD84" i="1"/>
  <c r="AF577" i="1"/>
  <c r="AE598" i="1"/>
  <c r="AC529" i="1"/>
  <c r="AD500" i="1"/>
  <c r="AC510" i="1"/>
  <c r="AC524" i="1"/>
  <c r="AE445" i="1"/>
  <c r="AE164" i="1"/>
  <c r="V641" i="1"/>
  <c r="W641" i="1"/>
  <c r="X641" i="1"/>
  <c r="N388" i="1"/>
  <c r="P388" i="1"/>
  <c r="AF662" i="1"/>
  <c r="AE523" i="1"/>
  <c r="AE367" i="1"/>
  <c r="AD356" i="1"/>
  <c r="AC653" i="1"/>
  <c r="AE680" i="1"/>
  <c r="AE685" i="1"/>
  <c r="AE599" i="1"/>
  <c r="AE615" i="1"/>
  <c r="AD622" i="1"/>
  <c r="AE500" i="1"/>
  <c r="AE508" i="1"/>
  <c r="AF538" i="1"/>
  <c r="AE544" i="1"/>
  <c r="AE547" i="1"/>
  <c r="AE562" i="1"/>
  <c r="AE494" i="1"/>
  <c r="AE368" i="1"/>
  <c r="AE297" i="1"/>
  <c r="AE309" i="1"/>
  <c r="AE335" i="1"/>
  <c r="AE166" i="1"/>
  <c r="AD190" i="1"/>
  <c r="AF93" i="1"/>
  <c r="AE447" i="1"/>
  <c r="AC68" i="1"/>
  <c r="AF652" i="1"/>
  <c r="AE389" i="1"/>
  <c r="AE300" i="1"/>
  <c r="AC165" i="1"/>
  <c r="AF348" i="1"/>
  <c r="AE178" i="1"/>
  <c r="AC501" i="1"/>
  <c r="AF515" i="1"/>
  <c r="N507" i="1"/>
  <c r="AC507" i="1" s="1"/>
  <c r="T507" i="1"/>
  <c r="N244" i="1"/>
  <c r="AC244" i="1" s="1"/>
  <c r="S244" i="1"/>
  <c r="N139" i="1"/>
  <c r="AC139" i="1" s="1"/>
  <c r="S139" i="1"/>
  <c r="O54" i="1"/>
  <c r="N54" i="1"/>
  <c r="AC682" i="1"/>
  <c r="AE684" i="1"/>
  <c r="AC451" i="1"/>
  <c r="AC427" i="1"/>
  <c r="AD366" i="1"/>
  <c r="AE326" i="1"/>
  <c r="AF391" i="1"/>
  <c r="AC101" i="1"/>
  <c r="AC618" i="1"/>
  <c r="AC174" i="1"/>
  <c r="AD43" i="1"/>
  <c r="AE488" i="1"/>
  <c r="AE362" i="1"/>
  <c r="AE630" i="1"/>
  <c r="AC284" i="1"/>
  <c r="AF157" i="1"/>
  <c r="AF501" i="1"/>
  <c r="AC504" i="1"/>
  <c r="AD504" i="1"/>
  <c r="AE504" i="1"/>
  <c r="AC424" i="1"/>
  <c r="AE357" i="1"/>
  <c r="AF266" i="1"/>
  <c r="AE96" i="1"/>
  <c r="AC52" i="1"/>
  <c r="Q668" i="1"/>
  <c r="R668" i="1"/>
  <c r="AD668" i="1" s="1"/>
  <c r="AA598" i="1"/>
  <c r="AF598" i="1" s="1"/>
  <c r="R598" i="1"/>
  <c r="P541" i="1"/>
  <c r="O541" i="1"/>
  <c r="N356" i="1"/>
  <c r="AC356" i="1" s="1"/>
  <c r="AB356" i="1"/>
  <c r="AD669" i="1"/>
  <c r="AE581" i="1"/>
  <c r="AE596" i="1"/>
  <c r="AC600" i="1"/>
  <c r="AD502" i="1"/>
  <c r="AE476" i="1"/>
  <c r="AE316" i="1"/>
  <c r="AD216" i="1"/>
  <c r="AE117" i="1"/>
  <c r="AD69" i="1"/>
  <c r="AE655" i="1"/>
  <c r="AE594" i="1"/>
  <c r="AC437" i="1"/>
  <c r="AC457" i="1"/>
  <c r="AC389" i="1"/>
  <c r="AE271" i="1"/>
  <c r="AC213" i="1"/>
  <c r="AC86" i="1"/>
  <c r="AD62" i="1"/>
  <c r="AE582" i="1"/>
  <c r="AC561" i="1"/>
  <c r="AE461" i="1"/>
  <c r="AC316" i="1"/>
  <c r="AE578" i="1"/>
  <c r="AE587" i="1"/>
  <c r="AE612" i="1"/>
  <c r="AF623" i="1"/>
  <c r="AE548" i="1"/>
  <c r="AE441" i="1"/>
  <c r="AE455" i="1"/>
  <c r="AE374" i="1"/>
  <c r="AE396" i="1"/>
  <c r="AE226" i="1"/>
  <c r="AE153" i="1"/>
  <c r="AE157" i="1"/>
  <c r="AE170" i="1"/>
  <c r="AF207" i="1"/>
  <c r="AC654" i="1"/>
  <c r="AF279" i="1"/>
  <c r="AC25" i="1"/>
  <c r="AC649" i="1"/>
  <c r="AE657" i="1"/>
  <c r="AF668" i="1"/>
  <c r="AF626" i="1"/>
  <c r="AE451" i="1"/>
  <c r="AE291" i="1"/>
  <c r="AC312" i="1"/>
  <c r="AE241" i="1"/>
  <c r="AE23" i="1"/>
  <c r="AE505" i="1"/>
  <c r="AF312" i="1"/>
  <c r="AE183" i="1"/>
  <c r="AD186" i="1"/>
  <c r="AC206" i="1"/>
  <c r="AE51" i="1"/>
  <c r="N557" i="1"/>
  <c r="AC557" i="1" s="1"/>
  <c r="Q557" i="1"/>
  <c r="N491" i="1"/>
  <c r="AC491" i="1" s="1"/>
  <c r="T491" i="1"/>
  <c r="U491" i="1"/>
  <c r="AE491" i="1" s="1"/>
  <c r="O391" i="1"/>
  <c r="S391" i="1"/>
  <c r="AD391" i="1" s="1"/>
  <c r="N407" i="1"/>
  <c r="AC407" i="1" s="1"/>
  <c r="S407" i="1"/>
  <c r="O413" i="1"/>
  <c r="N413" i="1"/>
  <c r="N290" i="1"/>
  <c r="AC290" i="1" s="1"/>
  <c r="S290" i="1"/>
  <c r="N329" i="1"/>
  <c r="P329" i="1"/>
  <c r="S252" i="1"/>
  <c r="N252" i="1"/>
  <c r="AC252" i="1" s="1"/>
  <c r="N268" i="1"/>
  <c r="AC268" i="1" s="1"/>
  <c r="S268" i="1"/>
  <c r="O278" i="1"/>
  <c r="N278" i="1"/>
  <c r="N39" i="1"/>
  <c r="AC39" i="1" s="1"/>
  <c r="Q39" i="1"/>
  <c r="AE674" i="1"/>
  <c r="AC365" i="1"/>
  <c r="AE203" i="1"/>
  <c r="AF624" i="1"/>
  <c r="AC429" i="1"/>
  <c r="AE656" i="1"/>
  <c r="AF659" i="1"/>
  <c r="AF660" i="1"/>
  <c r="AF669" i="1"/>
  <c r="AC674" i="1"/>
  <c r="AF686" i="1"/>
  <c r="AE574" i="1"/>
  <c r="AE541" i="1"/>
  <c r="AC663" i="1"/>
  <c r="AC680" i="1"/>
  <c r="AF680" i="1"/>
  <c r="AC361" i="1"/>
  <c r="AE418" i="1"/>
  <c r="AF205" i="1"/>
  <c r="AC655" i="1"/>
  <c r="AF676" i="1"/>
  <c r="AF682" i="1"/>
  <c r="AE590" i="1"/>
  <c r="AF568" i="1"/>
  <c r="AE498" i="1"/>
  <c r="AD392" i="1"/>
  <c r="AE646" i="1"/>
  <c r="AE659" i="1"/>
  <c r="AD665" i="1"/>
  <c r="AF681" i="1"/>
  <c r="AF685" i="1"/>
  <c r="AE617" i="1"/>
  <c r="AF558" i="1"/>
  <c r="AE568" i="1"/>
  <c r="AE361" i="1"/>
  <c r="AF334" i="1"/>
  <c r="AE354" i="1"/>
  <c r="AE177" i="1"/>
  <c r="AE200" i="1"/>
  <c r="AC87" i="1"/>
  <c r="AF126" i="1"/>
  <c r="AE510" i="1"/>
  <c r="AE511" i="1"/>
  <c r="AF511" i="1"/>
  <c r="AC512" i="1"/>
  <c r="AE539" i="1"/>
  <c r="AC547" i="1"/>
  <c r="AE436" i="1"/>
  <c r="AE438" i="1"/>
  <c r="AC412" i="1"/>
  <c r="AC357" i="1"/>
  <c r="AD183" i="1"/>
  <c r="AF196" i="1"/>
  <c r="AE216" i="1"/>
  <c r="AD220" i="1"/>
  <c r="AC181" i="1"/>
  <c r="N506" i="1"/>
  <c r="AC506" i="1" s="1"/>
  <c r="S506" i="1"/>
  <c r="N303" i="1"/>
  <c r="AC303" i="1" s="1"/>
  <c r="S303" i="1"/>
  <c r="N138" i="1"/>
  <c r="AC138" i="1" s="1"/>
  <c r="S138" i="1"/>
  <c r="AF656" i="1"/>
  <c r="AE658" i="1"/>
  <c r="AE660" i="1"/>
  <c r="AE662" i="1"/>
  <c r="M663" i="1"/>
  <c r="M665" i="1"/>
  <c r="M666" i="1"/>
  <c r="M667" i="1"/>
  <c r="M679" i="1"/>
  <c r="M682" i="1"/>
  <c r="M684" i="1"/>
  <c r="M687" i="1"/>
  <c r="AE571" i="1"/>
  <c r="AC594" i="1"/>
  <c r="AE610" i="1"/>
  <c r="AC613" i="1"/>
  <c r="AC629" i="1"/>
  <c r="AF550" i="1"/>
  <c r="AF440" i="1"/>
  <c r="AF442" i="1"/>
  <c r="AC464" i="1"/>
  <c r="AE474" i="1"/>
  <c r="AE375" i="1"/>
  <c r="AE376" i="1"/>
  <c r="AE420" i="1"/>
  <c r="AC422" i="1"/>
  <c r="AE315" i="1"/>
  <c r="AC336" i="1"/>
  <c r="AC167" i="1"/>
  <c r="AC176" i="1"/>
  <c r="AF179" i="1"/>
  <c r="AE193" i="1"/>
  <c r="AF94" i="1"/>
  <c r="AE97" i="1"/>
  <c r="AE114" i="1"/>
  <c r="AC127" i="1"/>
  <c r="AE132" i="1"/>
  <c r="AF140" i="1"/>
  <c r="AC15" i="1"/>
  <c r="AC60" i="1"/>
  <c r="M660" i="1"/>
  <c r="M669" i="1"/>
  <c r="M674" i="1"/>
  <c r="M675" i="1"/>
  <c r="M676" i="1"/>
  <c r="AE679" i="1"/>
  <c r="AE681" i="1"/>
  <c r="AE682" i="1"/>
  <c r="M683" i="1"/>
  <c r="AE583" i="1"/>
  <c r="AE605" i="1"/>
  <c r="AE622" i="1"/>
  <c r="AE625" i="1"/>
  <c r="AC628" i="1"/>
  <c r="AC500" i="1"/>
  <c r="AE552" i="1"/>
  <c r="AF441" i="1"/>
  <c r="AF499" i="1"/>
  <c r="AD360" i="1"/>
  <c r="AF371" i="1"/>
  <c r="AE398" i="1"/>
  <c r="AF293" i="1"/>
  <c r="AC346" i="1"/>
  <c r="AE347" i="1"/>
  <c r="AC163" i="1"/>
  <c r="AF183" i="1"/>
  <c r="AE209" i="1"/>
  <c r="AF90" i="1"/>
  <c r="AE93" i="1"/>
  <c r="AE9" i="1"/>
  <c r="AE19" i="1"/>
  <c r="AE60" i="1"/>
  <c r="AC652" i="1"/>
  <c r="M657" i="1"/>
  <c r="AF657" i="1"/>
  <c r="AF670" i="1"/>
  <c r="M672" i="1"/>
  <c r="M673" i="1"/>
  <c r="M678" i="1"/>
  <c r="AF678" i="1"/>
  <c r="M680" i="1"/>
  <c r="AF683" i="1"/>
  <c r="AF687" i="1"/>
  <c r="AC612" i="1"/>
  <c r="AE502" i="1"/>
  <c r="AC438" i="1"/>
  <c r="AE442" i="1"/>
  <c r="AE465" i="1"/>
  <c r="AC293" i="1"/>
  <c r="AC307" i="1"/>
  <c r="AE324" i="1"/>
  <c r="AE349" i="1"/>
  <c r="AE156" i="1"/>
  <c r="AF158" i="1"/>
  <c r="AF175" i="1"/>
  <c r="AE176" i="1"/>
  <c r="AC180" i="1"/>
  <c r="AF194" i="1"/>
  <c r="AF198" i="1"/>
  <c r="AC92" i="1"/>
  <c r="AC57" i="1"/>
  <c r="AC58" i="1"/>
  <c r="AF658" i="1"/>
  <c r="M677" i="1"/>
  <c r="AF677" i="1"/>
  <c r="AE678" i="1"/>
  <c r="AF679" i="1"/>
  <c r="M681" i="1"/>
  <c r="M686" i="1"/>
  <c r="AC574" i="1"/>
  <c r="AE580" i="1"/>
  <c r="AE586" i="1"/>
  <c r="AE593" i="1"/>
  <c r="AE616" i="1"/>
  <c r="AE629" i="1"/>
  <c r="AE632" i="1"/>
  <c r="AF545" i="1"/>
  <c r="AF551" i="1"/>
  <c r="AC566" i="1"/>
  <c r="AE453" i="1"/>
  <c r="AC458" i="1"/>
  <c r="AF474" i="1"/>
  <c r="AF478" i="1"/>
  <c r="AC374" i="1"/>
  <c r="AC304" i="1"/>
  <c r="AC311" i="1"/>
  <c r="AE312" i="1"/>
  <c r="AF336" i="1"/>
  <c r="AC158" i="1"/>
  <c r="AE175" i="1"/>
  <c r="AE198" i="1"/>
  <c r="AC202" i="1"/>
  <c r="AF203" i="1"/>
  <c r="AC75" i="1"/>
  <c r="AC133" i="1"/>
  <c r="AC49" i="1"/>
  <c r="AE661" i="1"/>
  <c r="M662" i="1"/>
  <c r="AF663" i="1"/>
  <c r="M664" i="1"/>
  <c r="M671" i="1"/>
  <c r="AF674" i="1"/>
  <c r="M685" i="1"/>
  <c r="AC590" i="1"/>
  <c r="AC593" i="1"/>
  <c r="AC620" i="1"/>
  <c r="AC436" i="1"/>
  <c r="AF470" i="1"/>
  <c r="AE499" i="1"/>
  <c r="AF421" i="1"/>
  <c r="AC308" i="1"/>
  <c r="AE173" i="1"/>
  <c r="AE191" i="1"/>
  <c r="AE199" i="1"/>
  <c r="AE75" i="1"/>
  <c r="AC125" i="1"/>
  <c r="AE133" i="1"/>
  <c r="AE15" i="1"/>
  <c r="AE32" i="1"/>
  <c r="AF586" i="1"/>
  <c r="AF616" i="1"/>
  <c r="AF629" i="1"/>
  <c r="AD501" i="1"/>
  <c r="AC443" i="1"/>
  <c r="AC474" i="1"/>
  <c r="AC364" i="1"/>
  <c r="AC405" i="1"/>
  <c r="AC328" i="1"/>
  <c r="AC154" i="1"/>
  <c r="AE155" i="1"/>
  <c r="AF162" i="1"/>
  <c r="AF169" i="1"/>
  <c r="AF199" i="1"/>
  <c r="AC203" i="1"/>
  <c r="AC115" i="1"/>
  <c r="AC513" i="1"/>
  <c r="AE542" i="1"/>
  <c r="AF542" i="1"/>
  <c r="AE543" i="1"/>
  <c r="AF567" i="1"/>
  <c r="AC462" i="1"/>
  <c r="AE464" i="1"/>
  <c r="AF369" i="1"/>
  <c r="AC426" i="1"/>
  <c r="AF344" i="1"/>
  <c r="AF163" i="1"/>
  <c r="AC173" i="1"/>
  <c r="AC177" i="1"/>
  <c r="AE205" i="1"/>
  <c r="AE210" i="1"/>
  <c r="AC88" i="1"/>
  <c r="AC4" i="1"/>
  <c r="AC55" i="1"/>
  <c r="AE223" i="1"/>
  <c r="AC225" i="1"/>
  <c r="AE225" i="1"/>
  <c r="AC229" i="1"/>
  <c r="AC236" i="1"/>
  <c r="AE242" i="1"/>
  <c r="AC246" i="1"/>
  <c r="AC247" i="1"/>
  <c r="AC250" i="1"/>
  <c r="AE251" i="1"/>
  <c r="AF251" i="1"/>
  <c r="AE252" i="1"/>
  <c r="AC254" i="1"/>
  <c r="AE254" i="1"/>
  <c r="AF254" i="1"/>
  <c r="AC255" i="1"/>
  <c r="AF255" i="1"/>
  <c r="AC256" i="1"/>
  <c r="AC257" i="1"/>
  <c r="AE258" i="1"/>
  <c r="AF258" i="1"/>
  <c r="AE259" i="1"/>
  <c r="AF259" i="1"/>
  <c r="AC260" i="1"/>
  <c r="AD264" i="1"/>
  <c r="AC264" i="1"/>
  <c r="AE264" i="1"/>
  <c r="AD266" i="1"/>
  <c r="AC271" i="1"/>
  <c r="AE272" i="1"/>
  <c r="AE275" i="1"/>
  <c r="AE276" i="1"/>
  <c r="AE277" i="1"/>
  <c r="AC281" i="1"/>
  <c r="AE282" i="1"/>
  <c r="AC283" i="1"/>
  <c r="AC285" i="1"/>
  <c r="AE145" i="1"/>
  <c r="AD147" i="1"/>
  <c r="AE147" i="1"/>
  <c r="AF150" i="1"/>
  <c r="AC152" i="1"/>
  <c r="P623" i="1"/>
  <c r="AC623" i="1" s="1"/>
  <c r="Q623" i="1"/>
  <c r="N624" i="1"/>
  <c r="AC624" i="1" s="1"/>
  <c r="R624" i="1"/>
  <c r="Q512" i="1"/>
  <c r="AD512" i="1" s="1"/>
  <c r="Y512" i="1"/>
  <c r="O421" i="1"/>
  <c r="N421" i="1"/>
  <c r="O339" i="1"/>
  <c r="AC339" i="1" s="1"/>
  <c r="R339" i="1"/>
  <c r="Q155" i="1"/>
  <c r="AD155" i="1" s="1"/>
  <c r="N155" i="1"/>
  <c r="S201" i="1"/>
  <c r="AD201" i="1" s="1"/>
  <c r="N201" i="1"/>
  <c r="P78" i="1"/>
  <c r="N78" i="1"/>
  <c r="O112" i="1"/>
  <c r="N112" i="1"/>
  <c r="AF583" i="1"/>
  <c r="AF594" i="1"/>
  <c r="AF607" i="1"/>
  <c r="AC577" i="1"/>
  <c r="AE579" i="1"/>
  <c r="AE588" i="1"/>
  <c r="AE595" i="1"/>
  <c r="AC596" i="1"/>
  <c r="AE601" i="1"/>
  <c r="AE618" i="1"/>
  <c r="AF630" i="1"/>
  <c r="AF631" i="1"/>
  <c r="AE653" i="1"/>
  <c r="AE654" i="1"/>
  <c r="AE577" i="1"/>
  <c r="AF585" i="1"/>
  <c r="AF591" i="1"/>
  <c r="AE604" i="1"/>
  <c r="AF635" i="1"/>
  <c r="AE555" i="1"/>
  <c r="AE649" i="1"/>
  <c r="AE652" i="1"/>
  <c r="AE572" i="1"/>
  <c r="AE576" i="1"/>
  <c r="AF581" i="1"/>
  <c r="AC586" i="1"/>
  <c r="AC602" i="1"/>
  <c r="AE620" i="1"/>
  <c r="AF638" i="1"/>
  <c r="AF580" i="1"/>
  <c r="AF582" i="1"/>
  <c r="AE589" i="1"/>
  <c r="AE600" i="1"/>
  <c r="AF608" i="1"/>
  <c r="AF625" i="1"/>
  <c r="AC638" i="1"/>
  <c r="AE516" i="1"/>
  <c r="AE518" i="1"/>
  <c r="AC527" i="1"/>
  <c r="AE527" i="1"/>
  <c r="AE528" i="1"/>
  <c r="AE533" i="1"/>
  <c r="AE535" i="1"/>
  <c r="AE536" i="1"/>
  <c r="AC537" i="1"/>
  <c r="AD537" i="1"/>
  <c r="AE537" i="1"/>
  <c r="AC656" i="1"/>
  <c r="M656" i="1"/>
  <c r="M658" i="1"/>
  <c r="AC658" i="1"/>
  <c r="M659" i="1"/>
  <c r="AC659" i="1"/>
  <c r="AC661" i="1"/>
  <c r="M661" i="1"/>
  <c r="AC670" i="1"/>
  <c r="M670" i="1"/>
  <c r="N616" i="1"/>
  <c r="O616" i="1"/>
  <c r="N617" i="1"/>
  <c r="O617" i="1"/>
  <c r="N553" i="1"/>
  <c r="AC553" i="1" s="1"/>
  <c r="Q553" i="1"/>
  <c r="AF454" i="1"/>
  <c r="AE448" i="1"/>
  <c r="AD475" i="1"/>
  <c r="AE489" i="1"/>
  <c r="AE503" i="1"/>
  <c r="AE509" i="1"/>
  <c r="AE485" i="1"/>
  <c r="AE481" i="1"/>
  <c r="AE492" i="1"/>
  <c r="AE452" i="1"/>
  <c r="AF487" i="1"/>
  <c r="R503" i="1"/>
  <c r="N503" i="1"/>
  <c r="AC503" i="1" s="1"/>
  <c r="Q505" i="1"/>
  <c r="S505" i="1"/>
  <c r="M505" i="1" s="1"/>
  <c r="N514" i="1"/>
  <c r="AC514" i="1" s="1"/>
  <c r="T514" i="1"/>
  <c r="S514" i="1"/>
  <c r="R514" i="1"/>
  <c r="X514" i="1"/>
  <c r="AA514" i="1"/>
  <c r="AF514" i="1" s="1"/>
  <c r="W514" i="1"/>
  <c r="V514" i="1"/>
  <c r="U514" i="1"/>
  <c r="N433" i="1"/>
  <c r="AC433" i="1" s="1"/>
  <c r="R433" i="1"/>
  <c r="N449" i="1"/>
  <c r="O449" i="1"/>
  <c r="R476" i="1"/>
  <c r="AD476" i="1" s="1"/>
  <c r="O476" i="1"/>
  <c r="N478" i="1"/>
  <c r="AC478" i="1" s="1"/>
  <c r="T478" i="1"/>
  <c r="N481" i="1"/>
  <c r="AC481" i="1" s="1"/>
  <c r="R481" i="1"/>
  <c r="P498" i="1"/>
  <c r="N498" i="1"/>
  <c r="O420" i="1"/>
  <c r="N420" i="1"/>
  <c r="N425" i="1"/>
  <c r="O425" i="1"/>
  <c r="AE366" i="1"/>
  <c r="AF383" i="1"/>
  <c r="AF395" i="1"/>
  <c r="AE411" i="1"/>
  <c r="AC287" i="1"/>
  <c r="AF298" i="1"/>
  <c r="AF299" i="1"/>
  <c r="AF230" i="1"/>
  <c r="AD250" i="1"/>
  <c r="AE255" i="1"/>
  <c r="AF256" i="1"/>
  <c r="AF257" i="1"/>
  <c r="AD272" i="1"/>
  <c r="AC363" i="1"/>
  <c r="AF373" i="1"/>
  <c r="AF384" i="1"/>
  <c r="AE414" i="1"/>
  <c r="AE415" i="1"/>
  <c r="AD310" i="1"/>
  <c r="AE218" i="1"/>
  <c r="AF249" i="1"/>
  <c r="AF260" i="1"/>
  <c r="AF375" i="1"/>
  <c r="AE392" i="1"/>
  <c r="AE400" i="1"/>
  <c r="AF406" i="1"/>
  <c r="AE409" i="1"/>
  <c r="AE413" i="1"/>
  <c r="AF414" i="1"/>
  <c r="AC299" i="1"/>
  <c r="AD300" i="1"/>
  <c r="AE314" i="1"/>
  <c r="AF223" i="1"/>
  <c r="AF231" i="1"/>
  <c r="AE233" i="1"/>
  <c r="AC235" i="1"/>
  <c r="AF241" i="1"/>
  <c r="AE246" i="1"/>
  <c r="AE260" i="1"/>
  <c r="AC261" i="1"/>
  <c r="AE261" i="1"/>
  <c r="AE283" i="1"/>
  <c r="AC215" i="1"/>
  <c r="AE417" i="1"/>
  <c r="AD309" i="1"/>
  <c r="AE230" i="1"/>
  <c r="AE247" i="1"/>
  <c r="AF252" i="1"/>
  <c r="AF275" i="1"/>
  <c r="AF358" i="1"/>
  <c r="AE397" i="1"/>
  <c r="AC408" i="1"/>
  <c r="AF416" i="1"/>
  <c r="AE304" i="1"/>
  <c r="AF347" i="1"/>
  <c r="AE235" i="1"/>
  <c r="AE256" i="1"/>
  <c r="AE269" i="1"/>
  <c r="AC280" i="1"/>
  <c r="AF361" i="1"/>
  <c r="AE296" i="1"/>
  <c r="AE257" i="1"/>
  <c r="AC262" i="1"/>
  <c r="AE214" i="1"/>
  <c r="AF370" i="1"/>
  <c r="AC381" i="1"/>
  <c r="AF389" i="1"/>
  <c r="AC317" i="1"/>
  <c r="AC335" i="1"/>
  <c r="AC269" i="1"/>
  <c r="AF283" i="1"/>
  <c r="AF286" i="1"/>
  <c r="R358" i="1"/>
  <c r="N358" i="1"/>
  <c r="AC358" i="1" s="1"/>
  <c r="N362" i="1"/>
  <c r="AC362" i="1" s="1"/>
  <c r="T362" i="1"/>
  <c r="S384" i="1"/>
  <c r="N384" i="1"/>
  <c r="AC384" i="1" s="1"/>
  <c r="N386" i="1"/>
  <c r="P386" i="1"/>
  <c r="R396" i="1"/>
  <c r="AD396" i="1" s="1"/>
  <c r="N396" i="1"/>
  <c r="N314" i="1"/>
  <c r="P314" i="1"/>
  <c r="N319" i="1"/>
  <c r="AC319" i="1" s="1"/>
  <c r="S319" i="1"/>
  <c r="N337" i="1"/>
  <c r="O337" i="1"/>
  <c r="N345" i="1"/>
  <c r="O345" i="1"/>
  <c r="S222" i="1"/>
  <c r="Q222" i="1"/>
  <c r="S223" i="1"/>
  <c r="AD223" i="1" s="1"/>
  <c r="N223" i="1"/>
  <c r="S251" i="1"/>
  <c r="AD251" i="1" s="1"/>
  <c r="N251" i="1"/>
  <c r="S259" i="1"/>
  <c r="AD259" i="1" s="1"/>
  <c r="N259" i="1"/>
  <c r="O270" i="1"/>
  <c r="N270" i="1"/>
  <c r="AC172" i="1"/>
  <c r="AE174" i="1"/>
  <c r="AE119" i="1"/>
  <c r="AE168" i="1"/>
  <c r="AC170" i="1"/>
  <c r="AF172" i="1"/>
  <c r="AF184" i="1"/>
  <c r="AF202" i="1"/>
  <c r="AF117" i="1"/>
  <c r="AE130" i="1"/>
  <c r="AE167" i="1"/>
  <c r="AF174" i="1"/>
  <c r="AF125" i="1"/>
  <c r="AE126" i="1"/>
  <c r="AF173" i="1"/>
  <c r="AF178" i="1"/>
  <c r="AF182" i="1"/>
  <c r="AC184" i="1"/>
  <c r="AE121" i="1"/>
  <c r="AF137" i="1"/>
  <c r="AC156" i="1"/>
  <c r="AE179" i="1"/>
  <c r="AD182" i="1"/>
  <c r="AF200" i="1"/>
  <c r="AE206" i="1"/>
  <c r="AE143" i="1"/>
  <c r="AE160" i="1"/>
  <c r="AF164" i="1"/>
  <c r="AC168" i="1"/>
  <c r="AF201" i="1"/>
  <c r="AF204" i="1"/>
  <c r="AC129" i="1"/>
  <c r="AF143" i="1"/>
  <c r="AE151" i="1"/>
  <c r="AC160" i="1"/>
  <c r="AF171" i="1"/>
  <c r="AE127" i="1"/>
  <c r="N179" i="1"/>
  <c r="P179" i="1"/>
  <c r="N118" i="1"/>
  <c r="P118" i="1"/>
  <c r="N120" i="1"/>
  <c r="O120" i="1"/>
  <c r="S136" i="1"/>
  <c r="R136" i="1"/>
  <c r="AE107" i="1"/>
  <c r="AE110" i="1"/>
  <c r="AE7" i="1"/>
  <c r="AC9" i="1"/>
  <c r="AE37" i="1"/>
  <c r="AC53" i="1"/>
  <c r="AC61" i="1"/>
  <c r="AE45" i="1"/>
  <c r="AE83" i="1"/>
  <c r="AF107" i="1"/>
  <c r="AF109" i="1"/>
  <c r="AC31" i="1"/>
  <c r="AE54" i="1"/>
  <c r="AF75" i="1"/>
  <c r="AC83" i="1"/>
  <c r="AC100" i="1"/>
  <c r="AC107" i="1"/>
  <c r="AE5" i="1"/>
  <c r="AC30" i="1"/>
  <c r="AC59" i="1"/>
  <c r="AF76" i="1"/>
  <c r="AF80" i="1"/>
  <c r="AF82" i="1"/>
  <c r="AE84" i="1"/>
  <c r="AF88" i="1"/>
  <c r="AC93" i="1"/>
  <c r="AF108" i="1"/>
  <c r="AE14" i="1"/>
  <c r="AE24" i="1"/>
  <c r="AE26" i="1"/>
  <c r="AE36" i="1"/>
  <c r="AC44" i="1"/>
  <c r="AE48" i="1"/>
  <c r="AC72" i="1"/>
  <c r="O81" i="1"/>
  <c r="N81" i="1"/>
  <c r="Q36" i="1"/>
  <c r="AD36" i="1" s="1"/>
  <c r="N36" i="1"/>
  <c r="AD97" i="1"/>
  <c r="AE39" i="1"/>
  <c r="AF44" i="1"/>
  <c r="AF61" i="1"/>
  <c r="AE68" i="1"/>
  <c r="AF77" i="1"/>
  <c r="AE80" i="1"/>
  <c r="AF86" i="1"/>
  <c r="AE94" i="1"/>
  <c r="AC97" i="1"/>
  <c r="AF12" i="1"/>
  <c r="AF16" i="1"/>
  <c r="AE57" i="1"/>
  <c r="AE59" i="1"/>
  <c r="AE77" i="1"/>
  <c r="AF84" i="1"/>
  <c r="AC89" i="1"/>
  <c r="AE89" i="1"/>
  <c r="AF91" i="1"/>
  <c r="AC105" i="1"/>
  <c r="AE108" i="1"/>
  <c r="AE8" i="1"/>
  <c r="AF9" i="1"/>
  <c r="AE13" i="1"/>
  <c r="AE22" i="1"/>
  <c r="AE25" i="1"/>
  <c r="AE41" i="1"/>
  <c r="AE43" i="1"/>
  <c r="AF58" i="1"/>
  <c r="AE62" i="1"/>
  <c r="AE66" i="1"/>
  <c r="AF71" i="1"/>
  <c r="AC73" i="1"/>
  <c r="AE73" i="1"/>
  <c r="AE78" i="1"/>
  <c r="AE102" i="1"/>
  <c r="AE67" i="1"/>
  <c r="AE71" i="1"/>
  <c r="AE79" i="1"/>
  <c r="AE86" i="1"/>
  <c r="AF96" i="1"/>
  <c r="AE105" i="1"/>
  <c r="AE112" i="1"/>
  <c r="R74" i="1"/>
  <c r="AD74" i="1" s="1"/>
  <c r="N74" i="1"/>
  <c r="R76" i="1"/>
  <c r="AD76" i="1" s="1"/>
  <c r="N76" i="1"/>
  <c r="O77" i="1"/>
  <c r="N77" i="1"/>
  <c r="Q80" i="1"/>
  <c r="AD80" i="1" s="1"/>
  <c r="N80" i="1"/>
  <c r="O48" i="1"/>
  <c r="N48" i="1"/>
  <c r="AC571" i="1"/>
  <c r="AC607" i="1"/>
  <c r="AF610" i="1"/>
  <c r="AF613" i="1"/>
  <c r="AC532" i="1"/>
  <c r="AF452" i="1"/>
  <c r="AF453" i="1"/>
  <c r="AE463" i="1"/>
  <c r="AE466" i="1"/>
  <c r="AF494" i="1"/>
  <c r="AF495" i="1"/>
  <c r="AC367" i="1"/>
  <c r="AE386" i="1"/>
  <c r="AC390" i="1"/>
  <c r="AF397" i="1"/>
  <c r="AF418" i="1"/>
  <c r="AC296" i="1"/>
  <c r="AE320" i="1"/>
  <c r="AF335" i="1"/>
  <c r="AF111" i="1"/>
  <c r="AF112" i="1"/>
  <c r="AF124" i="1"/>
  <c r="AC7" i="1"/>
  <c r="AF18" i="1"/>
  <c r="AC20" i="1"/>
  <c r="AC21" i="1"/>
  <c r="AC22" i="1"/>
  <c r="AF22" i="1"/>
  <c r="AC27" i="1"/>
  <c r="AC28" i="1"/>
  <c r="AF40" i="1"/>
  <c r="AF56" i="1"/>
  <c r="AF57" i="1"/>
  <c r="AE606" i="1"/>
  <c r="AC611" i="1"/>
  <c r="AC622" i="1"/>
  <c r="AE506" i="1"/>
  <c r="AF526" i="1"/>
  <c r="AC531" i="1"/>
  <c r="AF443" i="1"/>
  <c r="AE454" i="1"/>
  <c r="AE477" i="1"/>
  <c r="AF498" i="1"/>
  <c r="AE416" i="1"/>
  <c r="AF294" i="1"/>
  <c r="AC300" i="1"/>
  <c r="AF333" i="1"/>
  <c r="AC230" i="1"/>
  <c r="AE234" i="1"/>
  <c r="AE244" i="1"/>
  <c r="AE278" i="1"/>
  <c r="AF78" i="1"/>
  <c r="AF83" i="1"/>
  <c r="AF89" i="1"/>
  <c r="AE104" i="1"/>
  <c r="AF110" i="1"/>
  <c r="AC114" i="1"/>
  <c r="AF120" i="1"/>
  <c r="AF138" i="1"/>
  <c r="AE141" i="1"/>
  <c r="AF3" i="1"/>
  <c r="AC10" i="1"/>
  <c r="AF21" i="1"/>
  <c r="AF27" i="1"/>
  <c r="AC32" i="1"/>
  <c r="AC42" i="1"/>
  <c r="AF51" i="1"/>
  <c r="AE52" i="1"/>
  <c r="AF65" i="1"/>
  <c r="AF70" i="1"/>
  <c r="AC509" i="1"/>
  <c r="AE469" i="1"/>
  <c r="AF490" i="1"/>
  <c r="AF497" i="1"/>
  <c r="AF363" i="1"/>
  <c r="AC368" i="1"/>
  <c r="AC406" i="1"/>
  <c r="AE412" i="1"/>
  <c r="AF419" i="1"/>
  <c r="AF324" i="1"/>
  <c r="AF346" i="1"/>
  <c r="AF238" i="1"/>
  <c r="AF244" i="1"/>
  <c r="AC84" i="1"/>
  <c r="AC95" i="1"/>
  <c r="AF118" i="1"/>
  <c r="AF119" i="1"/>
  <c r="AF127" i="1"/>
  <c r="AF5" i="1"/>
  <c r="AC17" i="1"/>
  <c r="AC19" i="1"/>
  <c r="AF24" i="1"/>
  <c r="AF33" i="1"/>
  <c r="AC35" i="1"/>
  <c r="AE46" i="1"/>
  <c r="AC51" i="1"/>
  <c r="AF59" i="1"/>
  <c r="AC67" i="1"/>
  <c r="AF68" i="1"/>
  <c r="AE573" i="1"/>
  <c r="AF593" i="1"/>
  <c r="AE613" i="1"/>
  <c r="AF504" i="1"/>
  <c r="AF507" i="1"/>
  <c r="AF517" i="1"/>
  <c r="AE532" i="1"/>
  <c r="AC446" i="1"/>
  <c r="AF463" i="1"/>
  <c r="AF481" i="1"/>
  <c r="AF482" i="1"/>
  <c r="M487" i="1"/>
  <c r="AC489" i="1"/>
  <c r="AF492" i="1"/>
  <c r="AF359" i="1"/>
  <c r="AF360" i="1"/>
  <c r="AC399" i="1"/>
  <c r="AF311" i="1"/>
  <c r="AF323" i="1"/>
  <c r="AC239" i="1"/>
  <c r="AE182" i="1"/>
  <c r="AC210" i="1"/>
  <c r="AF92" i="1"/>
  <c r="AC102" i="1"/>
  <c r="AF113" i="1"/>
  <c r="AC119" i="1"/>
  <c r="AF121" i="1"/>
  <c r="AE122" i="1"/>
  <c r="AE124" i="1"/>
  <c r="AF132" i="1"/>
  <c r="AC142" i="1"/>
  <c r="AF144" i="1"/>
  <c r="AF8" i="1"/>
  <c r="AF23" i="1"/>
  <c r="AF25" i="1"/>
  <c r="AF26" i="1"/>
  <c r="AF31" i="1"/>
  <c r="AF38" i="1"/>
  <c r="AC41" i="1"/>
  <c r="AF42" i="1"/>
  <c r="AF43" i="1"/>
  <c r="AF45" i="1"/>
  <c r="AF49" i="1"/>
  <c r="AF50" i="1"/>
  <c r="AE58" i="1"/>
  <c r="AF73" i="1"/>
  <c r="AF620" i="1"/>
  <c r="AE515" i="1"/>
  <c r="AE525" i="1"/>
  <c r="AC528" i="1"/>
  <c r="AF533" i="1"/>
  <c r="AE456" i="1"/>
  <c r="AF493" i="1"/>
  <c r="AF364" i="1"/>
  <c r="AC376" i="1"/>
  <c r="AD394" i="1"/>
  <c r="AF408" i="1"/>
  <c r="AF411" i="1"/>
  <c r="AD415" i="1"/>
  <c r="AE298" i="1"/>
  <c r="AC306" i="1"/>
  <c r="AE319" i="1"/>
  <c r="AF325" i="1"/>
  <c r="AF331" i="1"/>
  <c r="AF332" i="1"/>
  <c r="AC334" i="1"/>
  <c r="AF349" i="1"/>
  <c r="AF235" i="1"/>
  <c r="AF248" i="1"/>
  <c r="AF81" i="1"/>
  <c r="AE98" i="1"/>
  <c r="AC99" i="1"/>
  <c r="AC108" i="1"/>
  <c r="AF114" i="1"/>
  <c r="AE120" i="1"/>
  <c r="AF122" i="1"/>
  <c r="AC131" i="1"/>
  <c r="AC143" i="1"/>
  <c r="AC3" i="1"/>
  <c r="AF17" i="1"/>
  <c r="AC29" i="1"/>
  <c r="AF29" i="1"/>
  <c r="AF32" i="1"/>
  <c r="AF34" i="1"/>
  <c r="AE47" i="1"/>
  <c r="AF52" i="1"/>
  <c r="AE55" i="1"/>
  <c r="AF506" i="1"/>
  <c r="AC508" i="1"/>
  <c r="AF524" i="1"/>
  <c r="AC533" i="1"/>
  <c r="AF534" i="1"/>
  <c r="AE471" i="1"/>
  <c r="AF491" i="1"/>
  <c r="AC497" i="1"/>
  <c r="AE363" i="1"/>
  <c r="AF365" i="1"/>
  <c r="AF393" i="1"/>
  <c r="AC410" i="1"/>
  <c r="AE410" i="1"/>
  <c r="AC411" i="1"/>
  <c r="AF413" i="1"/>
  <c r="AF417" i="1"/>
  <c r="AE287" i="1"/>
  <c r="AE307" i="1"/>
  <c r="AF308" i="1"/>
  <c r="AC320" i="1"/>
  <c r="AF337" i="1"/>
  <c r="AF339" i="1"/>
  <c r="AF351" i="1"/>
  <c r="AF218" i="1"/>
  <c r="AF228" i="1"/>
  <c r="AF79" i="1"/>
  <c r="AC85" i="1"/>
  <c r="AE95" i="1"/>
  <c r="AF104" i="1"/>
  <c r="AF128" i="1"/>
  <c r="AC130" i="1"/>
  <c r="AF131" i="1"/>
  <c r="AF135" i="1"/>
  <c r="AF7" i="1"/>
  <c r="AC14" i="1"/>
  <c r="AF30" i="1"/>
  <c r="AF37" i="1"/>
  <c r="AF39" i="1"/>
  <c r="AC45" i="1"/>
  <c r="AC46" i="1"/>
  <c r="AF47" i="1"/>
  <c r="AC69" i="1"/>
  <c r="AE538" i="1"/>
  <c r="AE540" i="1"/>
  <c r="AF541" i="1"/>
  <c r="AF543" i="1"/>
  <c r="AF544" i="1"/>
  <c r="AD545" i="1"/>
  <c r="AF547" i="1"/>
  <c r="AC549" i="1"/>
  <c r="AE554" i="1"/>
  <c r="AC555" i="1"/>
  <c r="AC556" i="1"/>
  <c r="AE558" i="1"/>
  <c r="AE559" i="1"/>
  <c r="AF559" i="1"/>
  <c r="AE560" i="1"/>
  <c r="AF561" i="1"/>
  <c r="AF562" i="1"/>
  <c r="AE564" i="1"/>
  <c r="AC569" i="1"/>
  <c r="AE569" i="1"/>
  <c r="AF570" i="1"/>
  <c r="AE429" i="1"/>
  <c r="AE430" i="1"/>
  <c r="AF430" i="1"/>
  <c r="AF431" i="1"/>
  <c r="AE432" i="1"/>
  <c r="AF432" i="1"/>
  <c r="AE433" i="1"/>
  <c r="AF433" i="1"/>
  <c r="AF434" i="1"/>
  <c r="AC435" i="1"/>
  <c r="AE435" i="1"/>
  <c r="AF435" i="1"/>
  <c r="AF436" i="1"/>
  <c r="AE437" i="1"/>
  <c r="AF438" i="1"/>
  <c r="AE439" i="1"/>
  <c r="AC444" i="1"/>
  <c r="AC447" i="1"/>
  <c r="AC448" i="1"/>
  <c r="AF488" i="1"/>
  <c r="AF496" i="1"/>
  <c r="AE497" i="1"/>
  <c r="AF374" i="1"/>
  <c r="AC377" i="1"/>
  <c r="AF379" i="1"/>
  <c r="AE388" i="1"/>
  <c r="AF412" i="1"/>
  <c r="AF415" i="1"/>
  <c r="AE419" i="1"/>
  <c r="AE289" i="1"/>
  <c r="AC298" i="1"/>
  <c r="AE299" i="1"/>
  <c r="AF300" i="1"/>
  <c r="AF309" i="1"/>
  <c r="AE317" i="1"/>
  <c r="AE328" i="1"/>
  <c r="AF352" i="1"/>
  <c r="AF219" i="1"/>
  <c r="AE224" i="1"/>
  <c r="AF227" i="1"/>
  <c r="AE232" i="1"/>
  <c r="AC233" i="1"/>
  <c r="AC238" i="1"/>
  <c r="AC240" i="1"/>
  <c r="AC248" i="1"/>
  <c r="AE187" i="1"/>
  <c r="AE195" i="1"/>
  <c r="AE87" i="1"/>
  <c r="AF95" i="1"/>
  <c r="AF102" i="1"/>
  <c r="AF103" i="1"/>
  <c r="AC110" i="1"/>
  <c r="AE111" i="1"/>
  <c r="AF123" i="1"/>
  <c r="AE125" i="1"/>
  <c r="AE128" i="1"/>
  <c r="AF130" i="1"/>
  <c r="AE138" i="1"/>
  <c r="AE140" i="1"/>
  <c r="AF4" i="1"/>
  <c r="AF10" i="1"/>
  <c r="AF14" i="1"/>
  <c r="AC18" i="1"/>
  <c r="AE18" i="1"/>
  <c r="AE27" i="1"/>
  <c r="AE30" i="1"/>
  <c r="AE33" i="1"/>
  <c r="AE34" i="1"/>
  <c r="AC38" i="1"/>
  <c r="AC43" i="1"/>
  <c r="AF48" i="1"/>
  <c r="AE50" i="1"/>
  <c r="AC66" i="1"/>
  <c r="AF66" i="1"/>
  <c r="AF67" i="1"/>
  <c r="AF69" i="1"/>
  <c r="AE70" i="1"/>
  <c r="M593" i="1"/>
  <c r="M597" i="1"/>
  <c r="M600" i="1"/>
  <c r="AC601" i="1"/>
  <c r="AF602" i="1"/>
  <c r="M606" i="1"/>
  <c r="M610" i="1"/>
  <c r="AF611" i="1"/>
  <c r="AF617" i="1"/>
  <c r="M621" i="1"/>
  <c r="AF621" i="1"/>
  <c r="AE628" i="1"/>
  <c r="AF641" i="1"/>
  <c r="M501" i="1"/>
  <c r="M502" i="1"/>
  <c r="AF503" i="1"/>
  <c r="M504" i="1"/>
  <c r="M513" i="1"/>
  <c r="M518" i="1"/>
  <c r="M519" i="1"/>
  <c r="AE524" i="1"/>
  <c r="M527" i="1"/>
  <c r="M528" i="1"/>
  <c r="AF528" i="1"/>
  <c r="M531" i="1"/>
  <c r="M532" i="1"/>
  <c r="AF532" i="1"/>
  <c r="M540" i="1"/>
  <c r="AF540" i="1"/>
  <c r="M544" i="1"/>
  <c r="M545" i="1"/>
  <c r="M548" i="1"/>
  <c r="AF548" i="1"/>
  <c r="M551" i="1"/>
  <c r="M555" i="1"/>
  <c r="AC570" i="1"/>
  <c r="M429" i="1"/>
  <c r="M435" i="1"/>
  <c r="AF437" i="1"/>
  <c r="M443" i="1"/>
  <c r="AF447" i="1"/>
  <c r="M453" i="1"/>
  <c r="M459" i="1"/>
  <c r="M460" i="1"/>
  <c r="M461" i="1"/>
  <c r="AF462" i="1"/>
  <c r="AC465" i="1"/>
  <c r="M470" i="1"/>
  <c r="M472" i="1"/>
  <c r="M477" i="1"/>
  <c r="AF480" i="1"/>
  <c r="AE490" i="1"/>
  <c r="M497" i="1"/>
  <c r="M365" i="1"/>
  <c r="AF366" i="1"/>
  <c r="M371" i="1"/>
  <c r="AF377" i="1"/>
  <c r="AD380" i="1"/>
  <c r="AF381" i="1"/>
  <c r="M383" i="1"/>
  <c r="M392" i="1"/>
  <c r="M393" i="1"/>
  <c r="AF394" i="1"/>
  <c r="M401" i="1"/>
  <c r="M412" i="1"/>
  <c r="AF420" i="1"/>
  <c r="M422" i="1"/>
  <c r="M424" i="1"/>
  <c r="AE426" i="1"/>
  <c r="M427" i="1"/>
  <c r="AC291" i="1"/>
  <c r="M292" i="1"/>
  <c r="M295" i="1"/>
  <c r="M296" i="1"/>
  <c r="M301" i="1"/>
  <c r="AF303" i="1"/>
  <c r="M309" i="1"/>
  <c r="M310" i="1"/>
  <c r="M311" i="1"/>
  <c r="M320" i="1"/>
  <c r="M325" i="1"/>
  <c r="M328" i="1"/>
  <c r="M333" i="1"/>
  <c r="AC340" i="1"/>
  <c r="AE345" i="1"/>
  <c r="M346" i="1"/>
  <c r="AC349" i="1"/>
  <c r="M357" i="1"/>
  <c r="AE217" i="1"/>
  <c r="M220" i="1"/>
  <c r="AF226" i="1"/>
  <c r="AF229" i="1"/>
  <c r="AC231" i="1"/>
  <c r="M232" i="1"/>
  <c r="M235" i="1"/>
  <c r="AE237" i="1"/>
  <c r="AF242" i="1"/>
  <c r="M246" i="1"/>
  <c r="M89" i="1"/>
  <c r="AE92" i="1"/>
  <c r="M97" i="1"/>
  <c r="M100" i="1"/>
  <c r="AF105" i="1"/>
  <c r="M123" i="1"/>
  <c r="M128" i="1"/>
  <c r="AF142" i="1"/>
  <c r="AE11" i="1"/>
  <c r="M12" i="1"/>
  <c r="M24" i="1"/>
  <c r="M27" i="1"/>
  <c r="M33" i="1"/>
  <c r="M43" i="1"/>
  <c r="M45" i="1"/>
  <c r="M49" i="1"/>
  <c r="M53" i="1"/>
  <c r="M61" i="1"/>
  <c r="M66" i="1"/>
  <c r="M73" i="1"/>
  <c r="M589" i="1"/>
  <c r="M590" i="1"/>
  <c r="M595" i="1"/>
  <c r="AF595" i="1"/>
  <c r="AF596" i="1"/>
  <c r="AF601" i="1"/>
  <c r="AF603" i="1"/>
  <c r="AC604" i="1"/>
  <c r="M608" i="1"/>
  <c r="AE614" i="1"/>
  <c r="M619" i="1"/>
  <c r="AF619" i="1"/>
  <c r="M634" i="1"/>
  <c r="M639" i="1"/>
  <c r="M500" i="1"/>
  <c r="AF513" i="1"/>
  <c r="AF516" i="1"/>
  <c r="AF520" i="1"/>
  <c r="AE522" i="1"/>
  <c r="AC525" i="1"/>
  <c r="AF530" i="1"/>
  <c r="M549" i="1"/>
  <c r="M554" i="1"/>
  <c r="AF554" i="1"/>
  <c r="M556" i="1"/>
  <c r="AF556" i="1"/>
  <c r="M559" i="1"/>
  <c r="AE565" i="1"/>
  <c r="M566" i="1"/>
  <c r="M567" i="1"/>
  <c r="AD570" i="1"/>
  <c r="M431" i="1"/>
  <c r="M434" i="1"/>
  <c r="M436" i="1"/>
  <c r="M440" i="1"/>
  <c r="AE443" i="1"/>
  <c r="M446" i="1"/>
  <c r="AF446" i="1"/>
  <c r="M451" i="1"/>
  <c r="M469" i="1"/>
  <c r="AF471" i="1"/>
  <c r="AF472" i="1"/>
  <c r="M489" i="1"/>
  <c r="M363" i="1"/>
  <c r="AF368" i="1"/>
  <c r="M370" i="1"/>
  <c r="AF376" i="1"/>
  <c r="M381" i="1"/>
  <c r="M382" i="1"/>
  <c r="AE382" i="1"/>
  <c r="AE387" i="1"/>
  <c r="M389" i="1"/>
  <c r="AF390" i="1"/>
  <c r="AE391" i="1"/>
  <c r="M398" i="1"/>
  <c r="AF399" i="1"/>
  <c r="AF401" i="1"/>
  <c r="AF402" i="1"/>
  <c r="AE404" i="1"/>
  <c r="AE405" i="1"/>
  <c r="AF405" i="1"/>
  <c r="AF410" i="1"/>
  <c r="AF423" i="1"/>
  <c r="AC289" i="1"/>
  <c r="M293" i="1"/>
  <c r="AF295" i="1"/>
  <c r="M298" i="1"/>
  <c r="M306" i="1"/>
  <c r="M318" i="1"/>
  <c r="AE318" i="1"/>
  <c r="AF329" i="1"/>
  <c r="M332" i="1"/>
  <c r="M335" i="1"/>
  <c r="AF341" i="1"/>
  <c r="M343" i="1"/>
  <c r="M344" i="1"/>
  <c r="AE350" i="1"/>
  <c r="AE353" i="1"/>
  <c r="M225" i="1"/>
  <c r="AE236" i="1"/>
  <c r="AE239" i="1"/>
  <c r="AE240" i="1"/>
  <c r="M82" i="1"/>
  <c r="AE100" i="1"/>
  <c r="AC104" i="1"/>
  <c r="M107" i="1"/>
  <c r="M141" i="1"/>
  <c r="M18" i="1"/>
  <c r="M20" i="1"/>
  <c r="M38" i="1"/>
  <c r="M46" i="1"/>
  <c r="M62" i="1"/>
  <c r="M69" i="1"/>
  <c r="M71" i="1"/>
  <c r="M622" i="1"/>
  <c r="AF627" i="1"/>
  <c r="M629" i="1"/>
  <c r="AF639" i="1"/>
  <c r="AF640" i="1"/>
  <c r="AC641" i="1"/>
  <c r="AF502" i="1"/>
  <c r="M508" i="1"/>
  <c r="M509" i="1"/>
  <c r="AE513" i="1"/>
  <c r="M515" i="1"/>
  <c r="M521" i="1"/>
  <c r="AF523" i="1"/>
  <c r="AF525" i="1"/>
  <c r="AF527" i="1"/>
  <c r="M533" i="1"/>
  <c r="AE534" i="1"/>
  <c r="M542" i="1"/>
  <c r="AF549" i="1"/>
  <c r="AE551" i="1"/>
  <c r="AF564" i="1"/>
  <c r="AE566" i="1"/>
  <c r="M568" i="1"/>
  <c r="M441" i="1"/>
  <c r="M444" i="1"/>
  <c r="M445" i="1"/>
  <c r="M447" i="1"/>
  <c r="M450" i="1"/>
  <c r="M457" i="1"/>
  <c r="M463" i="1"/>
  <c r="AF466" i="1"/>
  <c r="AF476" i="1"/>
  <c r="AF477" i="1"/>
  <c r="AE483" i="1"/>
  <c r="M485" i="1"/>
  <c r="M486" i="1"/>
  <c r="M361" i="1"/>
  <c r="AF362" i="1"/>
  <c r="M369" i="1"/>
  <c r="M372" i="1"/>
  <c r="M373" i="1"/>
  <c r="AD375" i="1"/>
  <c r="AE377" i="1"/>
  <c r="AF378" i="1"/>
  <c r="M380" i="1"/>
  <c r="AC385" i="1"/>
  <c r="AF385" i="1"/>
  <c r="M387" i="1"/>
  <c r="AF387" i="1"/>
  <c r="AE394" i="1"/>
  <c r="AF398" i="1"/>
  <c r="AF400" i="1"/>
  <c r="M402" i="1"/>
  <c r="AE402" i="1"/>
  <c r="M405" i="1"/>
  <c r="M406" i="1"/>
  <c r="M408" i="1"/>
  <c r="AE408" i="1"/>
  <c r="AC409" i="1"/>
  <c r="AD410" i="1"/>
  <c r="M416" i="1"/>
  <c r="M417" i="1"/>
  <c r="M428" i="1"/>
  <c r="M287" i="1"/>
  <c r="AF287" i="1"/>
  <c r="M288" i="1"/>
  <c r="AF289" i="1"/>
  <c r="AF290" i="1"/>
  <c r="AF291" i="1"/>
  <c r="AC294" i="1"/>
  <c r="AF296" i="1"/>
  <c r="M300" i="1"/>
  <c r="AC301" i="1"/>
  <c r="AF302" i="1"/>
  <c r="AC313" i="1"/>
  <c r="AC315" i="1"/>
  <c r="M317" i="1"/>
  <c r="M322" i="1"/>
  <c r="AE323" i="1"/>
  <c r="AF326" i="1"/>
  <c r="AF327" i="1"/>
  <c r="AF328" i="1"/>
  <c r="M342" i="1"/>
  <c r="AE342" i="1"/>
  <c r="AF350" i="1"/>
  <c r="AE356" i="1"/>
  <c r="AF357" i="1"/>
  <c r="AF217" i="1"/>
  <c r="AE220" i="1"/>
  <c r="M221" i="1"/>
  <c r="AF222" i="1"/>
  <c r="AF224" i="1"/>
  <c r="AE227" i="1"/>
  <c r="AC228" i="1"/>
  <c r="M229" i="1"/>
  <c r="M236" i="1"/>
  <c r="M240" i="1"/>
  <c r="AE243" i="1"/>
  <c r="AF243" i="1"/>
  <c r="AE245" i="1"/>
  <c r="AF246" i="1"/>
  <c r="AF101" i="1"/>
  <c r="M102" i="1"/>
  <c r="M106" i="1"/>
  <c r="M121" i="1"/>
  <c r="AE142" i="1"/>
  <c r="M6" i="1"/>
  <c r="AD20" i="1"/>
  <c r="M26" i="1"/>
  <c r="AE28" i="1"/>
  <c r="AE29" i="1"/>
  <c r="M30" i="1"/>
  <c r="M35" i="1"/>
  <c r="M37" i="1"/>
  <c r="AD38" i="1"/>
  <c r="M41" i="1"/>
  <c r="AE63" i="1"/>
  <c r="M68" i="1"/>
  <c r="AF655" i="1"/>
  <c r="AF572" i="1"/>
  <c r="AF575" i="1"/>
  <c r="M576" i="1"/>
  <c r="AF584" i="1"/>
  <c r="M588" i="1"/>
  <c r="AF588" i="1"/>
  <c r="M591" i="1"/>
  <c r="M592" i="1"/>
  <c r="M596" i="1"/>
  <c r="M609" i="1"/>
  <c r="AF609" i="1"/>
  <c r="M611" i="1"/>
  <c r="AF612" i="1"/>
  <c r="M615" i="1"/>
  <c r="AF628" i="1"/>
  <c r="M516" i="1"/>
  <c r="M520" i="1"/>
  <c r="AE521" i="1"/>
  <c r="M529" i="1"/>
  <c r="M538" i="1"/>
  <c r="M547" i="1"/>
  <c r="AE557" i="1"/>
  <c r="M565" i="1"/>
  <c r="M569" i="1"/>
  <c r="M448" i="1"/>
  <c r="M458" i="1"/>
  <c r="AF459" i="1"/>
  <c r="M462" i="1"/>
  <c r="M467" i="1"/>
  <c r="AF473" i="1"/>
  <c r="M480" i="1"/>
  <c r="M484" i="1"/>
  <c r="M492" i="1"/>
  <c r="M499" i="1"/>
  <c r="M360" i="1"/>
  <c r="M364" i="1"/>
  <c r="M366" i="1"/>
  <c r="M374" i="1"/>
  <c r="M376" i="1"/>
  <c r="M377" i="1"/>
  <c r="AE385" i="1"/>
  <c r="AE390" i="1"/>
  <c r="AE393" i="1"/>
  <c r="M399" i="1"/>
  <c r="AD400" i="1"/>
  <c r="M415" i="1"/>
  <c r="AF422" i="1"/>
  <c r="AE424" i="1"/>
  <c r="AF425" i="1"/>
  <c r="AF426" i="1"/>
  <c r="AE428" i="1"/>
  <c r="AF304" i="1"/>
  <c r="M312" i="1"/>
  <c r="AF316" i="1"/>
  <c r="AF318" i="1"/>
  <c r="AF321" i="1"/>
  <c r="M323" i="1"/>
  <c r="M336" i="1"/>
  <c r="M340" i="1"/>
  <c r="M353" i="1"/>
  <c r="AC226" i="1"/>
  <c r="M228" i="1"/>
  <c r="AC232" i="1"/>
  <c r="M242" i="1"/>
  <c r="M247" i="1"/>
  <c r="AF247" i="1"/>
  <c r="AC79" i="1"/>
  <c r="M86" i="1"/>
  <c r="M87" i="1"/>
  <c r="M93" i="1"/>
  <c r="M94" i="1"/>
  <c r="M96" i="1"/>
  <c r="M98" i="1"/>
  <c r="M105" i="1"/>
  <c r="M108" i="1"/>
  <c r="M111" i="1"/>
  <c r="M125" i="1"/>
  <c r="M129" i="1"/>
  <c r="M142" i="1"/>
  <c r="M15" i="1"/>
  <c r="M44" i="1"/>
  <c r="M51" i="1"/>
  <c r="AF53" i="1"/>
  <c r="AF54" i="1"/>
  <c r="AE64" i="1"/>
  <c r="M67" i="1"/>
  <c r="AF653" i="1"/>
  <c r="M654" i="1"/>
  <c r="M574" i="1"/>
  <c r="M578" i="1"/>
  <c r="M580" i="1"/>
  <c r="M583" i="1"/>
  <c r="AE584" i="1"/>
  <c r="AE585" i="1"/>
  <c r="AF587" i="1"/>
  <c r="AF590" i="1"/>
  <c r="AF600" i="1"/>
  <c r="AF604" i="1"/>
  <c r="M607" i="1"/>
  <c r="M612" i="1"/>
  <c r="M613" i="1"/>
  <c r="AF614" i="1"/>
  <c r="M618" i="1"/>
  <c r="AF618" i="1"/>
  <c r="M625" i="1"/>
  <c r="M628" i="1"/>
  <c r="AE639" i="1"/>
  <c r="M517" i="1"/>
  <c r="AF519" i="1"/>
  <c r="AE520" i="1"/>
  <c r="M524" i="1"/>
  <c r="AC526" i="1"/>
  <c r="AF535" i="1"/>
  <c r="AC540" i="1"/>
  <c r="M546" i="1"/>
  <c r="AE553" i="1"/>
  <c r="AF555" i="1"/>
  <c r="M558" i="1"/>
  <c r="M561" i="1"/>
  <c r="M430" i="1"/>
  <c r="M432" i="1"/>
  <c r="M437" i="1"/>
  <c r="M438" i="1"/>
  <c r="AF439" i="1"/>
  <c r="M442" i="1"/>
  <c r="AF449" i="1"/>
  <c r="M452" i="1"/>
  <c r="M455" i="1"/>
  <c r="M464" i="1"/>
  <c r="AF465" i="1"/>
  <c r="M475" i="1"/>
  <c r="AF479" i="1"/>
  <c r="M483" i="1"/>
  <c r="AF485" i="1"/>
  <c r="AF486" i="1"/>
  <c r="M488" i="1"/>
  <c r="M494" i="1"/>
  <c r="M496" i="1"/>
  <c r="M368" i="1"/>
  <c r="AE380" i="1"/>
  <c r="AE381" i="1"/>
  <c r="AC382" i="1"/>
  <c r="M390" i="1"/>
  <c r="AF403" i="1"/>
  <c r="M410" i="1"/>
  <c r="M419" i="1"/>
  <c r="AE422" i="1"/>
  <c r="M291" i="1"/>
  <c r="AF292" i="1"/>
  <c r="M299" i="1"/>
  <c r="AE302" i="1"/>
  <c r="AD307" i="1"/>
  <c r="M308" i="1"/>
  <c r="AF314" i="1"/>
  <c r="M316" i="1"/>
  <c r="AF319" i="1"/>
  <c r="M321" i="1"/>
  <c r="M349" i="1"/>
  <c r="AE351" i="1"/>
  <c r="AF353" i="1"/>
  <c r="AF355" i="1"/>
  <c r="AE219" i="1"/>
  <c r="AE228" i="1"/>
  <c r="M230" i="1"/>
  <c r="AE231" i="1"/>
  <c r="M233" i="1"/>
  <c r="M238" i="1"/>
  <c r="M239" i="1"/>
  <c r="M243" i="1"/>
  <c r="AE248" i="1"/>
  <c r="M84" i="1"/>
  <c r="M90" i="1"/>
  <c r="M92" i="1"/>
  <c r="M95" i="1"/>
  <c r="M99" i="1"/>
  <c r="AD109" i="1"/>
  <c r="M110" i="1"/>
  <c r="M113" i="1"/>
  <c r="M114" i="1"/>
  <c r="M131" i="1"/>
  <c r="AF133" i="1"/>
  <c r="AF139" i="1"/>
  <c r="M4" i="1"/>
  <c r="M10" i="1"/>
  <c r="M11" i="1"/>
  <c r="M13" i="1"/>
  <c r="M17" i="1"/>
  <c r="AF20" i="1"/>
  <c r="M29" i="1"/>
  <c r="M31" i="1"/>
  <c r="M34" i="1"/>
  <c r="AE38" i="1"/>
  <c r="M40" i="1"/>
  <c r="AE53" i="1"/>
  <c r="AF55" i="1"/>
  <c r="M59" i="1"/>
  <c r="AF62" i="1"/>
  <c r="M642" i="1"/>
  <c r="AF642" i="1"/>
  <c r="M643" i="1"/>
  <c r="AF644" i="1"/>
  <c r="M645" i="1"/>
  <c r="AE645" i="1"/>
  <c r="AC646" i="1"/>
  <c r="M646" i="1"/>
  <c r="AF646" i="1"/>
  <c r="AF647" i="1"/>
  <c r="AF648" i="1"/>
  <c r="M649" i="1"/>
  <c r="AC650" i="1"/>
  <c r="M650" i="1"/>
  <c r="AE650" i="1"/>
  <c r="AF650" i="1"/>
  <c r="M651" i="1"/>
  <c r="AF651" i="1"/>
  <c r="M652" i="1"/>
  <c r="M653" i="1"/>
  <c r="AF654" i="1"/>
  <c r="M655" i="1"/>
  <c r="M571" i="1"/>
  <c r="M572" i="1"/>
  <c r="M573" i="1"/>
  <c r="AF573" i="1"/>
  <c r="M577" i="1"/>
  <c r="M581" i="1"/>
  <c r="M582" i="1"/>
  <c r="M584" i="1"/>
  <c r="M585" i="1"/>
  <c r="M586" i="1"/>
  <c r="M594" i="1"/>
  <c r="M599" i="1"/>
  <c r="AF599" i="1"/>
  <c r="M602" i="1"/>
  <c r="M603" i="1"/>
  <c r="M605" i="1"/>
  <c r="AE611" i="1"/>
  <c r="AC614" i="1"/>
  <c r="M620" i="1"/>
  <c r="AD621" i="1"/>
  <c r="AE621" i="1"/>
  <c r="M510" i="1"/>
  <c r="M522" i="1"/>
  <c r="AF522" i="1"/>
  <c r="AE526" i="1"/>
  <c r="AF531" i="1"/>
  <c r="M535" i="1"/>
  <c r="M537" i="1"/>
  <c r="AE549" i="1"/>
  <c r="M552" i="1"/>
  <c r="AF557" i="1"/>
  <c r="AF560" i="1"/>
  <c r="AF565" i="1"/>
  <c r="AE570" i="1"/>
  <c r="AE444" i="1"/>
  <c r="AF445" i="1"/>
  <c r="AF451" i="1"/>
  <c r="AF457" i="1"/>
  <c r="AE462" i="1"/>
  <c r="AF464" i="1"/>
  <c r="AC466" i="1"/>
  <c r="AF468" i="1"/>
  <c r="AF469" i="1"/>
  <c r="M474" i="1"/>
  <c r="M495" i="1"/>
  <c r="M359" i="1"/>
  <c r="M367" i="1"/>
  <c r="M375" i="1"/>
  <c r="M379" i="1"/>
  <c r="AF388" i="1"/>
  <c r="M394" i="1"/>
  <c r="M395" i="1"/>
  <c r="M400" i="1"/>
  <c r="AE401" i="1"/>
  <c r="M403" i="1"/>
  <c r="AE403" i="1"/>
  <c r="AC404" i="1"/>
  <c r="AE406" i="1"/>
  <c r="M411" i="1"/>
  <c r="M414" i="1"/>
  <c r="AF424" i="1"/>
  <c r="M426" i="1"/>
  <c r="AF428" i="1"/>
  <c r="M297" i="1"/>
  <c r="M302" i="1"/>
  <c r="M304" i="1"/>
  <c r="AE306" i="1"/>
  <c r="M307" i="1"/>
  <c r="AF317" i="1"/>
  <c r="AF320" i="1"/>
  <c r="M324" i="1"/>
  <c r="M327" i="1"/>
  <c r="M330" i="1"/>
  <c r="M338" i="1"/>
  <c r="AC343" i="1"/>
  <c r="AC224" i="1"/>
  <c r="M226" i="1"/>
  <c r="M227" i="1"/>
  <c r="AF237" i="1"/>
  <c r="AE238" i="1"/>
  <c r="M248" i="1"/>
  <c r="M85" i="1"/>
  <c r="M101" i="1"/>
  <c r="M119" i="1"/>
  <c r="M126" i="1"/>
  <c r="M134" i="1"/>
  <c r="M135" i="1"/>
  <c r="M137" i="1"/>
  <c r="M140" i="1"/>
  <c r="AD144" i="1"/>
  <c r="M3" i="1"/>
  <c r="M9" i="1"/>
  <c r="AF11" i="1"/>
  <c r="M14" i="1"/>
  <c r="M16" i="1"/>
  <c r="M19" i="1"/>
  <c r="AE20" i="1"/>
  <c r="M21" i="1"/>
  <c r="M22" i="1"/>
  <c r="M25" i="1"/>
  <c r="M28" i="1"/>
  <c r="AD29" i="1"/>
  <c r="M52" i="1"/>
  <c r="M55" i="1"/>
  <c r="M58" i="1"/>
  <c r="M60" i="1"/>
  <c r="AF63" i="1"/>
  <c r="M70" i="1"/>
  <c r="AE249" i="1"/>
  <c r="M250" i="1"/>
  <c r="M253" i="1"/>
  <c r="M254" i="1"/>
  <c r="M255" i="1"/>
  <c r="M256" i="1"/>
  <c r="M257" i="1"/>
  <c r="M258" i="1"/>
  <c r="M260" i="1"/>
  <c r="M261" i="1"/>
  <c r="M262" i="1"/>
  <c r="AE262" i="1"/>
  <c r="AD263" i="1"/>
  <c r="M263" i="1"/>
  <c r="M264" i="1"/>
  <c r="AF264" i="1"/>
  <c r="M265" i="1"/>
  <c r="AE265" i="1"/>
  <c r="AF265" i="1"/>
  <c r="M266" i="1"/>
  <c r="M267" i="1"/>
  <c r="AF267" i="1"/>
  <c r="AE268" i="1"/>
  <c r="AF268" i="1"/>
  <c r="M269" i="1"/>
  <c r="AE270" i="1"/>
  <c r="AF270" i="1"/>
  <c r="M271" i="1"/>
  <c r="M272" i="1"/>
  <c r="AF272" i="1"/>
  <c r="AF273" i="1"/>
  <c r="M274" i="1"/>
  <c r="M275" i="1"/>
  <c r="AF276" i="1"/>
  <c r="M277" i="1"/>
  <c r="AF277" i="1"/>
  <c r="AF278" i="1"/>
  <c r="M280" i="1"/>
  <c r="AF280" i="1"/>
  <c r="M281" i="1"/>
  <c r="AE281" i="1"/>
  <c r="AF281" i="1"/>
  <c r="M282" i="1"/>
  <c r="AF282" i="1"/>
  <c r="M283" i="1"/>
  <c r="M284" i="1"/>
  <c r="AE284" i="1"/>
  <c r="AF284" i="1"/>
  <c r="AF285" i="1"/>
  <c r="AD286" i="1"/>
  <c r="AE286" i="1"/>
  <c r="M145" i="1"/>
  <c r="AF145" i="1"/>
  <c r="M146" i="1"/>
  <c r="AE146" i="1"/>
  <c r="AF146" i="1"/>
  <c r="M147" i="1"/>
  <c r="M148" i="1"/>
  <c r="AE148" i="1"/>
  <c r="AF148" i="1"/>
  <c r="M149" i="1"/>
  <c r="AE149" i="1"/>
  <c r="AF149" i="1"/>
  <c r="M150" i="1"/>
  <c r="AC151" i="1"/>
  <c r="M151" i="1"/>
  <c r="AF151" i="1"/>
  <c r="M152" i="1"/>
  <c r="AE152" i="1"/>
  <c r="AF152" i="1"/>
  <c r="M153" i="1"/>
  <c r="AF153" i="1"/>
  <c r="M154" i="1"/>
  <c r="M156" i="1"/>
  <c r="AF156" i="1"/>
  <c r="M157" i="1"/>
  <c r="M158" i="1"/>
  <c r="M159" i="1"/>
  <c r="AC161" i="1"/>
  <c r="AE161" i="1"/>
  <c r="AF161" i="1"/>
  <c r="AE162" i="1"/>
  <c r="M164" i="1"/>
  <c r="M165" i="1"/>
  <c r="AE165" i="1"/>
  <c r="AF165" i="1"/>
  <c r="M166" i="1"/>
  <c r="AF166" i="1"/>
  <c r="M167" i="1"/>
  <c r="AD167" i="1"/>
  <c r="AF167" i="1"/>
  <c r="M168" i="1"/>
  <c r="AF168" i="1"/>
  <c r="M169" i="1"/>
  <c r="AE169" i="1"/>
  <c r="M170" i="1"/>
  <c r="AC171" i="1"/>
  <c r="M171" i="1"/>
  <c r="AD171" i="1"/>
  <c r="AE171" i="1"/>
  <c r="M172" i="1"/>
  <c r="M173" i="1"/>
  <c r="M174" i="1"/>
  <c r="M175" i="1"/>
  <c r="M176" i="1"/>
  <c r="M177" i="1"/>
  <c r="M178" i="1"/>
  <c r="M180" i="1"/>
  <c r="AF180" i="1"/>
  <c r="M181" i="1"/>
  <c r="AE181" i="1"/>
  <c r="AF181" i="1"/>
  <c r="M182" i="1"/>
  <c r="M183" i="1"/>
  <c r="M184" i="1"/>
  <c r="AE184" i="1"/>
  <c r="M185" i="1"/>
  <c r="AE185" i="1"/>
  <c r="M186" i="1"/>
  <c r="AF186" i="1"/>
  <c r="M187" i="1"/>
  <c r="AF187" i="1"/>
  <c r="M188" i="1"/>
  <c r="AF188" i="1"/>
  <c r="M189" i="1"/>
  <c r="AE189" i="1"/>
  <c r="M190" i="1"/>
  <c r="AF190" i="1"/>
  <c r="M191" i="1"/>
  <c r="AF191" i="1"/>
  <c r="AF192" i="1"/>
  <c r="M193" i="1"/>
  <c r="AF193" i="1"/>
  <c r="M194" i="1"/>
  <c r="AE194" i="1"/>
  <c r="AC195" i="1"/>
  <c r="AF195" i="1"/>
  <c r="M196" i="1"/>
  <c r="AD197" i="1"/>
  <c r="AF197" i="1"/>
  <c r="M198" i="1"/>
  <c r="M200" i="1"/>
  <c r="M202" i="1"/>
  <c r="M203" i="1"/>
  <c r="AC205" i="1"/>
  <c r="M205" i="1"/>
  <c r="M206" i="1"/>
  <c r="AF206" i="1"/>
  <c r="M207" i="1"/>
  <c r="M208" i="1"/>
  <c r="AF208" i="1"/>
  <c r="M209" i="1"/>
  <c r="AF209" i="1"/>
  <c r="M210" i="1"/>
  <c r="AF210" i="1"/>
  <c r="M211" i="1"/>
  <c r="AE211" i="1"/>
  <c r="AF211" i="1"/>
  <c r="M212" i="1"/>
  <c r="AE212" i="1"/>
  <c r="AF212" i="1"/>
  <c r="M213" i="1"/>
  <c r="AF213" i="1"/>
  <c r="AF214" i="1"/>
  <c r="M215" i="1"/>
  <c r="AE215" i="1"/>
  <c r="M75" i="1"/>
  <c r="M83" i="1"/>
  <c r="M88" i="1"/>
  <c r="AF99" i="1"/>
  <c r="AF106" i="1"/>
  <c r="M115" i="1"/>
  <c r="M116" i="1"/>
  <c r="M127" i="1"/>
  <c r="M130" i="1"/>
  <c r="M132" i="1"/>
  <c r="M133" i="1"/>
  <c r="AE134" i="1"/>
  <c r="M143" i="1"/>
  <c r="AE144" i="1"/>
  <c r="M7" i="1"/>
  <c r="M8" i="1"/>
  <c r="AD11" i="1"/>
  <c r="M32" i="1"/>
  <c r="M42" i="1"/>
  <c r="AC56" i="1"/>
  <c r="M57" i="1"/>
  <c r="M63" i="1"/>
  <c r="M72" i="1"/>
  <c r="AD511" i="1"/>
  <c r="M511" i="1"/>
  <c r="AC534" i="1"/>
  <c r="M534" i="1"/>
  <c r="AC536" i="1"/>
  <c r="M536" i="1"/>
  <c r="AC539" i="1"/>
  <c r="M539" i="1"/>
  <c r="AC562" i="1"/>
  <c r="M562" i="1"/>
  <c r="AC564" i="1"/>
  <c r="M564" i="1"/>
  <c r="AC471" i="1"/>
  <c r="M471" i="1"/>
  <c r="AC493" i="1"/>
  <c r="M493" i="1"/>
  <c r="AC418" i="1"/>
  <c r="M418" i="1"/>
  <c r="AC234" i="1"/>
  <c r="M234" i="1"/>
  <c r="N249" i="1"/>
  <c r="AC249" i="1" s="1"/>
  <c r="Q249" i="1"/>
  <c r="R249" i="1"/>
  <c r="Y91" i="1"/>
  <c r="N91" i="1"/>
  <c r="N103" i="1"/>
  <c r="AC103" i="1" s="1"/>
  <c r="V103" i="1"/>
  <c r="V109" i="1"/>
  <c r="AE109" i="1" s="1"/>
  <c r="N109" i="1"/>
  <c r="AC5" i="1"/>
  <c r="M5" i="1"/>
  <c r="M23" i="1"/>
  <c r="AC23" i="1"/>
  <c r="T47" i="1"/>
  <c r="AD47" i="1" s="1"/>
  <c r="N47" i="1"/>
  <c r="M50" i="1"/>
  <c r="AC50" i="1"/>
  <c r="M644" i="1"/>
  <c r="AC644" i="1"/>
  <c r="M604" i="1"/>
  <c r="M614" i="1"/>
  <c r="M601" i="1"/>
  <c r="M523" i="1"/>
  <c r="AC523" i="1"/>
  <c r="AC530" i="1"/>
  <c r="M530" i="1"/>
  <c r="M525" i="1"/>
  <c r="M570" i="1"/>
  <c r="M526" i="1"/>
  <c r="M439" i="1"/>
  <c r="AC439" i="1"/>
  <c r="M454" i="1"/>
  <c r="AC454" i="1"/>
  <c r="AC456" i="1"/>
  <c r="M456" i="1"/>
  <c r="M473" i="1"/>
  <c r="AC473" i="1"/>
  <c r="M466" i="1"/>
  <c r="M465" i="1"/>
  <c r="AC378" i="1"/>
  <c r="M378" i="1"/>
  <c r="AC423" i="1"/>
  <c r="M423" i="1"/>
  <c r="M409" i="1"/>
  <c r="M385" i="1"/>
  <c r="M404" i="1"/>
  <c r="T331" i="1"/>
  <c r="N331" i="1"/>
  <c r="AC331" i="1" s="1"/>
  <c r="M351" i="1"/>
  <c r="AC351" i="1"/>
  <c r="M315" i="1"/>
  <c r="M294" i="1"/>
  <c r="M313" i="1"/>
  <c r="M216" i="1"/>
  <c r="AC216" i="1"/>
  <c r="AC217" i="1"/>
  <c r="M217" i="1"/>
  <c r="P219" i="1"/>
  <c r="N219" i="1"/>
  <c r="Q237" i="1"/>
  <c r="N237" i="1"/>
  <c r="AC237" i="1" s="1"/>
  <c r="AD276" i="1"/>
  <c r="M276" i="1"/>
  <c r="M279" i="1"/>
  <c r="AC279" i="1"/>
  <c r="AE285" i="1"/>
  <c r="M285" i="1"/>
  <c r="M224" i="1"/>
  <c r="M231" i="1"/>
  <c r="AC214" i="1"/>
  <c r="M214" i="1"/>
  <c r="M161" i="1"/>
  <c r="M195" i="1"/>
  <c r="M197" i="1"/>
  <c r="AE91" i="1"/>
  <c r="M104" i="1"/>
  <c r="M79" i="1"/>
  <c r="T56" i="1"/>
  <c r="U56" i="1"/>
  <c r="V56" i="1"/>
  <c r="X56" i="1"/>
  <c r="AC64" i="1"/>
  <c r="M64" i="1"/>
  <c r="N65" i="1"/>
  <c r="AC65" i="1" s="1"/>
  <c r="T65" i="1"/>
  <c r="V65" i="1"/>
  <c r="AE65" i="1" s="1"/>
  <c r="F30" i="8"/>
  <c r="F29" i="8"/>
  <c r="F28" i="8"/>
  <c r="F27" i="8"/>
  <c r="F26" i="8"/>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D122" i="1" l="1"/>
  <c r="M122" i="1"/>
  <c r="AD352" i="1"/>
  <c r="M160" i="1"/>
  <c r="AD160" i="1"/>
  <c r="M348" i="1"/>
  <c r="AD334" i="1"/>
  <c r="M334" i="1"/>
  <c r="AD289" i="1"/>
  <c r="M289" i="1"/>
  <c r="AC579" i="1"/>
  <c r="M579" i="1"/>
  <c r="AE348" i="1"/>
  <c r="AC286" i="1"/>
  <c r="M626" i="1"/>
  <c r="M144" i="1"/>
  <c r="M241" i="1"/>
  <c r="AD162" i="1"/>
  <c r="M162" i="1"/>
  <c r="M305" i="1"/>
  <c r="AD305" i="1"/>
  <c r="AC144" i="1"/>
  <c r="AC241" i="1"/>
  <c r="AD490" i="1"/>
  <c r="M490" i="1"/>
  <c r="AD479" i="1"/>
  <c r="M479" i="1"/>
  <c r="AD648" i="1"/>
  <c r="M648" i="1"/>
  <c r="AD192" i="1"/>
  <c r="M192" i="1"/>
  <c r="M631" i="1"/>
  <c r="AE631" i="1"/>
  <c r="AD245" i="1"/>
  <c r="M245" i="1"/>
  <c r="AE204" i="1"/>
  <c r="M204" i="1"/>
  <c r="AD647" i="1"/>
  <c r="M647" i="1"/>
  <c r="M550" i="1"/>
  <c r="AD630" i="1"/>
  <c r="M630" i="1"/>
  <c r="M575" i="1"/>
  <c r="M218" i="1"/>
  <c r="AD587" i="1"/>
  <c r="M587" i="1"/>
  <c r="M352" i="1"/>
  <c r="AE635" i="1"/>
  <c r="AD482" i="1"/>
  <c r="M482" i="1"/>
  <c r="AD563" i="1"/>
  <c r="M563" i="1"/>
  <c r="AD632" i="1"/>
  <c r="M632" i="1"/>
  <c r="AC326" i="1"/>
  <c r="M326" i="1"/>
  <c r="AC218" i="1"/>
  <c r="M638" i="1"/>
  <c r="M354" i="1"/>
  <c r="M640" i="1"/>
  <c r="AE641" i="1"/>
  <c r="M388" i="1"/>
  <c r="AD635" i="1"/>
  <c r="M635" i="1"/>
  <c r="M397" i="1"/>
  <c r="AD397" i="1"/>
  <c r="AD636" i="1"/>
  <c r="M636" i="1"/>
  <c r="AC117" i="1"/>
  <c r="M117" i="1"/>
  <c r="M637" i="1"/>
  <c r="AE637" i="1"/>
  <c r="AD354" i="1"/>
  <c r="AE638" i="1"/>
  <c r="AC388" i="1"/>
  <c r="AD633" i="1"/>
  <c r="M633" i="1"/>
  <c r="AD468" i="1"/>
  <c r="M468" i="1"/>
  <c r="AC199" i="1"/>
  <c r="M199" i="1"/>
  <c r="AC543" i="1"/>
  <c r="M543" i="1"/>
  <c r="AC560" i="1"/>
  <c r="M560" i="1"/>
  <c r="AD341" i="1"/>
  <c r="M341" i="1"/>
  <c r="AE355" i="1"/>
  <c r="M355" i="1"/>
  <c r="AD273" i="1"/>
  <c r="M273" i="1"/>
  <c r="AD124" i="1"/>
  <c r="M124" i="1"/>
  <c r="M641" i="1"/>
  <c r="AD514" i="1"/>
  <c r="AE640" i="1"/>
  <c r="AD627" i="1"/>
  <c r="M627" i="1"/>
  <c r="M668" i="1"/>
  <c r="AD505" i="1"/>
  <c r="AC278" i="1"/>
  <c r="M413" i="1"/>
  <c r="AC329" i="1"/>
  <c r="M278" i="1"/>
  <c r="AC616" i="1"/>
  <c r="AD503" i="1"/>
  <c r="M503" i="1"/>
  <c r="AC413" i="1"/>
  <c r="M329" i="1"/>
  <c r="AD507" i="1"/>
  <c r="M507" i="1"/>
  <c r="AD244" i="1"/>
  <c r="M244" i="1"/>
  <c r="AD139" i="1"/>
  <c r="M139" i="1"/>
  <c r="AC54" i="1"/>
  <c r="M54" i="1"/>
  <c r="AD598" i="1"/>
  <c r="M598" i="1"/>
  <c r="M541" i="1"/>
  <c r="AC541" i="1"/>
  <c r="AF356" i="1"/>
  <c r="M356" i="1"/>
  <c r="AD290" i="1"/>
  <c r="M290" i="1"/>
  <c r="AD268" i="1"/>
  <c r="M268" i="1"/>
  <c r="AD39" i="1"/>
  <c r="M39" i="1"/>
  <c r="AD506" i="1"/>
  <c r="M506" i="1"/>
  <c r="M617" i="1"/>
  <c r="AC345" i="1"/>
  <c r="M616" i="1"/>
  <c r="AD557" i="1"/>
  <c r="M557" i="1"/>
  <c r="AD491" i="1"/>
  <c r="M491" i="1"/>
  <c r="AC391" i="1"/>
  <c r="M391" i="1"/>
  <c r="AD252" i="1"/>
  <c r="M252" i="1"/>
  <c r="AD138" i="1"/>
  <c r="M138" i="1"/>
  <c r="AC314" i="1"/>
  <c r="AD407" i="1"/>
  <c r="M407" i="1"/>
  <c r="AC617" i="1"/>
  <c r="M314" i="1"/>
  <c r="M337" i="1"/>
  <c r="AD303" i="1"/>
  <c r="M303" i="1"/>
  <c r="AC337" i="1"/>
  <c r="M345" i="1"/>
  <c r="AD623" i="1"/>
  <c r="M623" i="1"/>
  <c r="AD624" i="1"/>
  <c r="M624" i="1"/>
  <c r="AE512" i="1"/>
  <c r="M512" i="1"/>
  <c r="M421" i="1"/>
  <c r="AC421" i="1"/>
  <c r="AD339" i="1"/>
  <c r="M339" i="1"/>
  <c r="AC155" i="1"/>
  <c r="M155" i="1"/>
  <c r="AC201" i="1"/>
  <c r="M201" i="1"/>
  <c r="M78" i="1"/>
  <c r="AC78" i="1"/>
  <c r="AC112" i="1"/>
  <c r="M112" i="1"/>
  <c r="AD358" i="1"/>
  <c r="M358" i="1"/>
  <c r="AD384" i="1"/>
  <c r="M384" i="1"/>
  <c r="AD222" i="1"/>
  <c r="M222" i="1"/>
  <c r="AD553" i="1"/>
  <c r="M553" i="1"/>
  <c r="AE514" i="1"/>
  <c r="M514" i="1"/>
  <c r="AD433" i="1"/>
  <c r="M433" i="1"/>
  <c r="AC449" i="1"/>
  <c r="M449" i="1"/>
  <c r="AC476" i="1"/>
  <c r="M476" i="1"/>
  <c r="AD478" i="1"/>
  <c r="M478" i="1"/>
  <c r="AD481" i="1"/>
  <c r="M481" i="1"/>
  <c r="AC498" i="1"/>
  <c r="M498" i="1"/>
  <c r="AC420" i="1"/>
  <c r="M420" i="1"/>
  <c r="AC425" i="1"/>
  <c r="M425" i="1"/>
  <c r="AD362" i="1"/>
  <c r="M362" i="1"/>
  <c r="AC386" i="1"/>
  <c r="M386" i="1"/>
  <c r="AC396" i="1"/>
  <c r="M396" i="1"/>
  <c r="AD319" i="1"/>
  <c r="M319" i="1"/>
  <c r="AC223" i="1"/>
  <c r="M223" i="1"/>
  <c r="AC251" i="1"/>
  <c r="M251" i="1"/>
  <c r="AC259" i="1"/>
  <c r="M259" i="1"/>
  <c r="AC270" i="1"/>
  <c r="M270" i="1"/>
  <c r="M179" i="1"/>
  <c r="AC179" i="1"/>
  <c r="AC118" i="1"/>
  <c r="M118" i="1"/>
  <c r="AC120" i="1"/>
  <c r="M120" i="1"/>
  <c r="AD136" i="1"/>
  <c r="M136" i="1"/>
  <c r="AC81" i="1"/>
  <c r="M81" i="1"/>
  <c r="AC36" i="1"/>
  <c r="M36" i="1"/>
  <c r="AC74" i="1"/>
  <c r="M74" i="1"/>
  <c r="AC76" i="1"/>
  <c r="M76" i="1"/>
  <c r="AC77" i="1"/>
  <c r="M77" i="1"/>
  <c r="AC80" i="1"/>
  <c r="M80" i="1"/>
  <c r="M48" i="1"/>
  <c r="AC48" i="1"/>
  <c r="M249" i="1"/>
  <c r="AD249" i="1"/>
  <c r="M219" i="1"/>
  <c r="AC91" i="1"/>
  <c r="M91" i="1"/>
  <c r="AE103" i="1"/>
  <c r="M103" i="1"/>
  <c r="AC109" i="1"/>
  <c r="M109" i="1"/>
  <c r="AC47" i="1"/>
  <c r="M47" i="1"/>
  <c r="M331" i="1"/>
  <c r="AD331" i="1"/>
  <c r="M237" i="1"/>
  <c r="AD237" i="1"/>
  <c r="AC219" i="1"/>
  <c r="M56" i="1"/>
  <c r="AD56" i="1"/>
  <c r="M65" i="1"/>
  <c r="AD65" i="1"/>
  <c r="AE56" i="1"/>
  <c r="B7" i="4"/>
  <c r="B6" i="4"/>
  <c r="B5" i="4"/>
  <c r="B4" i="4"/>
  <c r="B3" i="4"/>
  <c r="B101" i="4"/>
  <c r="B100" i="4"/>
  <c r="B99" i="4"/>
  <c r="B98" i="4"/>
  <c r="B97" i="4"/>
  <c r="B96" i="4"/>
  <c r="B95" i="4"/>
  <c r="B94" i="4"/>
  <c r="B93" i="4"/>
  <c r="B92" i="4"/>
  <c r="B91" i="4"/>
  <c r="B90" i="4"/>
  <c r="B89" i="4"/>
  <c r="B88" i="4"/>
  <c r="B87" i="4"/>
  <c r="B86" i="4"/>
  <c r="B85" i="4"/>
  <c r="B84" i="4"/>
  <c r="B83" i="4"/>
  <c r="B82" i="4"/>
  <c r="B77" i="4"/>
  <c r="B76" i="4"/>
  <c r="B75" i="4"/>
  <c r="B74" i="4"/>
  <c r="B73" i="4"/>
  <c r="B72" i="4"/>
  <c r="B71" i="4"/>
  <c r="B70" i="4"/>
  <c r="B69" i="4"/>
  <c r="B68" i="4"/>
  <c r="B67" i="4"/>
  <c r="B66" i="4"/>
  <c r="B65" i="4"/>
  <c r="B64" i="4"/>
  <c r="B63" i="4"/>
  <c r="B62" i="4"/>
  <c r="B61" i="4"/>
  <c r="B60" i="4"/>
  <c r="B59" i="4"/>
  <c r="B58" i="4"/>
  <c r="B57" i="4"/>
  <c r="B56" i="4"/>
  <c r="B55" i="4"/>
  <c r="B54" i="4"/>
  <c r="B53" i="4"/>
  <c r="B52" i="4"/>
  <c r="B51" i="4"/>
  <c r="B50" i="4"/>
  <c r="B49" i="4"/>
  <c r="B48" i="4"/>
  <c r="B47" i="4"/>
  <c r="B46" i="4"/>
  <c r="B45" i="4"/>
  <c r="B44" i="4"/>
  <c r="B43" i="4"/>
  <c r="B42" i="4"/>
  <c r="B41" i="4"/>
  <c r="B40" i="4"/>
  <c r="B39" i="4"/>
  <c r="B38" i="4"/>
  <c r="B37" i="4"/>
  <c r="B36" i="4"/>
  <c r="B35" i="4"/>
  <c r="B34" i="4"/>
  <c r="B33" i="4"/>
  <c r="B32" i="4"/>
  <c r="B31" i="4"/>
  <c r="B30" i="4"/>
  <c r="B29" i="4"/>
  <c r="B28" i="4"/>
  <c r="B27" i="4"/>
  <c r="B26" i="4"/>
  <c r="B25" i="4"/>
  <c r="B24" i="4"/>
  <c r="B23" i="4"/>
  <c r="B22" i="4"/>
  <c r="B21" i="4"/>
  <c r="B20" i="4"/>
  <c r="B19" i="4"/>
  <c r="B18" i="4"/>
  <c r="B17" i="4"/>
  <c r="B16" i="4"/>
  <c r="B15" i="4"/>
  <c r="B14" i="4"/>
  <c r="B13" i="4"/>
  <c r="B12" i="4"/>
  <c r="B11" i="4"/>
  <c r="B10" i="4"/>
  <c r="B9" i="4"/>
  <c r="B8" i="4"/>
  <c r="C59" i="4" l="1"/>
  <c r="C61" i="4"/>
  <c r="C20" i="4" l="1"/>
  <c r="C50" i="4"/>
  <c r="C56" i="4"/>
  <c r="C67" i="4"/>
  <c r="C51" i="4"/>
  <c r="C48" i="4"/>
  <c r="C58" i="4"/>
  <c r="C71" i="4"/>
  <c r="C55" i="4"/>
  <c r="C65" i="4"/>
  <c r="C76" i="4"/>
  <c r="C60" i="4"/>
  <c r="C38" i="4"/>
  <c r="C35" i="4"/>
  <c r="C45" i="4"/>
  <c r="C28" i="4"/>
  <c r="C64" i="4"/>
  <c r="C10" i="4"/>
  <c r="C15" i="4"/>
  <c r="C9" i="4"/>
  <c r="C40" i="4"/>
  <c r="C41" i="4"/>
  <c r="C11" i="4"/>
  <c r="C8" i="4"/>
  <c r="C46" i="4"/>
  <c r="C25" i="4"/>
  <c r="C34" i="4"/>
  <c r="C30" i="4"/>
  <c r="C43" i="4"/>
  <c r="C68" i="4"/>
  <c r="C66" i="4"/>
  <c r="C39" i="4"/>
  <c r="C13" i="4"/>
  <c r="C54" i="4"/>
  <c r="C74" i="4"/>
  <c r="C29" i="4"/>
  <c r="C31" i="4"/>
  <c r="C5" i="4"/>
  <c r="C19" i="4"/>
  <c r="C4" i="4"/>
  <c r="C3" i="4"/>
  <c r="C7" i="4"/>
  <c r="C6" i="4"/>
  <c r="C75" i="4"/>
  <c r="C24" i="4"/>
  <c r="C44" i="4"/>
  <c r="C17" i="4"/>
  <c r="C69" i="4"/>
  <c r="C21" i="4"/>
  <c r="C37" i="4"/>
  <c r="C62" i="4"/>
  <c r="C33" i="4"/>
  <c r="C57" i="4"/>
  <c r="C36" i="4"/>
  <c r="C47" i="4"/>
  <c r="C42" i="4"/>
  <c r="C23" i="4"/>
  <c r="C49" i="4"/>
  <c r="C27" i="4"/>
  <c r="C70" i="4"/>
  <c r="C72" i="4"/>
  <c r="C32" i="4"/>
  <c r="C22" i="4"/>
  <c r="C12" i="4"/>
  <c r="C77" i="4"/>
  <c r="C52" i="4"/>
  <c r="C26" i="4"/>
  <c r="C16" i="4"/>
  <c r="C14" i="4"/>
  <c r="C53" i="4"/>
  <c r="C63" i="4"/>
  <c r="C73" i="4"/>
  <c r="C18" i="4"/>
  <c r="C100" i="4" l="1"/>
  <c r="C94" i="4"/>
  <c r="C95" i="4"/>
  <c r="C89" i="4"/>
  <c r="C82" i="4"/>
  <c r="C85" i="4"/>
  <c r="C84" i="4"/>
  <c r="D5" i="4"/>
  <c r="E5" i="4" s="1"/>
  <c r="D15" i="4"/>
  <c r="E15" i="4" s="1"/>
  <c r="D55" i="4"/>
  <c r="E55" i="4" s="1"/>
  <c r="D36" i="4"/>
  <c r="E36" i="4" s="1"/>
  <c r="D76" i="4"/>
  <c r="E76" i="4" s="1"/>
  <c r="D21" i="4"/>
  <c r="E21" i="4" s="1"/>
  <c r="D61" i="4"/>
  <c r="E61" i="4" s="1"/>
  <c r="D6" i="4"/>
  <c r="E6" i="4" s="1"/>
  <c r="D46" i="4"/>
  <c r="E46" i="4" s="1"/>
  <c r="D31" i="4"/>
  <c r="E31" i="4" s="1"/>
  <c r="D71" i="4"/>
  <c r="E71" i="4" s="1"/>
  <c r="D16" i="4"/>
  <c r="E16" i="4" s="1"/>
  <c r="D56" i="4"/>
  <c r="E56" i="4" s="1"/>
  <c r="D41" i="4"/>
  <c r="E41" i="4" s="1"/>
  <c r="D26" i="4"/>
  <c r="E26" i="4" s="1"/>
  <c r="D66" i="4"/>
  <c r="E66" i="4" s="1"/>
  <c r="D11" i="4"/>
  <c r="E11" i="4" s="1"/>
  <c r="D51" i="4"/>
  <c r="E51" i="4" s="1"/>
  <c r="D35" i="4"/>
  <c r="E35" i="4" s="1"/>
  <c r="D70" i="4"/>
  <c r="E70" i="4" s="1"/>
  <c r="D75" i="4"/>
  <c r="E75" i="4" s="1"/>
  <c r="D12" i="4"/>
  <c r="E12" i="4" s="1"/>
  <c r="D52" i="4"/>
  <c r="E52" i="4" s="1"/>
  <c r="D37" i="4"/>
  <c r="E37" i="4" s="1"/>
  <c r="D77" i="4"/>
  <c r="E77" i="4" s="1"/>
  <c r="D22" i="4"/>
  <c r="E22" i="4" s="1"/>
  <c r="D62" i="4"/>
  <c r="E62" i="4" s="1"/>
  <c r="D7" i="4"/>
  <c r="E7" i="4" s="1"/>
  <c r="D47" i="4"/>
  <c r="E47" i="4" s="1"/>
  <c r="D32" i="4"/>
  <c r="E32" i="4" s="1"/>
  <c r="D72" i="4"/>
  <c r="E72" i="4" s="1"/>
  <c r="D17" i="4"/>
  <c r="E17" i="4" s="1"/>
  <c r="D57" i="4"/>
  <c r="E57" i="4" s="1"/>
  <c r="D42" i="4"/>
  <c r="E42" i="4" s="1"/>
  <c r="D27" i="4"/>
  <c r="E27" i="4" s="1"/>
  <c r="D67" i="4"/>
  <c r="E67" i="4" s="1"/>
  <c r="D50" i="4"/>
  <c r="E50" i="4" s="1"/>
  <c r="D30" i="4"/>
  <c r="E30" i="4" s="1"/>
  <c r="D10" i="4"/>
  <c r="E10" i="4" s="1"/>
  <c r="D45" i="4"/>
  <c r="E45" i="4" s="1"/>
  <c r="D28" i="4"/>
  <c r="E28" i="4" s="1"/>
  <c r="D68" i="4"/>
  <c r="E68" i="4" s="1"/>
  <c r="D13" i="4"/>
  <c r="E13" i="4" s="1"/>
  <c r="D53" i="4"/>
  <c r="E53" i="4" s="1"/>
  <c r="D38" i="4"/>
  <c r="E38" i="4" s="1"/>
  <c r="D3" i="4"/>
  <c r="E3" i="4" s="1"/>
  <c r="D23" i="4"/>
  <c r="E23" i="4" s="1"/>
  <c r="D63" i="4"/>
  <c r="E63" i="4" s="1"/>
  <c r="D8" i="4"/>
  <c r="E8" i="4" s="1"/>
  <c r="D48" i="4"/>
  <c r="E48" i="4" s="1"/>
  <c r="D33" i="4"/>
  <c r="E33" i="4" s="1"/>
  <c r="D73" i="4"/>
  <c r="E73" i="4" s="1"/>
  <c r="D18" i="4"/>
  <c r="E18" i="4" s="1"/>
  <c r="D58" i="4"/>
  <c r="E58" i="4" s="1"/>
  <c r="D43" i="4"/>
  <c r="E43" i="4" s="1"/>
  <c r="D65" i="4"/>
  <c r="E65" i="4" s="1"/>
  <c r="D4" i="4"/>
  <c r="E4" i="4" s="1"/>
  <c r="D44" i="4"/>
  <c r="E44" i="4" s="1"/>
  <c r="D29" i="4"/>
  <c r="E29" i="4" s="1"/>
  <c r="D69" i="4"/>
  <c r="E69" i="4" s="1"/>
  <c r="D14" i="4"/>
  <c r="E14" i="4" s="1"/>
  <c r="D54" i="4"/>
  <c r="E54" i="4" s="1"/>
  <c r="D39" i="4"/>
  <c r="E39" i="4" s="1"/>
  <c r="D24" i="4"/>
  <c r="E24" i="4" s="1"/>
  <c r="D64" i="4"/>
  <c r="E64" i="4" s="1"/>
  <c r="D9" i="4"/>
  <c r="E9" i="4" s="1"/>
  <c r="D49" i="4"/>
  <c r="E49" i="4" s="1"/>
  <c r="D34" i="4"/>
  <c r="E34" i="4" s="1"/>
  <c r="D74" i="4"/>
  <c r="E74" i="4" s="1"/>
  <c r="D19" i="4"/>
  <c r="E19" i="4" s="1"/>
  <c r="D59" i="4"/>
  <c r="E59" i="4" s="1"/>
  <c r="D25" i="4"/>
  <c r="E25" i="4" s="1"/>
  <c r="D60" i="4"/>
  <c r="E60" i="4" s="1"/>
  <c r="D40" i="4"/>
  <c r="E40" i="4" s="1"/>
  <c r="D20" i="4"/>
  <c r="E20" i="4" s="1"/>
  <c r="C98" i="4"/>
  <c r="C86" i="4"/>
  <c r="C83" i="4"/>
  <c r="C101" i="4"/>
  <c r="C93" i="4"/>
  <c r="C99" i="4"/>
  <c r="C97" i="4"/>
  <c r="C90" i="4"/>
  <c r="C96" i="4"/>
  <c r="C91" i="4"/>
  <c r="C87" i="4"/>
  <c r="C92" i="4"/>
  <c r="C88" i="4"/>
  <c r="D94" i="4" l="1"/>
  <c r="E94" i="4" s="1"/>
  <c r="E10" i="2" s="1"/>
  <c r="D95" i="4"/>
  <c r="E95" i="4" s="1"/>
  <c r="F10" i="2" s="1"/>
  <c r="G15" i="2"/>
  <c r="F22" i="2"/>
  <c r="E27" i="2"/>
  <c r="D30" i="2"/>
  <c r="G19" i="2"/>
  <c r="E17" i="2"/>
  <c r="E20" i="2"/>
  <c r="G27" i="2"/>
  <c r="D28" i="2"/>
  <c r="D24" i="2"/>
  <c r="E30" i="2"/>
  <c r="C30" i="2"/>
  <c r="E25" i="2"/>
  <c r="G17" i="2"/>
  <c r="G22" i="2"/>
  <c r="F30" i="2"/>
  <c r="F15" i="2"/>
  <c r="E22" i="2"/>
  <c r="C28" i="2"/>
  <c r="F24" i="2"/>
  <c r="D27" i="2"/>
  <c r="C20" i="2"/>
  <c r="G31" i="2"/>
  <c r="D32" i="2"/>
  <c r="D17" i="2"/>
  <c r="C15" i="2"/>
  <c r="E21" i="2"/>
  <c r="F19" i="2"/>
  <c r="E24" i="2"/>
  <c r="E28" i="2"/>
  <c r="F26" i="2"/>
  <c r="D19" i="2"/>
  <c r="C25" i="2"/>
  <c r="G26" i="2"/>
  <c r="F20" i="2"/>
  <c r="F28" i="2"/>
  <c r="D22" i="2"/>
  <c r="D31" i="2"/>
  <c r="C19" i="2"/>
  <c r="C24" i="2"/>
  <c r="G25" i="2"/>
  <c r="F27" i="2"/>
  <c r="F32" i="2"/>
  <c r="E19" i="2"/>
  <c r="D26" i="2"/>
  <c r="D21" i="2"/>
  <c r="C32" i="2"/>
  <c r="C27" i="2"/>
  <c r="E31" i="2"/>
  <c r="F17" i="2"/>
  <c r="C26" i="2"/>
  <c r="D25" i="2"/>
  <c r="C17" i="2"/>
  <c r="G20" i="2"/>
  <c r="C22" i="2"/>
  <c r="G30" i="2"/>
  <c r="D15" i="2"/>
  <c r="C31" i="2"/>
  <c r="F21" i="2"/>
  <c r="E32" i="2"/>
  <c r="F31" i="2"/>
  <c r="G24" i="2"/>
  <c r="D20" i="2"/>
  <c r="E15" i="2"/>
  <c r="C21" i="2"/>
  <c r="G32" i="2"/>
  <c r="F25" i="2"/>
  <c r="C16" i="2"/>
  <c r="F8" i="4"/>
  <c r="F4" i="4"/>
  <c r="F6" i="4"/>
  <c r="F5" i="4"/>
  <c r="F3" i="4"/>
  <c r="F7" i="4"/>
  <c r="D82" i="4"/>
  <c r="E82" i="4" s="1"/>
  <c r="G16" i="2"/>
  <c r="D16" i="2"/>
  <c r="E16" i="2"/>
  <c r="F30" i="4"/>
  <c r="G21" i="2"/>
  <c r="F58" i="4"/>
  <c r="G28" i="2"/>
  <c r="F49" i="4"/>
  <c r="E26" i="2"/>
  <c r="D100" i="4"/>
  <c r="E100" i="4" s="1"/>
  <c r="F16" i="2"/>
  <c r="F46" i="4"/>
  <c r="F47" i="4"/>
  <c r="F45" i="4"/>
  <c r="F43" i="4"/>
  <c r="F44" i="4"/>
  <c r="D97" i="4"/>
  <c r="E97" i="4" s="1"/>
  <c r="F42" i="4"/>
  <c r="D99" i="4"/>
  <c r="E99" i="4" s="1"/>
  <c r="D85" i="4"/>
  <c r="E85" i="4" s="1"/>
  <c r="F51" i="4"/>
  <c r="D84" i="4"/>
  <c r="E84" i="4" s="1"/>
  <c r="D90" i="4"/>
  <c r="E90" i="4" s="1"/>
  <c r="D92" i="4"/>
  <c r="E92" i="4" s="1"/>
  <c r="F39" i="4"/>
  <c r="F38" i="4"/>
  <c r="F41" i="4"/>
  <c r="D91" i="4"/>
  <c r="E91" i="4" s="1"/>
  <c r="D96" i="4"/>
  <c r="E96" i="4" s="1"/>
  <c r="D86" i="4"/>
  <c r="E86" i="4" s="1"/>
  <c r="D101" i="4"/>
  <c r="E101" i="4" s="1"/>
  <c r="F40" i="4"/>
  <c r="D93" i="4"/>
  <c r="E93" i="4" s="1"/>
  <c r="D88" i="4"/>
  <c r="E88" i="4" s="1"/>
  <c r="D83" i="4"/>
  <c r="E83" i="4" s="1"/>
  <c r="D98" i="4"/>
  <c r="E98" i="4" s="1"/>
  <c r="F50" i="4"/>
  <c r="D89" i="4"/>
  <c r="E89" i="4" s="1"/>
  <c r="D87" i="4"/>
  <c r="E87" i="4" s="1"/>
  <c r="F52" i="4"/>
  <c r="F48" i="4"/>
  <c r="F34" i="4"/>
  <c r="F24" i="4"/>
  <c r="F37" i="4"/>
  <c r="F31" i="4"/>
  <c r="F36" i="4"/>
  <c r="F61" i="4"/>
  <c r="F33" i="4"/>
  <c r="F35" i="4"/>
  <c r="F59" i="4"/>
  <c r="F62" i="4"/>
  <c r="F60" i="4"/>
  <c r="F9" i="4"/>
  <c r="F21" i="4"/>
  <c r="F12" i="4"/>
  <c r="F13" i="4"/>
  <c r="F10" i="4"/>
  <c r="F11" i="4"/>
  <c r="F16" i="4"/>
  <c r="F15" i="4"/>
  <c r="F71" i="4"/>
  <c r="F20" i="4"/>
  <c r="F69" i="4"/>
  <c r="F70" i="4"/>
  <c r="F19" i="4"/>
  <c r="F14" i="4"/>
  <c r="F29" i="4"/>
  <c r="F17" i="4"/>
  <c r="F68" i="4"/>
  <c r="F72" i="4"/>
  <c r="F28" i="4"/>
  <c r="F32" i="4"/>
  <c r="F18" i="4"/>
  <c r="F22" i="4"/>
  <c r="F23" i="4"/>
  <c r="F26" i="4"/>
  <c r="F54" i="4"/>
  <c r="F56" i="4"/>
  <c r="F57" i="4"/>
  <c r="F55" i="4"/>
  <c r="F53" i="4"/>
  <c r="F64" i="4"/>
  <c r="F66" i="4"/>
  <c r="F67" i="4"/>
  <c r="F65" i="4"/>
  <c r="F63" i="4"/>
  <c r="F74" i="4"/>
  <c r="F76" i="4"/>
  <c r="F77" i="4"/>
  <c r="F75" i="4"/>
  <c r="F73" i="4"/>
  <c r="F25" i="4"/>
  <c r="F27" i="4"/>
  <c r="D10" i="2" l="1"/>
  <c r="C11" i="2"/>
  <c r="C8" i="2"/>
  <c r="C9" i="2"/>
  <c r="G11" i="2"/>
  <c r="F9" i="2"/>
  <c r="E9" i="2"/>
  <c r="G8" i="2"/>
  <c r="E8" i="2"/>
  <c r="G10" i="2"/>
  <c r="C10" i="2"/>
  <c r="D11" i="2"/>
  <c r="G9" i="2"/>
  <c r="F8" i="2"/>
  <c r="D8" i="2"/>
  <c r="E11" i="2"/>
  <c r="D9" i="2"/>
  <c r="F11" i="2"/>
  <c r="G3" i="4"/>
  <c r="H3" i="4" s="1"/>
  <c r="G5" i="4"/>
  <c r="H5" i="4" s="1"/>
  <c r="G4" i="4"/>
  <c r="H4" i="4" s="1"/>
  <c r="G7" i="4"/>
  <c r="H7" i="4" s="1"/>
  <c r="G6" i="4"/>
  <c r="H6" i="4" s="1"/>
  <c r="G11" i="4"/>
  <c r="H11" i="4" s="1"/>
  <c r="G18" i="4"/>
  <c r="H18" i="4" s="1"/>
  <c r="G73" i="4"/>
  <c r="H73" i="4" s="1"/>
  <c r="G66" i="4"/>
  <c r="H66" i="4" s="1"/>
  <c r="G23" i="4"/>
  <c r="H23" i="4" s="1"/>
  <c r="G29" i="4"/>
  <c r="H29" i="4" s="1"/>
  <c r="G16" i="4"/>
  <c r="H16" i="4" s="1"/>
  <c r="G9" i="4"/>
  <c r="H9" i="4" s="1"/>
  <c r="G33" i="4"/>
  <c r="H33" i="4" s="1"/>
  <c r="G52" i="4"/>
  <c r="H52" i="4" s="1"/>
  <c r="G40" i="4"/>
  <c r="H40" i="4" s="1"/>
  <c r="G39" i="4"/>
  <c r="H39" i="4" s="1"/>
  <c r="G22" i="4"/>
  <c r="H22" i="4" s="1"/>
  <c r="G77" i="4"/>
  <c r="H77" i="4" s="1"/>
  <c r="G76" i="4"/>
  <c r="H76" i="4" s="1"/>
  <c r="G55" i="4"/>
  <c r="H55" i="4" s="1"/>
  <c r="G32" i="4"/>
  <c r="H32" i="4" s="1"/>
  <c r="G70" i="4"/>
  <c r="H70" i="4" s="1"/>
  <c r="G10" i="4"/>
  <c r="H10" i="4" s="1"/>
  <c r="G31" i="4"/>
  <c r="H31" i="4" s="1"/>
  <c r="G50" i="4"/>
  <c r="H50" i="4" s="1"/>
  <c r="G45" i="4"/>
  <c r="H45" i="4" s="1"/>
  <c r="G57" i="4"/>
  <c r="H57" i="4" s="1"/>
  <c r="G28" i="4"/>
  <c r="H28" i="4" s="1"/>
  <c r="G69" i="4"/>
  <c r="H69" i="4" s="1"/>
  <c r="G13" i="4"/>
  <c r="H13" i="4" s="1"/>
  <c r="G60" i="4"/>
  <c r="H60" i="4" s="1"/>
  <c r="G37" i="4"/>
  <c r="H37" i="4" s="1"/>
  <c r="G51" i="4"/>
  <c r="H51" i="4" s="1"/>
  <c r="G47" i="4"/>
  <c r="H47" i="4" s="1"/>
  <c r="G58" i="4"/>
  <c r="H58" i="4" s="1"/>
  <c r="G64" i="4"/>
  <c r="H64" i="4" s="1"/>
  <c r="G74" i="4"/>
  <c r="H74" i="4" s="1"/>
  <c r="G72" i="4"/>
  <c r="H72" i="4" s="1"/>
  <c r="G12" i="4"/>
  <c r="H12" i="4" s="1"/>
  <c r="G62" i="4"/>
  <c r="H62" i="4" s="1"/>
  <c r="G24" i="4"/>
  <c r="H24" i="4" s="1"/>
  <c r="G41" i="4"/>
  <c r="H41" i="4" s="1"/>
  <c r="G46" i="4"/>
  <c r="H46" i="4" s="1"/>
  <c r="G75" i="4"/>
  <c r="H75" i="4" s="1"/>
  <c r="G14" i="4"/>
  <c r="H14" i="4" s="1"/>
  <c r="G61" i="4"/>
  <c r="H61" i="4" s="1"/>
  <c r="G44" i="4"/>
  <c r="H44" i="4" s="1"/>
  <c r="G53" i="4"/>
  <c r="H53" i="4" s="1"/>
  <c r="G19" i="4"/>
  <c r="H19" i="4" s="1"/>
  <c r="G36" i="4"/>
  <c r="H36" i="4" s="1"/>
  <c r="G49" i="4"/>
  <c r="H49" i="4" s="1"/>
  <c r="G63" i="4"/>
  <c r="H63" i="4" s="1"/>
  <c r="G20" i="4"/>
  <c r="H20" i="4" s="1"/>
  <c r="G65" i="4"/>
  <c r="H65" i="4" s="1"/>
  <c r="G68" i="4"/>
  <c r="H68" i="4" s="1"/>
  <c r="G21" i="4"/>
  <c r="H21" i="4" s="1"/>
  <c r="G34" i="4"/>
  <c r="H34" i="4" s="1"/>
  <c r="G38" i="4"/>
  <c r="H38" i="4" s="1"/>
  <c r="G30" i="4"/>
  <c r="H30" i="4" s="1"/>
  <c r="G43" i="4"/>
  <c r="H43" i="4" s="1"/>
  <c r="G56" i="4"/>
  <c r="H56" i="4" s="1"/>
  <c r="G27" i="4"/>
  <c r="H27" i="4" s="1"/>
  <c r="G54" i="4"/>
  <c r="H54" i="4" s="1"/>
  <c r="G71" i="4"/>
  <c r="H71" i="4" s="1"/>
  <c r="G59" i="4"/>
  <c r="H59" i="4" s="1"/>
  <c r="G25" i="4"/>
  <c r="H25" i="4" s="1"/>
  <c r="G67" i="4"/>
  <c r="H67" i="4" s="1"/>
  <c r="G26" i="4"/>
  <c r="H26" i="4" s="1"/>
  <c r="G17" i="4"/>
  <c r="H17" i="4" s="1"/>
  <c r="G15" i="4"/>
  <c r="H15" i="4" s="1"/>
  <c r="G35" i="4"/>
  <c r="H35" i="4" s="1"/>
  <c r="G48" i="4"/>
  <c r="H48" i="4" s="1"/>
  <c r="G8" i="4"/>
  <c r="H8" i="4" s="1"/>
  <c r="G42" i="4"/>
  <c r="H42" i="4" s="1"/>
  <c r="F85" i="4"/>
  <c r="F86" i="4"/>
  <c r="F84" i="4"/>
  <c r="F82" i="4"/>
  <c r="F83" i="4"/>
  <c r="F95" i="4"/>
  <c r="F99" i="4"/>
  <c r="F91" i="4"/>
  <c r="F100" i="4"/>
  <c r="F101" i="4"/>
  <c r="F93" i="4"/>
  <c r="F90" i="4"/>
  <c r="F88" i="4"/>
  <c r="F87" i="4"/>
  <c r="F89" i="4"/>
  <c r="F97" i="4"/>
  <c r="F98" i="4"/>
  <c r="F96" i="4"/>
  <c r="F92" i="4"/>
  <c r="F94" i="4"/>
  <c r="I73" i="4" l="1"/>
  <c r="I22" i="4"/>
  <c r="I12" i="4"/>
  <c r="I57" i="4"/>
  <c r="I26" i="4"/>
  <c r="I52" i="4"/>
  <c r="I70" i="4"/>
  <c r="I33" i="4"/>
  <c r="I30" i="4"/>
  <c r="I15" i="4"/>
  <c r="I47" i="4"/>
  <c r="I66" i="4"/>
  <c r="I62" i="4"/>
  <c r="I3" i="4"/>
  <c r="I41" i="4"/>
  <c r="I77" i="4"/>
  <c r="I4" i="4"/>
  <c r="I7" i="4"/>
  <c r="I5" i="4"/>
  <c r="I6" i="4"/>
  <c r="I42" i="4"/>
  <c r="I40" i="4"/>
  <c r="I36" i="4"/>
  <c r="I44" i="4"/>
  <c r="I37" i="4"/>
  <c r="I39" i="4"/>
  <c r="I17" i="4"/>
  <c r="I71" i="4"/>
  <c r="I72" i="4"/>
  <c r="I31" i="4"/>
  <c r="I32" i="4"/>
  <c r="I27" i="4"/>
  <c r="I67" i="4"/>
  <c r="G92" i="4"/>
  <c r="H92" i="4" s="1"/>
  <c r="G85" i="4"/>
  <c r="H85" i="4" s="1"/>
  <c r="G84" i="4"/>
  <c r="H84" i="4" s="1"/>
  <c r="G89" i="4"/>
  <c r="H89" i="4" s="1"/>
  <c r="G99" i="4"/>
  <c r="H99" i="4" s="1"/>
  <c r="G101" i="4"/>
  <c r="H101" i="4" s="1"/>
  <c r="G98" i="4"/>
  <c r="H98" i="4" s="1"/>
  <c r="G87" i="4"/>
  <c r="H87" i="4" s="1"/>
  <c r="G95" i="4"/>
  <c r="H95" i="4" s="1"/>
  <c r="G93" i="4"/>
  <c r="H93" i="4" s="1"/>
  <c r="G86" i="4"/>
  <c r="H86" i="4" s="1"/>
  <c r="G91" i="4"/>
  <c r="H91" i="4" s="1"/>
  <c r="G83" i="4"/>
  <c r="H83" i="4" s="1"/>
  <c r="G96" i="4"/>
  <c r="H96" i="4" s="1"/>
  <c r="G100" i="4"/>
  <c r="H100" i="4" s="1"/>
  <c r="G97" i="4"/>
  <c r="H97" i="4" s="1"/>
  <c r="G88" i="4"/>
  <c r="H88" i="4" s="1"/>
  <c r="G94" i="4"/>
  <c r="H94" i="4" s="1"/>
  <c r="G90" i="4"/>
  <c r="H90" i="4" s="1"/>
  <c r="G82" i="4"/>
  <c r="H82" i="4" s="1"/>
  <c r="I61" i="4"/>
  <c r="I60" i="4"/>
  <c r="I49" i="4"/>
  <c r="I50" i="4"/>
  <c r="I51" i="4"/>
  <c r="I46" i="4"/>
  <c r="I45" i="4"/>
  <c r="I43" i="4"/>
  <c r="I38" i="4"/>
  <c r="I59" i="4"/>
  <c r="I16" i="4"/>
  <c r="I69" i="4"/>
  <c r="I29" i="4"/>
  <c r="I25" i="4"/>
  <c r="I75" i="4"/>
  <c r="I82" i="4" l="1"/>
  <c r="I96" i="4"/>
  <c r="I90" i="4"/>
  <c r="I99" i="4"/>
  <c r="I84" i="4"/>
  <c r="J7" i="4"/>
  <c r="K7" i="4" s="1"/>
  <c r="N15" i="2" s="1"/>
  <c r="J6" i="4"/>
  <c r="K6" i="4" s="1"/>
  <c r="M15" i="2" s="1"/>
  <c r="J5" i="4"/>
  <c r="K5" i="4" s="1"/>
  <c r="L15" i="2" s="1"/>
  <c r="J4" i="4"/>
  <c r="K4" i="4" s="1"/>
  <c r="K15" i="2" s="1"/>
  <c r="J3" i="4"/>
  <c r="K3" i="4" s="1"/>
  <c r="J15" i="2" s="1"/>
  <c r="I100" i="4"/>
  <c r="I83" i="4"/>
  <c r="J42" i="4"/>
  <c r="K42" i="4" s="1"/>
  <c r="N24" i="2" s="1"/>
  <c r="I86" i="4"/>
  <c r="I91" i="4"/>
  <c r="I101" i="4"/>
  <c r="J47" i="4"/>
  <c r="K47" i="4" s="1"/>
  <c r="N25" i="2" s="1"/>
  <c r="I95" i="4"/>
  <c r="I94" i="4"/>
  <c r="I74" i="4"/>
  <c r="I76" i="4"/>
  <c r="I68" i="4"/>
  <c r="J72" i="4" s="1"/>
  <c r="K72" i="4" s="1"/>
  <c r="N31" i="2" s="1"/>
  <c r="I65" i="4"/>
  <c r="I64" i="4"/>
  <c r="I63" i="4"/>
  <c r="I58" i="4"/>
  <c r="J62" i="4" s="1"/>
  <c r="K62" i="4" s="1"/>
  <c r="N28" i="2" s="1"/>
  <c r="I56" i="4"/>
  <c r="I55" i="4"/>
  <c r="I54" i="4"/>
  <c r="I53" i="4"/>
  <c r="I48" i="4"/>
  <c r="J52" i="4" s="1"/>
  <c r="K52" i="4" s="1"/>
  <c r="N26" i="2" s="1"/>
  <c r="I35" i="4"/>
  <c r="I34" i="4"/>
  <c r="I28" i="4"/>
  <c r="J32" i="4" s="1"/>
  <c r="K32" i="4" s="1"/>
  <c r="N21" i="2" s="1"/>
  <c r="I24" i="4"/>
  <c r="I23" i="4"/>
  <c r="I18" i="4"/>
  <c r="I21" i="4"/>
  <c r="I20" i="4"/>
  <c r="I19" i="4"/>
  <c r="I14" i="4"/>
  <c r="I13" i="4"/>
  <c r="I10" i="4"/>
  <c r="I11" i="4"/>
  <c r="I9" i="4"/>
  <c r="I8" i="4"/>
  <c r="I85" i="4"/>
  <c r="I93" i="4"/>
  <c r="J86" i="4" l="1"/>
  <c r="K86" i="4" s="1"/>
  <c r="N8" i="2" s="1"/>
  <c r="J17" i="4"/>
  <c r="K17" i="4" s="1"/>
  <c r="N17" i="2" s="1"/>
  <c r="J27" i="4"/>
  <c r="K27" i="4" s="1"/>
  <c r="N20" i="2" s="1"/>
  <c r="J22" i="4"/>
  <c r="K22" i="4" s="1"/>
  <c r="N19" i="2" s="1"/>
  <c r="J37" i="4"/>
  <c r="K37" i="4" s="1"/>
  <c r="N22" i="2" s="1"/>
  <c r="J67" i="4"/>
  <c r="K67" i="4" s="1"/>
  <c r="N30" i="2" s="1"/>
  <c r="J77" i="4"/>
  <c r="K77" i="4" s="1"/>
  <c r="N32" i="2" s="1"/>
  <c r="J12" i="4"/>
  <c r="K12" i="4" s="1"/>
  <c r="J57" i="4"/>
  <c r="K57" i="4" s="1"/>
  <c r="N27" i="2" s="1"/>
  <c r="I98" i="4"/>
  <c r="I97" i="4"/>
  <c r="I92" i="4"/>
  <c r="J96" i="4" s="1"/>
  <c r="K96" i="4" s="1"/>
  <c r="N10" i="2" s="1"/>
  <c r="I87" i="4"/>
  <c r="I89" i="4"/>
  <c r="I88" i="4"/>
  <c r="J61" i="4"/>
  <c r="K61" i="4" s="1"/>
  <c r="M28" i="2" s="1"/>
  <c r="J51" i="4"/>
  <c r="K51" i="4" s="1"/>
  <c r="M26" i="2" s="1"/>
  <c r="J36" i="4"/>
  <c r="K36" i="4" s="1"/>
  <c r="M22" i="2" s="1"/>
  <c r="J35" i="4"/>
  <c r="K35" i="4" s="1"/>
  <c r="L22" i="2" s="1"/>
  <c r="J34" i="4"/>
  <c r="K34" i="4" s="1"/>
  <c r="K22" i="2" s="1"/>
  <c r="J33" i="4"/>
  <c r="K33" i="4" s="1"/>
  <c r="J22" i="2" s="1"/>
  <c r="J15" i="4"/>
  <c r="K15" i="4" s="1"/>
  <c r="L17" i="2" s="1"/>
  <c r="J56" i="4"/>
  <c r="K56" i="4" s="1"/>
  <c r="M27" i="2" s="1"/>
  <c r="N16" i="2" l="1"/>
  <c r="J101" i="4"/>
  <c r="K101" i="4" s="1"/>
  <c r="N11" i="2" s="1"/>
  <c r="J91" i="4"/>
  <c r="K91" i="4" s="1"/>
  <c r="N9" i="2" s="1"/>
  <c r="J95" i="4"/>
  <c r="K95" i="4" s="1"/>
  <c r="M10" i="2" s="1"/>
  <c r="J76" i="4"/>
  <c r="K76" i="4" s="1"/>
  <c r="M32" i="2" s="1"/>
  <c r="J75" i="4"/>
  <c r="K75" i="4" s="1"/>
  <c r="L32" i="2" s="1"/>
  <c r="J74" i="4"/>
  <c r="K74" i="4" s="1"/>
  <c r="K32" i="2" s="1"/>
  <c r="J73" i="4"/>
  <c r="K73" i="4" s="1"/>
  <c r="J32" i="2" s="1"/>
  <c r="J60" i="4"/>
  <c r="K60" i="4" s="1"/>
  <c r="L28" i="2" s="1"/>
  <c r="J59" i="4"/>
  <c r="K59" i="4" s="1"/>
  <c r="K28" i="2" s="1"/>
  <c r="J58" i="4"/>
  <c r="K58" i="4" s="1"/>
  <c r="J28" i="2" s="1"/>
  <c r="J55" i="4"/>
  <c r="K55" i="4" s="1"/>
  <c r="L27" i="2" s="1"/>
  <c r="J54" i="4"/>
  <c r="K54" i="4" s="1"/>
  <c r="K27" i="2" s="1"/>
  <c r="J53" i="4"/>
  <c r="K53" i="4" s="1"/>
  <c r="J27" i="2" s="1"/>
  <c r="J50" i="4"/>
  <c r="K50" i="4" s="1"/>
  <c r="L26" i="2" s="1"/>
  <c r="J49" i="4"/>
  <c r="K49" i="4" s="1"/>
  <c r="K26" i="2" s="1"/>
  <c r="J48" i="4"/>
  <c r="K48" i="4" s="1"/>
  <c r="J26" i="2" s="1"/>
  <c r="J46" i="4"/>
  <c r="K46" i="4" s="1"/>
  <c r="M25" i="2" s="1"/>
  <c r="J43" i="4"/>
  <c r="K43" i="4" s="1"/>
  <c r="J25" i="2" s="1"/>
  <c r="J44" i="4"/>
  <c r="K44" i="4" s="1"/>
  <c r="K25" i="2" s="1"/>
  <c r="J45" i="4"/>
  <c r="K45" i="4" s="1"/>
  <c r="L25" i="2" s="1"/>
  <c r="J40" i="4"/>
  <c r="K40" i="4" s="1"/>
  <c r="L24" i="2" s="1"/>
  <c r="J41" i="4"/>
  <c r="K41" i="4" s="1"/>
  <c r="M24" i="2" s="1"/>
  <c r="J38" i="4"/>
  <c r="K38" i="4" s="1"/>
  <c r="J24" i="2" s="1"/>
  <c r="J39" i="4"/>
  <c r="K39" i="4" s="1"/>
  <c r="K24" i="2" s="1"/>
  <c r="J16" i="4"/>
  <c r="K16" i="4" s="1"/>
  <c r="M17" i="2" s="1"/>
  <c r="J13" i="4"/>
  <c r="K13" i="4" s="1"/>
  <c r="J17" i="2" s="1"/>
  <c r="J14" i="4"/>
  <c r="K14" i="4" s="1"/>
  <c r="K17" i="2" s="1"/>
  <c r="J11" i="4"/>
  <c r="K11" i="4" s="1"/>
  <c r="J8" i="4"/>
  <c r="K8" i="4" s="1"/>
  <c r="J9" i="4"/>
  <c r="K9" i="4" s="1"/>
  <c r="J10" i="4"/>
  <c r="K10" i="4" s="1"/>
  <c r="J98" i="4"/>
  <c r="K98" i="4" s="1"/>
  <c r="K11" i="2" s="1"/>
  <c r="J16" i="2" l="1"/>
  <c r="K16" i="2"/>
  <c r="M16" i="2"/>
  <c r="L16" i="2"/>
  <c r="J100" i="4"/>
  <c r="K100" i="4" s="1"/>
  <c r="M11" i="2" s="1"/>
  <c r="J99" i="4"/>
  <c r="K99" i="4" s="1"/>
  <c r="L11" i="2" s="1"/>
  <c r="J97" i="4"/>
  <c r="K97" i="4" s="1"/>
  <c r="J11" i="2" s="1"/>
  <c r="J94" i="4"/>
  <c r="K94" i="4" s="1"/>
  <c r="L10" i="2" s="1"/>
  <c r="J93" i="4"/>
  <c r="K93" i="4" s="1"/>
  <c r="K10" i="2" s="1"/>
  <c r="J92" i="4"/>
  <c r="K92" i="4" s="1"/>
  <c r="J10" i="2" s="1"/>
  <c r="J85" i="4"/>
  <c r="K85" i="4" s="1"/>
  <c r="M8" i="2" s="1"/>
  <c r="J83" i="4"/>
  <c r="K83" i="4" s="1"/>
  <c r="K8" i="2" s="1"/>
  <c r="J84" i="4"/>
  <c r="K84" i="4" s="1"/>
  <c r="L8" i="2" s="1"/>
  <c r="J82" i="4"/>
  <c r="K82" i="4" s="1"/>
  <c r="J8" i="2" s="1"/>
  <c r="J70" i="4"/>
  <c r="K70" i="4" s="1"/>
  <c r="L31" i="2" s="1"/>
  <c r="J71" i="4"/>
  <c r="K71" i="4" s="1"/>
  <c r="M31" i="2" s="1"/>
  <c r="J68" i="4"/>
  <c r="K68" i="4" s="1"/>
  <c r="J31" i="2" s="1"/>
  <c r="J69" i="4"/>
  <c r="K69" i="4" s="1"/>
  <c r="K31" i="2" s="1"/>
  <c r="J66" i="4"/>
  <c r="K66" i="4" s="1"/>
  <c r="M30" i="2" s="1"/>
  <c r="J64" i="4"/>
  <c r="K64" i="4" s="1"/>
  <c r="K30" i="2" s="1"/>
  <c r="J63" i="4"/>
  <c r="K63" i="4" s="1"/>
  <c r="J30" i="2" s="1"/>
  <c r="J65" i="4"/>
  <c r="K65" i="4" s="1"/>
  <c r="L30" i="2" s="1"/>
  <c r="J30" i="4"/>
  <c r="K30" i="4" s="1"/>
  <c r="L21" i="2" s="1"/>
  <c r="J31" i="4"/>
  <c r="K31" i="4" s="1"/>
  <c r="M21" i="2" s="1"/>
  <c r="J28" i="4"/>
  <c r="K28" i="4" s="1"/>
  <c r="J21" i="2" s="1"/>
  <c r="J29" i="4"/>
  <c r="K29" i="4" s="1"/>
  <c r="K21" i="2" s="1"/>
  <c r="J23" i="4"/>
  <c r="K23" i="4" s="1"/>
  <c r="J20" i="2" s="1"/>
  <c r="J26" i="4"/>
  <c r="K26" i="4" s="1"/>
  <c r="M20" i="2" s="1"/>
  <c r="J24" i="4"/>
  <c r="K24" i="4" s="1"/>
  <c r="K20" i="2" s="1"/>
  <c r="J25" i="4"/>
  <c r="K25" i="4" s="1"/>
  <c r="L20" i="2" s="1"/>
  <c r="J18" i="4"/>
  <c r="K18" i="4" s="1"/>
  <c r="J19" i="2" s="1"/>
  <c r="J21" i="4"/>
  <c r="K21" i="4" s="1"/>
  <c r="M19" i="2" s="1"/>
  <c r="J19" i="4"/>
  <c r="K19" i="4" s="1"/>
  <c r="K19" i="2" s="1"/>
  <c r="J20" i="4"/>
  <c r="K20" i="4" s="1"/>
  <c r="L19" i="2" s="1"/>
  <c r="J88" i="4" l="1"/>
  <c r="K88" i="4" s="1"/>
  <c r="K9" i="2" s="1"/>
  <c r="J87" i="4"/>
  <c r="K87" i="4" s="1"/>
  <c r="J9" i="2" s="1"/>
  <c r="J90" i="4"/>
  <c r="K90" i="4" s="1"/>
  <c r="M9" i="2" s="1"/>
  <c r="J89" i="4"/>
  <c r="K89" i="4" s="1"/>
  <c r="L9" i="2" s="1"/>
</calcChain>
</file>

<file path=xl/sharedStrings.xml><?xml version="1.0" encoding="utf-8"?>
<sst xmlns="http://schemas.openxmlformats.org/spreadsheetml/2006/main" count="7455" uniqueCount="3105">
  <si>
    <t>Region</t>
  </si>
  <si>
    <t>State</t>
  </si>
  <si>
    <t>Item Name</t>
  </si>
  <si>
    <t>Identifier</t>
  </si>
  <si>
    <t>Topic</t>
  </si>
  <si>
    <t>Subtopic</t>
  </si>
  <si>
    <t>Type Category</t>
  </si>
  <si>
    <t>Year</t>
  </si>
  <si>
    <t>Status</t>
  </si>
  <si>
    <t>Description</t>
  </si>
  <si>
    <t>Source</t>
  </si>
  <si>
    <t>Policy Weight</t>
  </si>
  <si>
    <t>Unique Qualifying Policy Weight (Audit Only)</t>
  </si>
  <si>
    <t>Infrastructure Maintenance &amp; Modernization</t>
  </si>
  <si>
    <t>Natural Gas Storage</t>
  </si>
  <si>
    <t>RNG</t>
  </si>
  <si>
    <t>Hydrogen</t>
  </si>
  <si>
    <t>CCUS</t>
  </si>
  <si>
    <t>Renewables</t>
  </si>
  <si>
    <t>Grid Reliability &amp; Resilience</t>
  </si>
  <si>
    <t>Evaluation &amp; Valuation</t>
  </si>
  <si>
    <t>Demand Surge Reality</t>
  </si>
  <si>
    <t>Infrastructure Design &amp; Storage</t>
  </si>
  <si>
    <t>Gas-Electric Coordination</t>
  </si>
  <si>
    <t>Transition &amp; Retention</t>
  </si>
  <si>
    <t>Emerging Skills Gap</t>
  </si>
  <si>
    <t>Capacity Constraints</t>
  </si>
  <si>
    <t>Emerging Fuels &amp; Decarbonization Pathways</t>
  </si>
  <si>
    <t>Workforce Development</t>
  </si>
  <si>
    <t>East Coast</t>
  </si>
  <si>
    <t>CT</t>
  </si>
  <si>
    <t>PURA Docket No. 21-08-24, Investigation into the Southern Connecticut Gas Company’s Proposed Expansion of Distribution Service</t>
  </si>
  <si>
    <t>Docket No. 21-08-24</t>
  </si>
  <si>
    <t>Natural Gas Outlook</t>
  </si>
  <si>
    <t>Planning, Studies &amp; Strategies</t>
  </si>
  <si>
    <t>https://www.dpuc.state.ct.us/dockhist.nsf/8e6fc37a54110e3e852576190052b64d/f5f0f6d8d2f8575e8525872f004f3d1d?OpenDocument</t>
  </si>
  <si>
    <t>Public Act 23-156</t>
  </si>
  <si>
    <t>Regulatory Frameworks &amp; Governance</t>
  </si>
  <si>
    <t>Mandates, Requirements &amp; Standards</t>
  </si>
  <si>
    <t>Active</t>
  </si>
  <si>
    <t>https://portal.ct.gov/PURA/Gas-Pipeline-Safety/GPSU-Inspection-Program</t>
  </si>
  <si>
    <t>Requires heating oil sold in Connecticut to contain minimum percentages of biodiesel under a statutory phase-in schedule. The requirement operates through fuel-content standards and specified regional implementation conditions.</t>
  </si>
  <si>
    <t>An Act Concerning Climate Change Mitigation</t>
  </si>
  <si>
    <t>PA 22-5</t>
  </si>
  <si>
    <t>https://www.cga.ct.gov/2022/ACT/PA/PDF/2022PA-00005-R00SB-00010SS1-PA.PDF</t>
  </si>
  <si>
    <t>Incentives &amp; Funding</t>
  </si>
  <si>
    <t>Authorizes state support for municipal microgrids and related energy-resilience projects through financing and program-administration mechanisms established in the act. Eligible public entities and projects may receive assistance subject to the act’s program requirements.</t>
  </si>
  <si>
    <t>2022 Comprehensive Energy Strategy stakeholder proceeding</t>
  </si>
  <si>
    <t>https://portal.ct.gov/deep/energy/comprehensive-energy-plan/comprehensive-energy-strategy</t>
  </si>
  <si>
    <t>2022 Comprehensive Energy Strategy Technical Session 7 — Methane/Natural Gas Distribution Planning and Policies</t>
  </si>
  <si>
    <t>2022 CES Technical Session 7</t>
  </si>
  <si>
    <t>Technical Session 7 of Connecticut’s Comprehensive Energy Strategy process examined methane and natural-gas distribution planning and policies.</t>
  </si>
  <si>
    <t>Public Act 23-61 / Conn. Gen. Stat. § 31-3rr</t>
  </si>
  <si>
    <t>Programs &amp; Initiatives</t>
  </si>
  <si>
    <t>https://www.cga.ct.gov/2023/ACT/PA/PDF/2023PA-00061-R00HB-06354-PA.PDF</t>
  </si>
  <si>
    <t>Green Jobs Corps Program</t>
  </si>
  <si>
    <t>Nuclear Energy Advisory Council</t>
  </si>
  <si>
    <t>PA 23-102</t>
  </si>
  <si>
    <t>https://www.cga.ct.gov/2023/ACT/PA/PDF/2023PA-00102-R00HB-05004-PA.PDF</t>
  </si>
  <si>
    <t>2023 Connecticut State Hazard Mitigation Plan</t>
  </si>
  <si>
    <t>2023 SHMP</t>
  </si>
  <si>
    <t>https://portal.ct.gov/demhs/emergency-management/resources-for-officials/hazard-mitigation/state-hazard-mitigation-plan</t>
  </si>
  <si>
    <t>MA</t>
  </si>
  <si>
    <t>D.P.U. 20-80-E</t>
  </si>
  <si>
    <t>Continues implementation of D.P.U. 20-80 through commission directives and compliance requirements for Massachusetts local gas distribution companies. The order operates within the Future of Gas proceeding’s long-term planning and decarbonization framework.</t>
  </si>
  <si>
    <t>https://www.mass.gov/info-details/dpu-20-80-the-future-of-gas</t>
  </si>
  <si>
    <t>An Act Driving Clean Energy and Offshore Wind</t>
  </si>
  <si>
    <t>Acts of 2022, Chapter 179</t>
  </si>
  <si>
    <t>Requires Massachusetts gas-system planning and investment review to account for non-gas alternatives and the Commonwealth’s climate requirements. The law operates through DPU review of utility plans, proposed infrastructure, and associated cost recovery.</t>
  </si>
  <si>
    <t>https://malegislature.gov/Laws/SessionLaws/Acts/2022/Chapter179</t>
  </si>
  <si>
    <t>MD</t>
  </si>
  <si>
    <t>Ratepayer Protection Act of 2025</t>
  </si>
  <si>
    <t>HB 419 (2025 Regular Session)</t>
  </si>
  <si>
    <t>https://mgaleg.maryland.gov/mgawebsite/Legislation/Details/HB0419?ys=2025RS</t>
  </si>
  <si>
    <t>Maryland Public Service Commission Order No. 91683</t>
  </si>
  <si>
    <t>Order No. 91683</t>
  </si>
  <si>
    <t>ME</t>
  </si>
  <si>
    <t>Maine Won’t Wait: A Four-Year Plan for Climate Action</t>
  </si>
  <si>
    <t>Resolve, to Study the Role of Natural Gas in an Increasingly Electrified Maine</t>
  </si>
  <si>
    <t>LD 2077 / Resolve 2023, c. 173</t>
  </si>
  <si>
    <t>https://legislature.maine.gov/legis/bills/display_ps.asp?LD=2077&amp;snum=131</t>
  </si>
  <si>
    <t>Maine participation in the Northeast Regional Clean Hydrogen Hub consortium and proposal</t>
  </si>
  <si>
    <t>Maine energy-security and energy-assurance planning activities</t>
  </si>
  <si>
    <t>State Energy Security Plan / Energy Security initiative</t>
  </si>
  <si>
    <t>https://www1.maine.gov/energy/initiatives/energy-security</t>
  </si>
  <si>
    <t>Maine Clean Energy Partnership</t>
  </si>
  <si>
    <t>https://www.maine.gov/energy/initiatives/cep/projects</t>
  </si>
  <si>
    <t>Maine Clean Energy Partnership workforce-development awards funded by the Maine Jobs &amp; Recovery Plan</t>
  </si>
  <si>
    <t>Acts of 2022, c. 179, § 84</t>
  </si>
  <si>
    <t>Investigation by the Department of Public Utilities on its own Motion into the role of local natural gas distribution companies as the Commonwealth achieves its target 2050 climate goals</t>
  </si>
  <si>
    <t>D.P.U. 20-80</t>
  </si>
  <si>
    <t>D.P.U. 20-80 final order — non-gas alternatives and prohibition on cost recovery for promotion of natural-gas expansion</t>
  </si>
  <si>
    <t>https://www.mass.gov/news/department-of-public-utilities-issues-order-20-80</t>
  </si>
  <si>
    <t>Gas System Enhancement Plan framework</t>
  </si>
  <si>
    <t>Acts of 2014, Chapter 149</t>
  </si>
  <si>
    <t>Chapter 149 established the Gas System Enhancement Plan framework for eligible gas-infrastructure replacement and associated cost recovery.</t>
  </si>
  <si>
    <t>https://malegislature.gov/Laws/SessionLaws/Acts/2014/Chapter149</t>
  </si>
  <si>
    <t>Massachusetts Hydrogen Roadmap development process</t>
  </si>
  <si>
    <t>https://www.mass.gov/doc/may-9-2024-ej-meeting-15-presentation-hydrogen-roadmap-briefing-english/download</t>
  </si>
  <si>
    <t>An Act Creating a Next-Generation Roadmap for Massachusetts Climate Policy</t>
  </si>
  <si>
    <t>Acts of 2021, Chapter 8</t>
  </si>
  <si>
    <t>Establishes Massachusetts’ legally binding 2050 net-zero greenhouse-gas limit and requires interim statewide limits, sector-specific sublimits, and implementation planning. State agencies implement the framework through plans, regulations, and permitting decisions required by the act.</t>
  </si>
  <si>
    <t>https://malegislature.gov/Laws/SessionLaws/Acts/2021/Chapter8</t>
  </si>
  <si>
    <t>MassCEC Equity Workforce Training grants</t>
  </si>
  <si>
    <t>NH</t>
  </si>
  <si>
    <t>House Bill 130 (2023 Session)</t>
  </si>
  <si>
    <t>HB 130</t>
  </si>
  <si>
    <t>https://www.gencourt.state.nh.us/bill_status/billinfo.aspx?id=250&amp;inflect=2</t>
  </si>
  <si>
    <t>Senate Bill 424 (2022 Session)</t>
  </si>
  <si>
    <t>SB 424</t>
  </si>
  <si>
    <t>Authorizes New Hampshire natural-gas utilities to procure renewable natural gas under commission-approved proposals and to seek recovery of approved costs from customers. The mechanism operates through utility filings and Public Utilities Commission review.</t>
  </si>
  <si>
    <t>https://www.gencourt.state.nh.us/bill_status/billinfo.aspx?id=1868&amp;inflect=2</t>
  </si>
  <si>
    <t>RI</t>
  </si>
  <si>
    <t>2021 Act on Climate</t>
  </si>
  <si>
    <t>2021-S 0078A / 2021-H 5445A</t>
  </si>
  <si>
    <t>https://climatechange.ri.gov/act-climate</t>
  </si>
  <si>
    <t>Rhode Island Heating Sector Transformation</t>
  </si>
  <si>
    <t>https://energy.ri.gov/policies-programs/ri-energy-laws/heating-sector-transformation</t>
  </si>
  <si>
    <t>Rhode Island State Energy Assurance Plan</t>
  </si>
  <si>
    <t>https://energy.ri.gov/policies-programs/energy-security</t>
  </si>
  <si>
    <t>VT</t>
  </si>
  <si>
    <t>An Act Relating to Reducing Greenhouse Gas Emissions in the Thermal Energy Sector</t>
  </si>
  <si>
    <t>Act 18 (2023) / S.5</t>
  </si>
  <si>
    <t>https://legislature.vermont.gov/bill/status/2024/S.5</t>
  </si>
  <si>
    <t>Initial Vermont Climate Action Plan</t>
  </si>
  <si>
    <t>https://climatechange.vermont.gov/readtheplan</t>
  </si>
  <si>
    <t>An Act Relating to Addressing Climate Change</t>
  </si>
  <si>
    <t>Act 153 (2020) / H.688</t>
  </si>
  <si>
    <t>https://legislature.vermont.gov/bill/status/2020/H.688</t>
  </si>
  <si>
    <t>An Act Relating to the Renewable Energy Standard</t>
  </si>
  <si>
    <t>Act 179 (2024) / H.289</t>
  </si>
  <si>
    <t>https://legislature.vermont.gov/bill/status/2024/H.289</t>
  </si>
  <si>
    <t>DE</t>
  </si>
  <si>
    <t>Delaware Climate Change Solutions Act of 2023</t>
  </si>
  <si>
    <t>Chapter 128 / HB 99</t>
  </si>
  <si>
    <t>Requires Delaware to reduce statewide greenhouse-gas emissions 50% from 2005 levels by 2030 and achieve net-zero emissions by 2050. The act directs state climate-action planning and agency implementation to pursue those statutory targets.</t>
  </si>
  <si>
    <t>https://legis.delaware.gov/BillDetail?LegislationId=129926</t>
  </si>
  <si>
    <t>Energy Solutions Act of 2024</t>
  </si>
  <si>
    <t>https://legis.delaware.gov/BillDetail?LegislationId=141485</t>
  </si>
  <si>
    <t>Electric and natural gas utility distribution system improvement charge</t>
  </si>
  <si>
    <t>26 Del. C. § 315</t>
  </si>
  <si>
    <t>https://delcode.delaware.gov/title26/c001/sc03/index.html#315</t>
  </si>
  <si>
    <t>Delaware support for and participation in the Mid-Atlantic Clean Hydrogen Hub (MACH2)</t>
  </si>
  <si>
    <t>An Act to Amend Title 26 of the Delaware Code Relating to Renewable Energy Portfolio Standards</t>
  </si>
  <si>
    <t>Raises Delaware’s renewable portfolio standard to 40% of retail electricity sales by 2035 and increases the solar photovoltaic component of the standard. Compliance operates through renewable-energy credits and solar renewable-energy credits overseen by the Public Service Commission.</t>
  </si>
  <si>
    <t>https://legis.delaware.gov/BillDetail?LegislationId=48492</t>
  </si>
  <si>
    <t>Delaware Climate Action Plan</t>
  </si>
  <si>
    <t>https://dnrec.delaware.gov/climate-plan/</t>
  </si>
  <si>
    <t>Climate Solutions Now Act of 2022</t>
  </si>
  <si>
    <t>Chapter 38 / SB 528</t>
  </si>
  <si>
    <t>https://mgaleg.maryland.gov/mgawebsite/Legislation/Details/SB0528?ys=2022RS</t>
  </si>
  <si>
    <t>Clean Energy Jobs Act</t>
  </si>
  <si>
    <t>Chapter 757 / SB 516 (2019)</t>
  </si>
  <si>
    <t>Emerging Fuels &amp; Decarbonization Pathways; Workforce Development</t>
  </si>
  <si>
    <t>https://mgaleg.maryland.gov/mgawebsite/Legislation/Details/SB0516?ys=2019RS</t>
  </si>
  <si>
    <t>Strategic Infrastructure Development and Enhancement Program</t>
  </si>
  <si>
    <t>Public Utilities Article § 4-210 / Chapter 161 (2013)</t>
  </si>
  <si>
    <t>Promoting Offshore Wind Energy Resources Act</t>
  </si>
  <si>
    <t>Public Conference 44: Transforming Maryland’s Electric Distribution Systems</t>
  </si>
  <si>
    <t>PC44</t>
  </si>
  <si>
    <t>https://www.psc.state.md.us/electricity/pc44/</t>
  </si>
  <si>
    <t>NJ</t>
  </si>
  <si>
    <t>2019 New Jersey Energy Master Plan: Pathway to 2050</t>
  </si>
  <si>
    <t>2019 Energy Master Plan</t>
  </si>
  <si>
    <t>PSE&amp;G Gas System Modernization Program II Extension and GSMP III proposal held in abeyance</t>
  </si>
  <si>
    <t>BPU Docket Nos. GR17070776 and GR23030102; Order dated October 11, 2023</t>
  </si>
  <si>
    <t>Assembly Bill No. 577 (2022–2023 Session)</t>
  </si>
  <si>
    <t>A577</t>
  </si>
  <si>
    <t>Proposed</t>
  </si>
  <si>
    <t>https://www.njleg.state.nj.us/bill-search/2022/A577</t>
  </si>
  <si>
    <t>Executive Order No. 307</t>
  </si>
  <si>
    <t>EO 307</t>
  </si>
  <si>
    <t>https://nj.gov/infobank/eo/056murphy/pdf/EO-307.pdf</t>
  </si>
  <si>
    <t>New Jersey Energy Resilience Bank</t>
  </si>
  <si>
    <t>https://www.njeda.gov/erb/</t>
  </si>
  <si>
    <t>New Jersey Wind Institute for Innovation and Training</t>
  </si>
  <si>
    <t>Wind Institute</t>
  </si>
  <si>
    <t>Emerging Skills Gap; Capacity Constraints</t>
  </si>
  <si>
    <t>https://www.nj.gov/windinstitute/</t>
  </si>
  <si>
    <t>New Jersey Council on the Green Economy</t>
  </si>
  <si>
    <t>Executive Order No. 221 (2021)</t>
  </si>
  <si>
    <t>NY</t>
  </si>
  <si>
    <t>Climate Leadership and Community Protection Act</t>
  </si>
  <si>
    <t>Chapter 106 of the Laws of 2019 / S.6599</t>
  </si>
  <si>
    <t>Order Adopting Gas System Planning Process</t>
  </si>
  <si>
    <t>Case 20-G-0131</t>
  </si>
  <si>
    <t>https://documents.dps.ny.gov/public/MatterManagement/CaseMaster.aspx?MatterCaseNo=20-G-0131</t>
  </si>
  <si>
    <t>Utility Thermal Energy Network and Jobs Act</t>
  </si>
  <si>
    <t>https://www.nysenate.gov/legislation/bills/2021/S9422</t>
  </si>
  <si>
    <t>New York Environmental Conservation Law Article 23, Title 13 — Underground Storage of Gas</t>
  </si>
  <si>
    <t>ECL Article 23, Title 13</t>
  </si>
  <si>
    <t>Proceeding on Motion of the Commission to Implement a Large-Scale Renewable Program and a Clean Energy Standard</t>
  </si>
  <si>
    <t>NY Prize Community Microgrid Competition</t>
  </si>
  <si>
    <t>NY Prize</t>
  </si>
  <si>
    <t>https://www.nyserda.ny.gov/All-Programs/NY-Prize</t>
  </si>
  <si>
    <t>Clean Energy Internship Program</t>
  </si>
  <si>
    <t>NYSERDA PON 4000</t>
  </si>
  <si>
    <t>https://www.nyserda.ny.gov/All-Programs/Clean-Energy-Internship-Program</t>
  </si>
  <si>
    <t>PA</t>
  </si>
  <si>
    <t>Pennsylvania Reliable Energy Sustainability Standard (PRESS)</t>
  </si>
  <si>
    <t>HB 2277 (2023-2024)</t>
  </si>
  <si>
    <t>https://www.palegis.us/legislation/bills/2023/hb2277</t>
  </si>
  <si>
    <t>Oil and Gas Act</t>
  </si>
  <si>
    <t>Act 13 of 2012</t>
  </si>
  <si>
    <t>https://www.legis.state.pa.us/WU01/LI/LI/US/PDF/2012/0/0013..PDF</t>
  </si>
  <si>
    <t>Pennsylvania Economic Development for a Growing Economy (PA EDGE) Tax Credit Program</t>
  </si>
  <si>
    <t>https://www.legis.state.pa.us/WU01/LI/LI/US/PDF/2022/0/0053..PDF</t>
  </si>
  <si>
    <t>Carbon Capture and Sequestration Act</t>
  </si>
  <si>
    <t>Act 87 of 2024 (SB 831)</t>
  </si>
  <si>
    <t>https://www.legis.state.pa.us/WU01/LI/LI/US/PDF/2024/0/0087..PDF</t>
  </si>
  <si>
    <t>HB 1215 (2023-2024)</t>
  </si>
  <si>
    <t>https://www.palegis.us/legislation/bills/2023/hb1215</t>
  </si>
  <si>
    <t>Distribution System Improvement Charge</t>
  </si>
  <si>
    <t>https://www.legis.state.pa.us/WU01/LI/LI/CT/HTM/66/00.013..HTM</t>
  </si>
  <si>
    <t>Underground Gas Storage</t>
  </si>
  <si>
    <t>25 Pa. Code Chapter 78, Subchapter H</t>
  </si>
  <si>
    <t>FL</t>
  </si>
  <si>
    <t>Chapter 2021-150 (HB 919)</t>
  </si>
  <si>
    <t>https://laws.flrules.org/2021/150</t>
  </si>
  <si>
    <t>Chapter 2024-186 (CS/CS/HB 1645)</t>
  </si>
  <si>
    <t>https://laws.flrules.org/2024/186</t>
  </si>
  <si>
    <t>Taxation</t>
  </si>
  <si>
    <t>Chapter 2024-158 (HB 7073)</t>
  </si>
  <si>
    <t>https://laws.flrules.org/2024/158</t>
  </si>
  <si>
    <t>Gas Safety</t>
  </si>
  <si>
    <t>Chapter 2024-124 (SB 366)</t>
  </si>
  <si>
    <t>https://laws.flrules.org/2024/124</t>
  </si>
  <si>
    <t>Pipeline Safety</t>
  </si>
  <si>
    <t>GA</t>
  </si>
  <si>
    <t>Local Government: Energy Choice</t>
  </si>
  <si>
    <t>Act 254 (HB 150), 2021</t>
  </si>
  <si>
    <t>https://www.legis.ga.gov/legislation/59006</t>
  </si>
  <si>
    <t>NC</t>
  </si>
  <si>
    <t>Session Law 2023-58 (HB 130)</t>
  </si>
  <si>
    <t>https://www.ncleg.gov/EnactedLegislation/SessionLaws/HTML/2023-2024/SL2023-58.html</t>
  </si>
  <si>
    <t>Energy Solutions for North Carolina</t>
  </si>
  <si>
    <t>Session Law 2021-165 (HB 951)</t>
  </si>
  <si>
    <t>https://www.ncleg.gov/EnactedLegislation/SessionLaws/HTML/2021-2022/SL2021-165.html</t>
  </si>
  <si>
    <t>Carbon Plan and Integrated Resource Plan</t>
  </si>
  <si>
    <t>NCUC Docket E-100, Sub 179</t>
  </si>
  <si>
    <t>Current Operations Appropriations Act of 2021</t>
  </si>
  <si>
    <t>Session Law 2021-180</t>
  </si>
  <si>
    <t>https://www.ncleg.gov/EnactedLegislation/SessionLaws/HTML/2021-2022/SL2021-180.html</t>
  </si>
  <si>
    <t>SC</t>
  </si>
  <si>
    <t>South Carolina Energy Security Act</t>
  </si>
  <si>
    <t>Act 41 of 2025 (H.3309)</t>
  </si>
  <si>
    <t>Natural Gas Outlook; Evaluation &amp; Valuation</t>
  </si>
  <si>
    <t>https://www.scstatehouse.gov/sess126_2025-2026/bills/3309.htm</t>
  </si>
  <si>
    <t>Renewable natural gas equipment income tax credit</t>
  </si>
  <si>
    <t>VA</t>
  </si>
  <si>
    <t>Virginia Power Innovation Fund and Program</t>
  </si>
  <si>
    <t>Nuclear Education Grant Fund and Program</t>
  </si>
  <si>
    <t>Virginia Clean Economy Act</t>
  </si>
  <si>
    <t>Chapters 1193 and 1194 (HB 1526 / SB 851), 2020</t>
  </si>
  <si>
    <t>Renewables; Infrastructure Design &amp; Storage</t>
  </si>
  <si>
    <t>Steps to Advance Virginia's Energy Plan (SAVE) Act</t>
  </si>
  <si>
    <t>Authorizes a natural gas utility to submit a SAVE plan for eligible infrastructure replacement and improvement projects to the State Corporation Commission. Allows approved costs to be recovered through a separate rate adjustment between general rate cases, subject to commission review and statutory requirements.</t>
  </si>
  <si>
    <t>WV</t>
  </si>
  <si>
    <t>https://code.wvlegislature.gov/24-2I/</t>
  </si>
  <si>
    <t>Pipeline Investment Program (PIPE)</t>
  </si>
  <si>
    <t>https://dced.pa.gov/programs/pipeline-investment-program-pipe/</t>
  </si>
  <si>
    <t>Investigation into the Future of the Regulated Gas Distribution Business in Rhode Island in Light of the Act on Climate</t>
  </si>
  <si>
    <t>Docket 22-01-NG</t>
  </si>
  <si>
    <t>Clean Heat RI</t>
  </si>
  <si>
    <t>System Reliability Procurement</t>
  </si>
  <si>
    <t>R.I. Gen. Laws § 39-1-27.7</t>
  </si>
  <si>
    <t>Least-Cost Procurement Standards</t>
  </si>
  <si>
    <t>Midwest</t>
  </si>
  <si>
    <t>IL</t>
  </si>
  <si>
    <t>Public Act 102-0662</t>
  </si>
  <si>
    <t>2021</t>
  </si>
  <si>
    <t>2024</t>
  </si>
  <si>
    <t>Senate Bill 3935 – Clean and Healthy Buildings Act</t>
  </si>
  <si>
    <t>Senate Bill 3935</t>
  </si>
  <si>
    <t>https://www.ilga.gov/legislation/billstatus.asp?DocNum=3935</t>
  </si>
  <si>
    <t>Qualified Infrastructure Plant (QIP) Surcharge Law – Public Act 98-0057 / 220 ILCS 5/9-220.3</t>
  </si>
  <si>
    <t>Public Act 98-0057 / 220 ILCS 5/9-220.3</t>
  </si>
  <si>
    <t>2013</t>
  </si>
  <si>
    <t>Authorizes natural gas utilities to recover qualifying infrastructure investment through a rider or surcharge reviewed by the Illinois Commerce Commission. The mechanism applies to eligible system replacement and modernization costs.</t>
  </si>
  <si>
    <t>Docket 24-0081</t>
  </si>
  <si>
    <t>Illinois Underground Natural Gas Storage Safety Act – 415 ILCS 160 / P.A. 100-1172</t>
  </si>
  <si>
    <t>P.A. 100-1172 / 415 ILCS 160</t>
  </si>
  <si>
    <t>2018</t>
  </si>
  <si>
    <t>https://www.ilga.gov/legislation/publicacts/fulltext.asp?Name=100-1172</t>
  </si>
  <si>
    <t>P.A. 103-0120 amendments to Illinois Underground Natural Gas Storage Safety Act</t>
  </si>
  <si>
    <t>P.A. 103-0120</t>
  </si>
  <si>
    <t>2023</t>
  </si>
  <si>
    <t>https://www.ilga.gov/legislation/publicacts/fulltext.asp?Name=103-0120</t>
  </si>
  <si>
    <t>Hydrogen Fuel Replacement Tax Credit Act – Public Act 103-0268</t>
  </si>
  <si>
    <t>Public Act 103-0268</t>
  </si>
  <si>
    <t>https://www.ilga.gov/legislation/publicacts/fulltext.asp?Name=103-0268</t>
  </si>
  <si>
    <t>SAFE CCS Act – Public Act 103-0651</t>
  </si>
  <si>
    <t>Public Act 103-0651</t>
  </si>
  <si>
    <t>https://www.ilga.gov/legislation/publicacts/fulltext.asp?Name=103-0651</t>
  </si>
  <si>
    <t>Renewable Gas &amp; Low-Carbon Fuels Act – HB 3115</t>
  </si>
  <si>
    <t>HB 3115</t>
  </si>
  <si>
    <t>Illinois Renewable Portfolio Standard, expanded via CEJA</t>
  </si>
  <si>
    <t>Illinois self-direct renewable portfolio standard compliance program</t>
  </si>
  <si>
    <t>20 ILCS 3855/1-75(c)(1)(R)</t>
  </si>
  <si>
    <t>Provides a self-direct pathway for qualifying large electricity customers to meet renewable portfolio compliance obligations through their own renewable-energy arrangements.</t>
  </si>
  <si>
    <t>Clean and Reliable Grid Affordability Act (CRGA) – Public Act 104-0458</t>
  </si>
  <si>
    <t>Public Act 104-0458</t>
  </si>
  <si>
    <t>2026</t>
  </si>
  <si>
    <t>Requires municipal and cooperative electric utilities to use integrated resource planning to evaluate generation portfolios, costs, reliability, and compliance, with oversight functions assigned to the Illinois Power Agency.</t>
  </si>
  <si>
    <t>https://www.ilga.gov/documents/legislation/PublicActs/104/104-0458.htm</t>
  </si>
  <si>
    <t>Public Utilities Act – 220 ILCS 5 / Article VIII</t>
  </si>
  <si>
    <t>220 ILCS 5</t>
  </si>
  <si>
    <t>Resource Adequacy Study Mandate – 415 ILCS 5/9.15(o)</t>
  </si>
  <si>
    <t>415 ILCS 5/9.15(o)</t>
  </si>
  <si>
    <t>2025 Illinois Resource Adequacy Study</t>
  </si>
  <si>
    <t>2025</t>
  </si>
  <si>
    <t>83 Ill. Admin. Code §285.315</t>
  </si>
  <si>
    <t>Clean Jobs Workforce Network Program – CEJA / 20 ILCS 730/5-15</t>
  </si>
  <si>
    <t>20 ILCS 730/5-15</t>
  </si>
  <si>
    <t>Displaced Energy Workers Bill of Rights – 20 ILCS 735/10-25</t>
  </si>
  <si>
    <t>20 ILCS 735/10-25</t>
  </si>
  <si>
    <t>Establishes transition assistance and worker protections for employees displaced by energy-sector closures or changes, including access to workforce and reemployment support.</t>
  </si>
  <si>
    <t>2022</t>
  </si>
  <si>
    <t>Illinois Hydrogen Economy Task Force</t>
  </si>
  <si>
    <t>Hydrogen; Emerging Skills Gap</t>
  </si>
  <si>
    <t>IN</t>
  </si>
  <si>
    <t>House Enrolled Act 1191 – Public Law 180, Energy Matters</t>
  </si>
  <si>
    <t>House Enrolled Act 1191</t>
  </si>
  <si>
    <t>https://iga.in.gov/legislative/2021/bills/house/1191/</t>
  </si>
  <si>
    <t>Senate Enrolled Act 178 – Public Law 46, Natural Gas and Propane as Clean Energy Resources</t>
  </si>
  <si>
    <t>Senate Enrolled Act 178</t>
  </si>
  <si>
    <t>Recognizes natural gas and propane as clean or green energy for Indiana state or federal programs that provide funding or incentives for similarly designated energy initiatives or projects.</t>
  </si>
  <si>
    <t>https://iga.in.gov/legislative/2025/bills/senate/178</t>
  </si>
  <si>
    <t>House Enrolled Act 1421 – Public Law 83, Energy Production and Resources</t>
  </si>
  <si>
    <t>House Enrolled Act 1421</t>
  </si>
  <si>
    <t>Natural Gas Outlook; RNG</t>
  </si>
  <si>
    <t>Requires the Indiana Utility Regulatory Commission to decide certain generating-facility certificate applications within 240 days and expands clean-energy project treatment to include specified natural gas and renewable-gas projects, subject to commission findings for incentives and cost recovery.</t>
  </si>
  <si>
    <t>https://iga.in.gov/legislative/2023/bills/house/1421/details</t>
  </si>
  <si>
    <t>Transmission, Distribution, and Storage System Improvement Charge (TDSIC) Law – Indiana Code 8-1-39</t>
  </si>
  <si>
    <t>Indiana Code 8-1-39</t>
  </si>
  <si>
    <t>Oil &amp; Gas Program / Intrastate Underground Natural Gas Storage Regulation – IC 14-37 and PHMSA Partnership</t>
  </si>
  <si>
    <t>IC 14-37</t>
  </si>
  <si>
    <t>https://www.in.gov/dnr/oil-and-gas/statutes-and-regulations/</t>
  </si>
  <si>
    <t>Senate Enrolled Act 442 – Public Law 291, Underground Storage of Carbon Dioxide</t>
  </si>
  <si>
    <t>Senate Enrolled Act 442</t>
  </si>
  <si>
    <t>2019</t>
  </si>
  <si>
    <t>Senate Enrolled Act 457 – Public Law 25, Carbon Dioxide Sequestration</t>
  </si>
  <si>
    <t>Senate Enrolled Act 457</t>
  </si>
  <si>
    <t>House Enrolled Act 1209 – Public Law 163, Carbon Sequestration Framework</t>
  </si>
  <si>
    <t>House Enrolled Act 1209</t>
  </si>
  <si>
    <t>Senate Enrolled Act 451 – Public Law 90, Carbon Sequestration Pilot Amendments</t>
  </si>
  <si>
    <t>Senate Enrolled Act 451</t>
  </si>
  <si>
    <t>Ind. Code 8-1-2-42.1 – Substitute Natural Gas Contract Cost Recovery</t>
  </si>
  <si>
    <t>Ind. Code 8-1-2-42.1</t>
  </si>
  <si>
    <t>2007</t>
  </si>
  <si>
    <t>Senate Enrolled Act 271 – Public Law 155, Small Modular Nuclear Reactors</t>
  </si>
  <si>
    <t>Senate Enrolled Act 271</t>
  </si>
  <si>
    <t>House Enrolled Act 1007 – Public Law 217, Energy Generation Resources</t>
  </si>
  <si>
    <t>House Enrolled Act 1007</t>
  </si>
  <si>
    <t>Creates procedures for Indiana utilities to seek approval of expedited generation-resource plans and projects for qualifying load growth, with commission review, financial-assurance standards, and cost-recovery mechanisms.</t>
  </si>
  <si>
    <t>https://iga.in.gov/legislative/2025/bills/house/1007/details</t>
  </si>
  <si>
    <t>House Bill 1381 – Renewable Siting Standards</t>
  </si>
  <si>
    <t>House Bill 1381</t>
  </si>
  <si>
    <t>https://iga.in.gov/legislative/2021/bills/house/1381/details</t>
  </si>
  <si>
    <t>Supports local governments preparing for renewable-energy development through state guidance, technical assistance, and community-readiness planning.</t>
  </si>
  <si>
    <t>Ind. Code 8-1-37 – Voluntary Clean Energy Portfolio Standard / CHOICE Program</t>
  </si>
  <si>
    <t>Ind. Code 8-1-37</t>
  </si>
  <si>
    <t>2011</t>
  </si>
  <si>
    <t>Creates a voluntary clean-energy portfolio standard under which Indiana electric utilities may develop qualifying clean-energy resource portfolios.</t>
  </si>
  <si>
    <t>Senate Enrolled Act 411 – Renewable Energy Ready Communities</t>
  </si>
  <si>
    <t>Senate Enrolled Act 411</t>
  </si>
  <si>
    <t>Utility Duties – Indiana Code 8-1-2-4 and 8-1-2-8</t>
  </si>
  <si>
    <t>Indiana Code 8-1-2-4 and 8-1-2-8</t>
  </si>
  <si>
    <t>Requires Indiana public utilities to furnish reasonably adequate service and facilities at reasonable and just rates and authorizes commission treatment of service territories as regional units for ratemaking and accounting purposes.</t>
  </si>
  <si>
    <t>House Enrolled Act 1520 – Public Law 150, Resource Adequacy and Reliability</t>
  </si>
  <si>
    <t>House Enrolled Act 1520</t>
  </si>
  <si>
    <t>Indiana 21st Century Energy Policy Development Task Force</t>
  </si>
  <si>
    <t>IURC Reliability and Resilience Reporting under HEA 1520</t>
  </si>
  <si>
    <t>Integrated Resource Planning Rule – 170 IAC 4-7</t>
  </si>
  <si>
    <t>170 IAC 4-7</t>
  </si>
  <si>
    <t>Next Level Jobs – Workforce Ready Grant Program</t>
  </si>
  <si>
    <t>2017</t>
  </si>
  <si>
    <t>IA</t>
  </si>
  <si>
    <t>House File 555 – Energy Preemption Act / Public Law 2021 c.111</t>
  </si>
  <si>
    <t>House File 555</t>
  </si>
  <si>
    <t>Governor’s Comprehensive Energy Bill – House Study Bill 123</t>
  </si>
  <si>
    <t>House Study Bill 123</t>
  </si>
  <si>
    <t>Grid Reliability &amp; Resilience; Infrastructure Design &amp; Storage</t>
  </si>
  <si>
    <t>Iowa Utilities Board Rule 199 IAC 19.17 – Capital Infrastructure Investment Automatic Adjustment Mechanism</t>
  </si>
  <si>
    <t>199 IAC 19.17</t>
  </si>
  <si>
    <t>Iowa Code Chapter 479 – Intrastate Pipelines and Underground Gas Storage</t>
  </si>
  <si>
    <t>Iowa Code Chapter 479</t>
  </si>
  <si>
    <t>Iowa Code Chapter 479B – Hazardous Liquid Pipeline and Storage Act</t>
  </si>
  <si>
    <t>Iowa Code Chapter 479B</t>
  </si>
  <si>
    <t>Energy Infrastructure Revolving Loan Program (EIRLP)</t>
  </si>
  <si>
    <t>IUB RNG Gathering Line Rule – Docket RMU-2022-0010 / 199 IAC 10.19</t>
  </si>
  <si>
    <t>Docket RMU-2022-0010 / 199 IAC 10.19</t>
  </si>
  <si>
    <t>House File 565</t>
  </si>
  <si>
    <t>Would restrict liquefied carbon dioxide pipeline companies from receiving eminent-domain authority until at least 90 percent of the affected route miles are secured through voluntary or preexisting easements, and would establish related landowner-damage and study provisions.</t>
  </si>
  <si>
    <t>House File 943 – CO₂ Pipeline Eminent Domain Ban</t>
  </si>
  <si>
    <t>House File 943</t>
  </si>
  <si>
    <t>House File 639 – CO₂ Pipeline Safety, Notice, Insurance, and Oversight Provisions</t>
  </si>
  <si>
    <t>House File 639</t>
  </si>
  <si>
    <t>Alternate Energy Production Law – Iowa Code §476.41 et seq.</t>
  </si>
  <si>
    <t>Iowa Code §476.41 et seq.</t>
  </si>
  <si>
    <t>Establishes a framework for qualifying alternate-energy production facilities and associated utility obligations, including regulatory treatment of power produced by eligible facilities.</t>
  </si>
  <si>
    <t>Iowa Code §476C Production Tax Credits</t>
  </si>
  <si>
    <t>Iowa Code §476C</t>
  </si>
  <si>
    <t>Iowa Code §427B.26 Property Tax Exemption for Wind and Solar</t>
  </si>
  <si>
    <t>Iowa Code §427B.26</t>
  </si>
  <si>
    <t>Renewable Hydrogen in Iowa Analysis</t>
  </si>
  <si>
    <t>Energy Storage Action Plan</t>
  </si>
  <si>
    <t>2020</t>
  </si>
  <si>
    <t>House File 976 – Alternative Fuel Taxation</t>
  </si>
  <si>
    <t>House File 976</t>
  </si>
  <si>
    <t>Iowa Public Utilities Law – Iowa Code §476.8</t>
  </si>
  <si>
    <t>Iowa Code §476.8</t>
  </si>
  <si>
    <t>Requires Iowa public utilities to provide reasonably adequate service and facilities at reasonable and just rates, with commission authority to evaluate value and disallow unreasonable affiliate profits in ratemaking.</t>
  </si>
  <si>
    <t>https://www.legis.iowa.gov/docs/code/476.8.pdf</t>
  </si>
  <si>
    <t>House File 617 – Ratemaking and Planning Study</t>
  </si>
  <si>
    <t>House File 617</t>
  </si>
  <si>
    <t>Iowa Energy Forecast Report – House Study Bill 755</t>
  </si>
  <si>
    <t>House Study Bill 755</t>
  </si>
  <si>
    <t>IUB Rule 199 IAC 19.11 – Periodic Gas Procurement Plan Review</t>
  </si>
  <si>
    <t>199 IAC 19.11</t>
  </si>
  <si>
    <t>Iowa Energy Center – Iowa Code §15.120</t>
  </si>
  <si>
    <t>Iowa Code §15.120</t>
  </si>
  <si>
    <t>Establishes the Iowa Energy Center to expand energy-sector workforce and career opportunities, support training and technology development, and administer related energy research and program priorities through the Iowa Economic Development Authority.</t>
  </si>
  <si>
    <t>https://www.legis.iowa.gov/docs/code/15.120.pdf</t>
  </si>
  <si>
    <t>Industrial New Jobs Training Program – Iowa Code Chapter 260E</t>
  </si>
  <si>
    <t>Iowa Code Chapter 260E</t>
  </si>
  <si>
    <t>1983</t>
  </si>
  <si>
    <t>2009</t>
  </si>
  <si>
    <t>2006</t>
  </si>
  <si>
    <t>Transition &amp; Retention; Emerging Skills Gap</t>
  </si>
  <si>
    <t>MI</t>
  </si>
  <si>
    <t>Public Act 235 of 2023 (Clean Energy Standard)</t>
  </si>
  <si>
    <t>Public Act 235 of 2023 / Act 235</t>
  </si>
  <si>
    <t>https://www.legislature.mi.gov/Laws/MCL?objectName=mcl-Act-235-of-2023</t>
  </si>
  <si>
    <t>HB 4036 (Local Gas Ban Preemption Act, proposed)</t>
  </si>
  <si>
    <t>HB 4036</t>
  </si>
  <si>
    <t>https://www.legislature.mi.gov/Bills/Bill?ObjectName=2023-HB-4036</t>
  </si>
  <si>
    <t>MI Healthy Climate Plan</t>
  </si>
  <si>
    <t>https://www.michigan.gov/egle/about/organization/climate-and-energy/mi-healthy-climate-plan</t>
  </si>
  <si>
    <t>Public Act 165 of 1969 (Gas Safety Standards)</t>
  </si>
  <si>
    <t>Public Act 165 of 1969 / Act 165</t>
  </si>
  <si>
    <t>https://www.legislature.mi.gov/Laws/MCL?objectName=mcl-Act-165-of-1969</t>
  </si>
  <si>
    <t>Commission-Ordered Gas Delivery Plans (2024)</t>
  </si>
  <si>
    <t>Public Act 9 of 1929 / Act 9</t>
  </si>
  <si>
    <t>Natural Gas Outlook; Natural Gas Storage</t>
  </si>
  <si>
    <t>https://www.legislature.mi.gov/Laws/MCL?objectName=mcl-Act-9-of-1929</t>
  </si>
  <si>
    <t>Public Act 232 of 2023 / Act 232</t>
  </si>
  <si>
    <t>Creates state planning and assistance functions for workers and communities affected by energy-sector transition.</t>
  </si>
  <si>
    <t>https://www.legislature.mi.gov/Laws/MCL?objectName=mcl-Act-232-of-2023</t>
  </si>
  <si>
    <t>Michigan Senate Bill 394</t>
  </si>
  <si>
    <t>SB 394 (2023)</t>
  </si>
  <si>
    <t>https://www.legislature.mi.gov/Bills/Bill?ObjectName=2023-SB-394</t>
  </si>
  <si>
    <t>Michigan Senate Bill 395</t>
  </si>
  <si>
    <t>SB 395 (2023)</t>
  </si>
  <si>
    <t>https://www.legislature.mi.gov/Bills/Bill?ObjectName=2023-SB-395</t>
  </si>
  <si>
    <t>Michigan Senate Bill 396</t>
  </si>
  <si>
    <t>SB 396 (2023)</t>
  </si>
  <si>
    <t>https://www.legislature.mi.gov/Bills/Bill?ObjectName=2023-SB-396</t>
  </si>
  <si>
    <t>SB 275 (Clean Fuel Standard, proposed)</t>
  </si>
  <si>
    <t>SB 275</t>
  </si>
  <si>
    <t>https://www.legislature.mi.gov/Bills/Bill?ObjectName=2023-SB-275</t>
  </si>
  <si>
    <t>Midwest Alliance for Clean Hydrogen (MachH2)</t>
  </si>
  <si>
    <t>MachH2</t>
  </si>
  <si>
    <t>Documents Michigan participation in a regional coalition pursuing clean hydrogen production, infrastructure, and market development.</t>
  </si>
  <si>
    <t>https://www.michigan.gov/whitmer/news/press-releases/2022/09/19/michigan-joins-midwest-states-to-develop-clean-hydrogen-economy</t>
  </si>
  <si>
    <t>Public Act 233 of 2023 (Renewable Siting &amp; Grid Expansion)</t>
  </si>
  <si>
    <t>Public Act 233 of 2023 / Act 233</t>
  </si>
  <si>
    <t>Establishes state siting procedures and standards for large renewable-energy facilities.</t>
  </si>
  <si>
    <t>https://www.legislature.mi.gov/Laws/MCL?objectName=mcl-Act-233-of-2023</t>
  </si>
  <si>
    <t>Allows qualifying large industrial customers to implement self-directed energy-waste-reduction plans in place of participation in utility-administered programs, subject to statutory requirements.</t>
  </si>
  <si>
    <t>https://www.legislature.mi.gov/Laws/MCL?objectName=mcl-460-1093</t>
  </si>
  <si>
    <t>Michigan electric service quality and reliability standards; Public utility service obligations</t>
  </si>
  <si>
    <t>Mich. Admin. Code R 460.701 et seq. / MCL 460.10 et seq.</t>
  </si>
  <si>
    <t>Forward Resource Adequacy Demonstrations (PA 341 of 2016)</t>
  </si>
  <si>
    <t>PA 341 of 2016</t>
  </si>
  <si>
    <t>https://www.legislature.mi.gov/Laws/MCL?objectName=mcl-Act-341-of-2016</t>
  </si>
  <si>
    <t>Michigan Statewide Energy Assessment</t>
  </si>
  <si>
    <t>U-20464</t>
  </si>
  <si>
    <t>https://www.michigan.gov/mpsc/commission/news-releases/2019/09/11/mpsc-releases-statewide-energy-assessment</t>
  </si>
  <si>
    <t>Electric Infrastructure Constraints &amp; Solutions (PA 231/233)</t>
  </si>
  <si>
    <t>Addresses electric infrastructure planning and siting constraints through the state processes associated with Public Acts 231 and 233.</t>
  </si>
  <si>
    <t>MN</t>
  </si>
  <si>
    <t>Clean Electricity by 2040 Law (HF 7, 2023)</t>
  </si>
  <si>
    <t>HF 7</t>
  </si>
  <si>
    <t>https://www.revisor.mn.gov/bills/bill.php?b=House&amp;f=HF0007&amp;ssn=0&amp;y=2023</t>
  </si>
  <si>
    <t>Next Generation Energy Act of 2007</t>
  </si>
  <si>
    <t>2007 Minn. Laws ch. 136</t>
  </si>
  <si>
    <t>https://www.revisor.mn.gov/laws/2007/0/Session+Law/Chapter/136/</t>
  </si>
  <si>
    <t>Gas Utility Infrastructure Cost Rider (GUIC) §216B.1635</t>
  </si>
  <si>
    <t>§216B.1635</t>
  </si>
  <si>
    <t>https://www.revisor.mn.gov/statutes/cite/216B.1635</t>
  </si>
  <si>
    <t>Pipeline Routing Permit Requirement §216G.02</t>
  </si>
  <si>
    <t>§216G.02</t>
  </si>
  <si>
    <t>https://www.revisor.mn.gov/statutes/cite/216G.02</t>
  </si>
  <si>
    <t>CO2 Pipeline Regulation §216G.025 (2024)</t>
  </si>
  <si>
    <t>§216G.025</t>
  </si>
  <si>
    <t>Establishes routing and permitting requirements for carbon dioxide pipelines.</t>
  </si>
  <si>
    <t>https://www.revisor.mn.gov/statutes/cite/216G.025</t>
  </si>
  <si>
    <t>Natural Gas Innovation Act (NGIA) §216B.2427</t>
  </si>
  <si>
    <t>§216B.2427</t>
  </si>
  <si>
    <t>Natural Gas Outlook; RNG; Hydrogen; CCUS</t>
  </si>
  <si>
    <t>Authorizes gas utilities to propose innovation plans for renewable natural gas, hydrogen, carbon management, and other lower-carbon resources.</t>
  </si>
  <si>
    <t>https://www.revisor.mn.gov/statutes/cite/216B.2427</t>
  </si>
  <si>
    <t>Renewable &amp; Carbon-Free Standard §216B.1691</t>
  </si>
  <si>
    <t>§216B.1691</t>
  </si>
  <si>
    <t>https://www.revisor.mn.gov/statutes/cite/216B.1691</t>
  </si>
  <si>
    <t>ECO Act (2021) §216B.2403</t>
  </si>
  <si>
    <t>§216B.2403</t>
  </si>
  <si>
    <t>https://www.revisor.mn.gov/statutes/cite/216B.2403</t>
  </si>
  <si>
    <t>Reliability Off-Ramps (HF 7)</t>
  </si>
  <si>
    <t>Allows reliability considerations to affect implementation of Minnesota’s carbon-free electricity requirements when compliance would create specified reliability concerns.</t>
  </si>
  <si>
    <t>In the Matter of an Investigation into Gas Utility System Planning</t>
  </si>
  <si>
    <t>Docket G-999/CI-21-565</t>
  </si>
  <si>
    <t>Minnesota Grid Resilience Grants Program; State Energy Program grid-resilience funding</t>
  </si>
  <si>
    <t>IIJA Section 40101(d) / Federal-state grant implementation</t>
  </si>
  <si>
    <t>https://mn.gov/commerce/energy/consumer/energy-programs/grid-resilience.jsp</t>
  </si>
  <si>
    <t>Energy Transition Office</t>
  </si>
  <si>
    <t>Minn. Stat. § 116J.5491</t>
  </si>
  <si>
    <t>Creates an office to coordinate assistance for communities, workers, and businesses affected by energy-facility changes.</t>
  </si>
  <si>
    <t>https://www.revisor.mn.gov/statutes/cite/116J.5491</t>
  </si>
  <si>
    <t>MO</t>
  </si>
  <si>
    <t>HB 734 (Fuel Choice Preemption Law)</t>
  </si>
  <si>
    <t>HB 734</t>
  </si>
  <si>
    <t>https://house.mo.gov/Bill.aspx?bill=HB734&amp;year=2021&amp;code=R</t>
  </si>
  <si>
    <t>Renewable Energy Standard §393.1030</t>
  </si>
  <si>
    <t>§393.1030</t>
  </si>
  <si>
    <t>https://revisor.mo.gov/main/OneSection.aspx?section=393.1030</t>
  </si>
  <si>
    <t>ISRS (§393.1009-1015)</t>
  </si>
  <si>
    <t>§393.1009-1015</t>
  </si>
  <si>
    <t>https://revisor.mo.gov/main/OneSection.aspx?section=393.1009</t>
  </si>
  <si>
    <t>Fuel Storage Preemption (§414.022)</t>
  </si>
  <si>
    <t>§414.022</t>
  </si>
  <si>
    <t>https://revisor.mo.gov/main/OneSection.aspx?section=414.022</t>
  </si>
  <si>
    <t>Renewable Natural Gas Program §386.895</t>
  </si>
  <si>
    <t>§386.895</t>
  </si>
  <si>
    <t>https://revisor.mo.gov/main/OneSection.aspx?section=386.895</t>
  </si>
  <si>
    <t>Missouri Alternative Fuels Commission §414.420</t>
  </si>
  <si>
    <t>§414.420</t>
  </si>
  <si>
    <t>https://revisor.mo.gov/main/OneSection.aspx?section=414.420</t>
  </si>
  <si>
    <t>SB 208</t>
  </si>
  <si>
    <t>§393.135</t>
  </si>
  <si>
    <t>https://revisor.mo.gov/main/OneSection.aspx?section=393.135</t>
  </si>
  <si>
    <t>PSC Reliability Authority §§393.130, 393.140</t>
  </si>
  <si>
    <t>§§393.130, 393.140</t>
  </si>
  <si>
    <t>https://revisor.mo.gov/main/OneSection.aspx?section=393.130</t>
  </si>
  <si>
    <t>Coal Standby Capacity Provision §393.1715</t>
  </si>
  <si>
    <t>§393.1715</t>
  </si>
  <si>
    <t>https://revisor.mo.gov/main/OneSection.aspx?section=393.1715</t>
  </si>
  <si>
    <t>Missouri electric resource-planning rules and gas utility planning authorities</t>
  </si>
  <si>
    <t>4 CSR 240-22; related gas utility provisions</t>
  </si>
  <si>
    <t>https://www.sos.mo.gov/cmsimages/adrules/csr/current/20csr/20c4240-22.pdf</t>
  </si>
  <si>
    <t>Missouri Energy Workforce Consortium</t>
  </si>
  <si>
    <t>MEWC</t>
  </si>
  <si>
    <t>NE</t>
  </si>
  <si>
    <t>Nebraska Renewable Chemical Production Tax Credit Act</t>
  </si>
  <si>
    <t>Neb. Rev. Stat. §§ 77-6801 to 77-6818</t>
  </si>
  <si>
    <t>https://nebraskalegislature.gov/laws/statutes.php?statute=77-6801</t>
  </si>
  <si>
    <t>Nebraska Geologic Storage of Carbon Dioxide Act</t>
  </si>
  <si>
    <t>Coordinated Power Supply Plan review requirement</t>
  </si>
  <si>
    <t>Neb. Rev. Stat. § 70-1024</t>
  </si>
  <si>
    <t>https://nebraskalegislature.gov/laws/statutes.php?statute=70-1024</t>
  </si>
  <si>
    <t>ND</t>
  </si>
  <si>
    <t>North Dakota Pipeline Authority</t>
  </si>
  <si>
    <t>N.D.C.C. ch. 54-17.7</t>
  </si>
  <si>
    <t>Underground Storage of Gas</t>
  </si>
  <si>
    <t>N.D.C.C. ch. 38-25</t>
  </si>
  <si>
    <t>https://ndlegis.gov/cencode/t38c25.html</t>
  </si>
  <si>
    <t>Carbon dioxide underground storage and pore-space framework</t>
  </si>
  <si>
    <t>N.D.C.C. chs. 38-22 and 47-31</t>
  </si>
  <si>
    <t>https://ndlegis.gov/cencode/t38c22.html</t>
  </si>
  <si>
    <t>Project Tundra</t>
  </si>
  <si>
    <t>Studies and develops a carbon-capture and geologic-storage project associated with North Dakota lignite generation.</t>
  </si>
  <si>
    <t>https://www.projecttundrand.com/</t>
  </si>
  <si>
    <t>Lignite Research, Development and Marketing Program</t>
  </si>
  <si>
    <t>N.D.C.C. ch. 54-17.5</t>
  </si>
  <si>
    <t>Administers research, development, and marketing support for North Dakota lignite and related carbon-management projects.</t>
  </si>
  <si>
    <t>North Dakota State Energy Program</t>
  </si>
  <si>
    <t>Administers state energy-program activities supporting energy efficiency and renewable or alternative-energy projects.</t>
  </si>
  <si>
    <t>SD</t>
  </si>
  <si>
    <t>Regulation of fuel gas appliances preempted</t>
  </si>
  <si>
    <t>SDCL § 6-1-23</t>
  </si>
  <si>
    <t>https://sdlegislature.gov/Statutes/6-1-23</t>
  </si>
  <si>
    <t>Regulation of fuel gas services preempted</t>
  </si>
  <si>
    <t>SDCL § 6-1-24</t>
  </si>
  <si>
    <t>https://sdlegislature.gov/Statutes/6-1-24</t>
  </si>
  <si>
    <t>Pipeline Safety Program</t>
  </si>
  <si>
    <t>SDCL ch. 49-34B</t>
  </si>
  <si>
    <t>NorthWestern Energy gas tariff filing for RNG interconnection</t>
  </si>
  <si>
    <t>PUC Docket NG24-008</t>
  </si>
  <si>
    <t>https://puc.sd.gov/Dockets/NaturalGas/2024/ng24-008.aspx</t>
  </si>
  <si>
    <t>House Bill 1034 (2024)</t>
  </si>
  <si>
    <t>HB 1034 (2024)</t>
  </si>
  <si>
    <t>House Bill 1185 (2024)</t>
  </si>
  <si>
    <t>HB 1185 (2024)</t>
  </si>
  <si>
    <t>House Bill 1186 (2024)</t>
  </si>
  <si>
    <t>HB 1186 (2024)</t>
  </si>
  <si>
    <t>Establishes limitations applicable to easements for carbon-dioxide pipeline projects.</t>
  </si>
  <si>
    <t>Senate Bill 201 (2024)</t>
  </si>
  <si>
    <t>SB 201 (2024)</t>
  </si>
  <si>
    <t>Energy Conversion and Transmission Facilities Act</t>
  </si>
  <si>
    <t>SDCL ch. 49-41B</t>
  </si>
  <si>
    <t>Establishes South Dakota siting and permitting requirements for covered energy-conversion and transmission facilities, including carbon-dioxide pipelines.</t>
  </si>
  <si>
    <t>https://sdlegislature.gov/Statutes/49-41B</t>
  </si>
  <si>
    <t>Renewable, recycled, and conserved energy objective</t>
  </si>
  <si>
    <t>SDCL § 49-34A-101</t>
  </si>
  <si>
    <t>Establishes a state objective for renewable, recycled, and conserved energy resources.</t>
  </si>
  <si>
    <t>https://sdlegislature.gov/Statutes/49-34A-101</t>
  </si>
  <si>
    <t>OH</t>
  </si>
  <si>
    <t>Gas Pipeline Safety Program</t>
  </si>
  <si>
    <t>Ohio Admin. Code ch. 4901:1-16</t>
  </si>
  <si>
    <t>https://codes.ohio.gov/ohio-administrative-code/chapter-4901:1-16</t>
  </si>
  <si>
    <t>Alternative Energy Portfolio Standard</t>
  </si>
  <si>
    <t>Ohio Rev. Code § 4928.64</t>
  </si>
  <si>
    <t>https://codes.ohio.gov/ohio-revised-code/section-4928.64</t>
  </si>
  <si>
    <t>Long-Term Forecast Reports</t>
  </si>
  <si>
    <t>Ohio Rev. Code § 4935.04</t>
  </si>
  <si>
    <t>https://codes.ohio.gov/ohio-revised-code/section-4935.04</t>
  </si>
  <si>
    <t>Electric Security Plans</t>
  </si>
  <si>
    <t>Ohio Rev. Code § 4928.143</t>
  </si>
  <si>
    <t>https://codes.ohio.gov/ohio-revised-code/section-4928.143</t>
  </si>
  <si>
    <t>OK</t>
  </si>
  <si>
    <t>OAC 165:20</t>
  </si>
  <si>
    <t>17 O.S. § 801.4</t>
  </si>
  <si>
    <t>TN</t>
  </si>
  <si>
    <t>Freedom to Cook Act</t>
  </si>
  <si>
    <t>2023 Tenn. Pub. Acts ch. 45</t>
  </si>
  <si>
    <t>https://publications.tnsosfiles.com/acts/113/pub/pc0045.pdf</t>
  </si>
  <si>
    <t>Public Chapter 154 (2023)</t>
  </si>
  <si>
    <t>2023 Tenn. Pub. Acts ch. 154</t>
  </si>
  <si>
    <t>Defines permissible clean-energy sources for specified Tennessee energy-policy purposes.</t>
  </si>
  <si>
    <t>https://publications.tnsosfiles.com/acts/113/pub/pc0154.pdf</t>
  </si>
  <si>
    <t>Public Chapter 205 (2025)</t>
  </si>
  <si>
    <t>2025 Tenn. Pub. Acts ch. 205</t>
  </si>
  <si>
    <t>Adds renewable natural gas as a qualifying clean-energy source under Tennessee law.</t>
  </si>
  <si>
    <t>https://publications.tnsosfiles.com/acts/114/pub/pc0205.pdf</t>
  </si>
  <si>
    <t>Tennessee Natural Gas Innovation Act</t>
  </si>
  <si>
    <t>Tenn. Code Ann. § 65-5-114</t>
  </si>
  <si>
    <t>https://www.capitol.tn.gov/Bills/112/Bill/SB1959.pdf</t>
  </si>
  <si>
    <t>Tennessee State Energy Policy Council</t>
  </si>
  <si>
    <t>https://www.tn.gov/environment/program-areas/energy/state-energy-policy-council.html</t>
  </si>
  <si>
    <t>WI</t>
  </si>
  <si>
    <t>Wisconsin Clean Energy Plan</t>
  </si>
  <si>
    <t>Executive Order 38 implementation plan</t>
  </si>
  <si>
    <t>https://osce.wi.gov/Pages/CleanEnergyPlan.aspx</t>
  </si>
  <si>
    <t>2023 Assembly Bill 141</t>
  </si>
  <si>
    <t>2023 AB 141</t>
  </si>
  <si>
    <t>https://docs.legis.wisconsin.gov/2023/proposals/ab141</t>
  </si>
  <si>
    <t>2023 Senate Bill 49</t>
  </si>
  <si>
    <t>2023 SB 49</t>
  </si>
  <si>
    <t>https://docs.legis.wisconsin.gov/2023/proposals/sb49</t>
  </si>
  <si>
    <t>Wisconsin Administrative Code Chapter PSC 135 — Gas Safety</t>
  </si>
  <si>
    <t>Wis. Admin. Code ch. PSC 135</t>
  </si>
  <si>
    <t>https://docs.legis.wisconsin.gov/code/admin_code/psc/135</t>
  </si>
  <si>
    <t>Investigation into renewable natural gas pilot programs</t>
  </si>
  <si>
    <t>PSC Docket 5-TG-101</t>
  </si>
  <si>
    <t>https://apps.psc.wi.gov/APPS/dockets/content/detail.aspx?id=5&amp;case=TG&amp;num=101</t>
  </si>
  <si>
    <t>Renewable resource requirements</t>
  </si>
  <si>
    <t>Wis. Stat. § 196.378</t>
  </si>
  <si>
    <t>https://docs.legis.wisconsin.gov/statutes/statutes/196/378</t>
  </si>
  <si>
    <t>2015 Wisconsin Act 344</t>
  </si>
  <si>
    <t>2015 Wis. Act 344</t>
  </si>
  <si>
    <t>https://docs.legis.wisconsin.gov/2015/related/acts/344</t>
  </si>
  <si>
    <t>Focus on Energy</t>
  </si>
  <si>
    <t>Wis. Stat. § 196.374</t>
  </si>
  <si>
    <t>Provides statewide energy-efficiency and renewable-energy programs and incentives to eligible Wisconsin customers.</t>
  </si>
  <si>
    <t>https://focusonenergy.com/</t>
  </si>
  <si>
    <t>Rocky Mountain</t>
  </si>
  <si>
    <t>CO</t>
  </si>
  <si>
    <t>HB 19-1261</t>
  </si>
  <si>
    <t>https://leg.colorado.gov/bills/hb19-1261</t>
  </si>
  <si>
    <t>SB 21-264</t>
  </si>
  <si>
    <t>https://leg.colorado.gov/bills/sb21-264</t>
  </si>
  <si>
    <t>SB 23-291 / C.R.S. § 40-3.2-104.3</t>
  </si>
  <si>
    <t>SB 23-291</t>
  </si>
  <si>
    <t>https://leg.colorado.gov/bills/sb23-291</t>
  </si>
  <si>
    <t>HB 23-1161</t>
  </si>
  <si>
    <t>https://leg.colorado.gov/bills/hb23-1161</t>
  </si>
  <si>
    <t>Gas Pipeline Safety Rules</t>
  </si>
  <si>
    <t>4 CCR 723-11</t>
  </si>
  <si>
    <t>Pipeline System Integrity Adjustment mechanism</t>
  </si>
  <si>
    <t>C.R.S. § 40-3-123</t>
  </si>
  <si>
    <t>https://leg.colorado.gov/sites/default/files/images/olls/crs2024-title-40.pdf</t>
  </si>
  <si>
    <t>Gas Infrastructure Plan Requirements</t>
  </si>
  <si>
    <t>4 CCR 723-4, Rule 4552</t>
  </si>
  <si>
    <t>HB 25-1280</t>
  </si>
  <si>
    <t>https://leg.colorado.gov/bills/hb25-1280</t>
  </si>
  <si>
    <t>HB 24-1357</t>
  </si>
  <si>
    <t>https://leg.colorado.gov/bills/hb24-1357</t>
  </si>
  <si>
    <t>SB 23-285</t>
  </si>
  <si>
    <t>https://leg.colorado.gov/bills/sb23-285</t>
  </si>
  <si>
    <t>HB 23-1281</t>
  </si>
  <si>
    <t>https://leg.colorado.gov/bills/hb23-1281</t>
  </si>
  <si>
    <t>Hydrogen transportation and storage study</t>
  </si>
  <si>
    <t>C.R.S. § 34-60-137</t>
  </si>
  <si>
    <t>https://leg.colorado.gov/sites/default/files/images/olls/crs2024-title-34.pdf</t>
  </si>
  <si>
    <t>Western Interstate Hydrogen Hub participation</t>
  </si>
  <si>
    <t>WISHH</t>
  </si>
  <si>
    <t>HB 24-1346</t>
  </si>
  <si>
    <t>https://leg.colorado.gov/bills/hb24-1346</t>
  </si>
  <si>
    <t>Colorado Carbon Management Roadmap</t>
  </si>
  <si>
    <t>Colorado Renewable Energy Standard</t>
  </si>
  <si>
    <t>C.R.S. § 40-2-124</t>
  </si>
  <si>
    <t>Clean Energy Plans</t>
  </si>
  <si>
    <t>C.R.S. § 40-2-125.5</t>
  </si>
  <si>
    <t>HB 24-1370</t>
  </si>
  <si>
    <t>https://leg.colorado.gov/bills/hb24-1370</t>
  </si>
  <si>
    <t>HB 21-1238</t>
  </si>
  <si>
    <t>https://leg.colorado.gov/bills/hb21-1238</t>
  </si>
  <si>
    <t>Electric Resource Planning Rules</t>
  </si>
  <si>
    <t>4 CCR 723-3</t>
  </si>
  <si>
    <t>Gas Utility Planning Rules</t>
  </si>
  <si>
    <t>4 CCR 723-4</t>
  </si>
  <si>
    <t>HB 23-1074</t>
  </si>
  <si>
    <t>https://leg.colorado.gov/bills/hb23-1074</t>
  </si>
  <si>
    <t>Colorado Office of Just Transition</t>
  </si>
  <si>
    <t>C.R.S. § 8-83-501 et seq.</t>
  </si>
  <si>
    <t>https://cdle.colorado.gov/just-transition</t>
  </si>
  <si>
    <t>SB 24-218 / Workforce Development Grant Program official legislative record</t>
  </si>
  <si>
    <t>SB 24-218</t>
  </si>
  <si>
    <t>https://leg.colorado.gov/bills/sb24-218</t>
  </si>
  <si>
    <t>ID</t>
  </si>
  <si>
    <t>House Bill 106 / Idaho Code § 50-341 and § 61-1401 official legislative record</t>
  </si>
  <si>
    <t>HB 106</t>
  </si>
  <si>
    <t>https://legislature.idaho.gov/sessioninfo/2023/legislation/0H106/</t>
  </si>
  <si>
    <t>Idaho Public Utilities Commission gas pipeline safety authority</t>
  </si>
  <si>
    <t>Idaho Code § 61-712A</t>
  </si>
  <si>
    <t>https://legislature.idaho.gov/statutesrules/idstat/Title61/T61CH7/SECT61-712A/</t>
  </si>
  <si>
    <t>House Bill 294 official legislative record</t>
  </si>
  <si>
    <t>HB 294</t>
  </si>
  <si>
    <t>https://legislature.idaho.gov/sessioninfo/2025/legislation/0H294/</t>
  </si>
  <si>
    <t>House Bill 96 / Idaho Energy Resources Authority Act Amendment official legislative record</t>
  </si>
  <si>
    <t>HB 96</t>
  </si>
  <si>
    <t>https://legislature.idaho.gov/sessioninfo/2023/legislation/00H96/</t>
  </si>
  <si>
    <t>Carbon Sequestration Advisory Committee</t>
  </si>
  <si>
    <t>Idaho Code §§ 22-5201–22-5206</t>
  </si>
  <si>
    <t>https://legislature.idaho.gov/statutesrules/idstat/Title22/T22CH52/</t>
  </si>
  <si>
    <t>Senate Bill 1183</t>
  </si>
  <si>
    <t>SB 1183</t>
  </si>
  <si>
    <t>https://legislature.idaho.gov/sessioninfo/2025/legislation/S1183/</t>
  </si>
  <si>
    <t>MT</t>
  </si>
  <si>
    <t>https://archive.legmt.gov/bills/2023/billhtml/SB0208.htm</t>
  </si>
  <si>
    <t>SB 228</t>
  </si>
  <si>
    <t>https://archive.legmt.gov/bills/2023/billhtml/SB0228.htm</t>
  </si>
  <si>
    <t>HB 971</t>
  </si>
  <si>
    <t>https://archive.legmt.gov/bills/2023/billhtml/HB0971.htm</t>
  </si>
  <si>
    <t>HB 284</t>
  </si>
  <si>
    <t>https://archive.legmt.gov/bills/2023/billhtml/HB0284.htm</t>
  </si>
  <si>
    <t>HB 576 / Renewable Portfolio Standard Repeal official legislative record</t>
  </si>
  <si>
    <t>HB 576</t>
  </si>
  <si>
    <t>https://archive.legmt.gov/bills/2021/billhtml/HB0576.htm</t>
  </si>
  <si>
    <t>Montana PSC Pipeline Safety Program</t>
  </si>
  <si>
    <t>MCA § 69-3-207</t>
  </si>
  <si>
    <t>MCA § 15-6-224</t>
  </si>
  <si>
    <t>HB 170</t>
  </si>
  <si>
    <t>https://archive.legmt.gov/bills/2021/billhtml/HB0170.htm</t>
  </si>
  <si>
    <t>Class eighteen property — green hydrogen facilities</t>
  </si>
  <si>
    <t>MCA § 15-6-158</t>
  </si>
  <si>
    <t>HB 273</t>
  </si>
  <si>
    <t>https://archive.legmt.gov/bills/2021/billhtml/HB0273.htm</t>
  </si>
  <si>
    <t>Geologic storage reservoir and carbon dioxide injection statutes</t>
  </si>
  <si>
    <t>MCA §§ 82-11-180–82-11-188</t>
  </si>
  <si>
    <t>Alternative energy investment tax credit</t>
  </si>
  <si>
    <t>MCA § 15-32-402</t>
  </si>
  <si>
    <t>HB 623 official legislative record</t>
  </si>
  <si>
    <t>HB 623</t>
  </si>
  <si>
    <t>https://archive.legmt.gov/bills/2025/billhtml/HB0623.htm</t>
  </si>
  <si>
    <t>HB 696 official legislative record</t>
  </si>
  <si>
    <t>HB 696</t>
  </si>
  <si>
    <t>https://archive.legmt.gov/bills/2025/billhtml/HB0696.htm</t>
  </si>
  <si>
    <t>Montana wildfire mitigation planning requirements for electric utilities</t>
  </si>
  <si>
    <t>MCA § 69-4-201; original “SB 1183” identifier not confirmed for Montana</t>
  </si>
  <si>
    <t>Grid Resilience State and Tribal Formula Grants — Montana program</t>
  </si>
  <si>
    <t>IIJA § 40101(d)</t>
  </si>
  <si>
    <t>https://deq.mt.gov/energy/Programs/grid-resilience</t>
  </si>
  <si>
    <t>UT</t>
  </si>
  <si>
    <t>Utility Permitting Amendments</t>
  </si>
  <si>
    <t>2021 Utah H.B. 17</t>
  </si>
  <si>
    <t>https://le.utah.gov/~2021/bills/static/HB0017.html</t>
  </si>
  <si>
    <t>State energy policy</t>
  </si>
  <si>
    <t>Utah Code § 79-6-301</t>
  </si>
  <si>
    <t>Natural Gas Outlook; Renewables</t>
  </si>
  <si>
    <t>https://le.utah.gov/xcode/Title79/Chapter6/79-6-S301.html</t>
  </si>
  <si>
    <t>Rural natural gas utility service amendments</t>
  </si>
  <si>
    <t>2018 Utah H.B. 422</t>
  </si>
  <si>
    <t>https://le.utah.gov/~2018/bills/static/HB0422.html</t>
  </si>
  <si>
    <t>Utah Admin. Code R746-409</t>
  </si>
  <si>
    <t>Utah Code § 59-7-614</t>
  </si>
  <si>
    <t>https://le.utah.gov/xcode/Title59/Chapter7/59-7-S614.html</t>
  </si>
  <si>
    <t>Hydrogen Amendments</t>
  </si>
  <si>
    <t>2023 Utah S.B. 62</t>
  </si>
  <si>
    <t>https://le.utah.gov/~2023/bills/static/SB0062.html</t>
  </si>
  <si>
    <t>Utah Hydrogen Advisory Council</t>
  </si>
  <si>
    <t>Hydrogen Tax Credit Amendments</t>
  </si>
  <si>
    <t>2022 Utah H.B. 52</t>
  </si>
  <si>
    <t>https://le.utah.gov/~2022/bills/static/HB0052.html</t>
  </si>
  <si>
    <t>Geologic Carbon Storage</t>
  </si>
  <si>
    <t>Utah Code Title 40, Chapter 11</t>
  </si>
  <si>
    <t>https://le.utah.gov/xcode/Title40/Chapter11/40-11.html</t>
  </si>
  <si>
    <t>Carbon Capture Amendments</t>
  </si>
  <si>
    <t>2024 Utah H.B. 452</t>
  </si>
  <si>
    <t>https://le.utah.gov/~2024/bills/static/HB0452.html</t>
  </si>
  <si>
    <t>Carbon Dioxide Storage Fund</t>
  </si>
  <si>
    <t>Utah Code Title 40, Chapter 11 (as amended by 2024 H.B. 452)</t>
  </si>
  <si>
    <t>Nuclear Power Amendments</t>
  </si>
  <si>
    <t>2025 Utah H.B. 249</t>
  </si>
  <si>
    <t>https://le.utah.gov/~2025/bills/static/HB0249.html</t>
  </si>
  <si>
    <t>Energy development zones provisions</t>
  </si>
  <si>
    <t>Utah Nuclear Energy Consortium</t>
  </si>
  <si>
    <t>Energy Research Advisory Board</t>
  </si>
  <si>
    <t>2025 Utah H.B. 212</t>
  </si>
  <si>
    <t>https://le.utah.gov/~2025/bills/static/HB0212.html</t>
  </si>
  <si>
    <t>Utah Code § 59-10-1014</t>
  </si>
  <si>
    <t>https://le.utah.gov/xcode/Title59/Chapter10/59-10-S1014.html</t>
  </si>
  <si>
    <t>Electric service amendments and large-customer contract implementation</t>
  </si>
  <si>
    <t>2019 Utah S.B. 115; Schedule 32</t>
  </si>
  <si>
    <t>https://le.utah.gov/~2019/bills/static/SB0115.html</t>
  </si>
  <si>
    <t>Utah Admin. Code R746-430</t>
  </si>
  <si>
    <t>Carbon capture readiness</t>
  </si>
  <si>
    <t>Utah Code § 54-17-701</t>
  </si>
  <si>
    <t>https://le.utah.gov/xcode/Title54/Chapter17/54-17-S701.html</t>
  </si>
  <si>
    <t>Utah Code § 54-17-402</t>
  </si>
  <si>
    <t>https://le.utah.gov/xcode/Title54/Chapter17/54-17-S402.html</t>
  </si>
  <si>
    <t>Concurrent Resolution Regarding a Tri-State Energy Compact</t>
  </si>
  <si>
    <t>2025 Utah H.C.R. 9</t>
  </si>
  <si>
    <t>https://le.utah.gov/~2025/bills/static/HCR009.html</t>
  </si>
  <si>
    <t>WY</t>
  </si>
  <si>
    <t>Local regulation of utility service / fuel choice preemption</t>
  </si>
  <si>
    <t>2021 Wyoming S.F. 152; W.S. 15-1-132</t>
  </si>
  <si>
    <t>https://wyoleg.gov/Legislation/2021/SF0152</t>
  </si>
  <si>
    <t>SF0159</t>
  </si>
  <si>
    <t>2019 Wyoming S.F. 159</t>
  </si>
  <si>
    <t>https://wyoleg.gov/Legislation/2019/SF0159</t>
  </si>
  <si>
    <t>RNG; CCUS</t>
  </si>
  <si>
    <t>https://wyoenergy.org/energy-matching-funds</t>
  </si>
  <si>
    <t>Wyoming Energy Matching Fund</t>
  </si>
  <si>
    <t>Wyoming Hydrogen Roadmap</t>
  </si>
  <si>
    <t>https://wyoenergy.org/hydrogen</t>
  </si>
  <si>
    <t>Ownership of pore space</t>
  </si>
  <si>
    <t>2008 Wyoming H.B. 89; W.S. 34-1-152</t>
  </si>
  <si>
    <t>https://wyoleg.gov/Legislation/2008/HB0089</t>
  </si>
  <si>
    <t>Carbon storage and sequestration liability provisions</t>
  </si>
  <si>
    <t>2022 Wyoming S.F. 47; W.S. 35-11-318 to -319</t>
  </si>
  <si>
    <t>https://wyoleg.gov/Legislation/2022/SF0047</t>
  </si>
  <si>
    <t>Class VI Underground Injection Control primacy</t>
  </si>
  <si>
    <t>2022 Wyoming H.B. 131</t>
  </si>
  <si>
    <t>https://wyoleg.gov/Legislation/2022/HB0131</t>
  </si>
  <si>
    <t>Nuclear generation tax exemption provisions</t>
  </si>
  <si>
    <t>Industrial Development Information and Siting Act</t>
  </si>
  <si>
    <t>W.S. 35-12-101 et seq.</t>
  </si>
  <si>
    <t>https://wyoleg.gov/statutes/compress/title35.pdf</t>
  </si>
  <si>
    <t>Reliable and dispatchable low-carbon energy standards</t>
  </si>
  <si>
    <t>2020 Wyoming H.B. 200; W.S. 37-18-101 to -102</t>
  </si>
  <si>
    <t>https://wyoleg.gov/Legislation/2020/HB0200</t>
  </si>
  <si>
    <t>Wyoming Innovation Partnership</t>
  </si>
  <si>
    <t>https://wip.wyo.gov</t>
  </si>
  <si>
    <t>West Coast</t>
  </si>
  <si>
    <t>AZ</t>
  </si>
  <si>
    <t>Electric Utility Integrated Resource Planning Rules</t>
  </si>
  <si>
    <t>A.A.C. R14-2-701 et seq.</t>
  </si>
  <si>
    <t>A.A.C. R14-2-701 et seq. requires Arizona electric utilities to use an integrated resource-planning process. The rules provide for utility resource plans and Arizona Corporation Commission review.</t>
  </si>
  <si>
    <t>https://apps.azsos.gov/public_services/Title_14/14-02.pdf</t>
  </si>
  <si>
    <t>https://www.azleg.gov/ars/40/00441.htm</t>
  </si>
  <si>
    <t>R14-5-202</t>
  </si>
  <si>
    <t>https://apps.azsos.gov/public_services/Title_14/14-05.pdf</t>
  </si>
  <si>
    <t>G-00000A-25-0029</t>
  </si>
  <si>
    <t>Natural Gas Storage; Infrastructure Design &amp; Storage; Demand Surge Reality</t>
  </si>
  <si>
    <t>Laws 2022, Chapter 173 (SB 1396)</t>
  </si>
  <si>
    <t>Arizona Hydrogen Study Committee</t>
  </si>
  <si>
    <t>Laws 2022, Ch. 173 (SB 1396)</t>
  </si>
  <si>
    <t>Renewable Energy Standard and Tariff, A.A.C. R14-2-1801 et seq.</t>
  </si>
  <si>
    <t>A.A.C. R14-2-1801 et seq.</t>
  </si>
  <si>
    <t>A.A.C. R14-2-1801 et seq. establishes Arizona’s Renewable Energy Standard and Tariff framework. The rules create renewable-energy requirements administered through the Arizona Corporation Commission.</t>
  </si>
  <si>
    <t>HB 2201</t>
  </si>
  <si>
    <t>Arizona State Hazard Mitigation Plan</t>
  </si>
  <si>
    <t>The Arizona State Hazard Mitigation Plan establishes a statewide planning framework for identifying hazards and mitigation actions. It is maintained by the Arizona Department of Emergency and Military Affairs.</t>
  </si>
  <si>
    <t>https://dema.az.gov/emergency-management/preparedness/hazard-mitigation</t>
  </si>
  <si>
    <t>Executive Order 2025-13</t>
  </si>
  <si>
    <t>SB 1362</t>
  </si>
  <si>
    <t>CA</t>
  </si>
  <si>
    <t>SB 100</t>
  </si>
  <si>
    <t>Requires California retail electricity sellers to procure 60 percent renewable electricity by 2030 and establishes a state policy goal of supplying all retail electricity from renewable and zero-carbon resources by 2045.</t>
  </si>
  <si>
    <t>https://leginfo.legislature.ca.gov/faces/billNavClient.xhtml?bill_id=201720180SB100</t>
  </si>
  <si>
    <t>AB 1279</t>
  </si>
  <si>
    <t>Establishes statewide greenhouse-gas goals of net-zero emissions as soon as possible, but no later than 2045, and net-negative emissions thereafter. It directs the California Air Resources Board to implement measures toward those goals.</t>
  </si>
  <si>
    <t>https://leginfo.legislature.ca.gov/faces/billNavClient.xhtml?bill_id=202120220AB1279</t>
  </si>
  <si>
    <t>2022 Building Energy Efficiency Standards</t>
  </si>
  <si>
    <t>California Code of Regulations, Title 24, Part 6</t>
  </si>
  <si>
    <t>The 2022 Building Energy Efficiency Standards establish energy-efficiency requirements for covered building construction and alterations under California Code of Regulations, Title 24, Part 6. The California Energy Commission administers the standards.</t>
  </si>
  <si>
    <t>https://www.energy.ca.gov/programs-and-topics/programs/building-energy-efficiency-standards/2022-building-energy-efficiency</t>
  </si>
  <si>
    <t>D.22-09-026</t>
  </si>
  <si>
    <t>https://apps.cpuc.ca.gov/apex/f?p=401:56:0::NO:RP,57,RIR:P5_PROCEEDING_SELECT:D2209026</t>
  </si>
  <si>
    <t>D.23-12-040</t>
  </si>
  <si>
    <t>Adopts additional California Public Utilities Commission policies concerning the long-term transition of the natural gas system and treatment of gas infrastructure costs.</t>
  </si>
  <si>
    <t>https://apps.cpuc.ca.gov/apex/f?p=401:56:0::NO:RP,57,RIR:P5_PROCEEDING_SELECT:D2312040</t>
  </si>
  <si>
    <t>R.19-01-011</t>
  </si>
  <si>
    <t>Establishes the CPUC rulemaking used to develop policies and programs for decarbonizing California buildings, including changes affecting natural gas use in buildings.</t>
  </si>
  <si>
    <t>https://apps.cpuc.ca.gov/apex/f?p=401:56:0::NO:RP,57,RIR:P5_PROCEEDING_SELECT:R1901011</t>
  </si>
  <si>
    <t>R.20-01-007</t>
  </si>
  <si>
    <t>Establishes the CPUC proceeding for long-term natural gas system planning, including consideration of gas infrastructure needs and the transition of the gas system.</t>
  </si>
  <si>
    <t>https://apps.cpuc.ca.gov/apex/f?p=401:56:0::NO:RP,57,RIR:P5_PROCEEDING_SELECT:R2001007</t>
  </si>
  <si>
    <t>R.24-09-012</t>
  </si>
  <si>
    <t>https://apps.cpuc.ca.gov/apex/f?p=401:56:0::NO:RP,57,RIR:P5_PROCEEDING_SELECT:R2409012</t>
  </si>
  <si>
    <t>SB 1371</t>
  </si>
  <si>
    <t>2014</t>
  </si>
  <si>
    <t>Requires the California Public Utilities Commission to adopt rules and oversee utility plans for reducing methane leaks from natural gas pipeline facilities while maintaining safe and reliable service.</t>
  </si>
  <si>
    <t>https://leginfo.legislature.ca.gov/faces/billNavClient.xhtml?bill_id=201320140SB1371</t>
  </si>
  <si>
    <t>R.15-01-008</t>
  </si>
  <si>
    <t>2015</t>
  </si>
  <si>
    <t>Implements SB 1371 through a CPUC rulemaking addressing methane leak detection, repair, reporting, and cost-effective emissions-reduction practices for natural gas utilities.</t>
  </si>
  <si>
    <t>https://apps.cpuc.ca.gov/apex/f?p=401:56:0::NO:RP,57,RIR:P5_PROCEEDING_SELECT:R1501008</t>
  </si>
  <si>
    <t>D.17-06-015</t>
  </si>
  <si>
    <t>https://apps.cpuc.ca.gov/apex/f?p=401:56:0::NO:RP,57,RIR:P5_PROCEEDING_SELECT:D1706015</t>
  </si>
  <si>
    <t>D.19-08-020</t>
  </si>
  <si>
    <t>https://apps.cpuc.ca.gov/apex/f?p=401:56:0::NO:RP,57,RIR:P5_PROCEEDING_SELECT:D1908020</t>
  </si>
  <si>
    <t>Gas Pipeline Safety Enhancement Program (PSEP)</t>
  </si>
  <si>
    <t>D.11-06-017; A.11-11-002 et al.</t>
  </si>
  <si>
    <t>The California Public Utilities Commission administers the Gas Pipeline Safety Enhancement Program as a framework for utility pipeline safety upgrades and plan review. The program is implemented through D.11-06-017, A.11-11-002, and related proceedings.</t>
  </si>
  <si>
    <t>https://www.cpuc.ca.gov/industries-and-topics/natural-gas/pipeline-and-storage-safety/gas-pipeline-safety-enhancement-programs</t>
  </si>
  <si>
    <t>D.12-04-021</t>
  </si>
  <si>
    <t>2012</t>
  </si>
  <si>
    <t>https://apps.cpuc.ca.gov/apex/f?p=401:56:0::NO:RP,57,RIR:P5_PROCEEDING_SELECT:D1204021</t>
  </si>
  <si>
    <t>A.11-02-019</t>
  </si>
  <si>
    <t>https://apps.cpuc.ca.gov/apex/f?p=401:56:0::NO:RP,57,RIR:P5_PROCEEDING_SELECT:A1102019</t>
  </si>
  <si>
    <t>California Public Utilities Code § 957</t>
  </si>
  <si>
    <t>Pub. Util. Code § 957</t>
  </si>
  <si>
    <t>https://leginfo.legislature.ca.gov/faces/codes_displaySection.xhtml?sectionNum=957.&amp;lawCode=PUC</t>
  </si>
  <si>
    <t>AB 56</t>
  </si>
  <si>
    <t>Requires the California Public Utilities Commission to establish a program for gas corporations to develop and implement plans for the safe and reliable operation of natural gas pipeline facilities.</t>
  </si>
  <si>
    <t>https://leginfo.legislature.ca.gov/faces/billNavClient.xhtml?bill_id=201120120AB56</t>
  </si>
  <si>
    <t>SB 887</t>
  </si>
  <si>
    <t>2016</t>
  </si>
  <si>
    <t>https://leginfo.legislature.ca.gov/faces/billNavClient.xhtml?bill_id=201520160SB887</t>
  </si>
  <si>
    <t>SB 380</t>
  </si>
  <si>
    <t>Imposes emergency and operational requirements for the Aliso Canyon underground gas storage facility, including limits on injection and direction for state review of facility operations and reliability needs.</t>
  </si>
  <si>
    <t>https://leginfo.legislature.ca.gov/faces/billNavClient.xhtml?bill_id=201520160SB380</t>
  </si>
  <si>
    <t>SB 463</t>
  </si>
  <si>
    <t>https://leginfo.legislature.ca.gov/faces/billNavClient.xhtml?bill_id=201920200SB463</t>
  </si>
  <si>
    <t>I.17-02-002</t>
  </si>
  <si>
    <t>CPUC Investigation I.17-02-002 provides the commission proceeding for investigation and oversight of Aliso Canyon natural gas storage operations, reliability, and phase-out planning. Subsequent decisions in the investigation address operating and closure-related matters.</t>
  </si>
  <si>
    <t>https://apps.cpuc.ca.gov/apex/f?p=401:56:0::NO:RP,57,RIR:P5_PROCEEDING_SELECT:I1702002</t>
  </si>
  <si>
    <t>CalGEM Underground Gas Storage Program and Regulations</t>
  </si>
  <si>
    <t>14 CCR §§ 1726 et seq.</t>
  </si>
  <si>
    <t>CalGEM administers California’s underground gas storage program under 14 CCR §§ 1726 et seq. The regulations govern state oversight of underground natural gas storage operations.</t>
  </si>
  <si>
    <t>SB 1383</t>
  </si>
  <si>
    <t>Requires statewide reductions in emissions of short-lived climate pollutants and directs measures to reduce methane from organic waste, including increased recovery of edible food and diversion of organics from disposal.</t>
  </si>
  <si>
    <t>https://leginfo.legislature.ca.gov/faces/billNavClient.xhtml?bill_id=201520160SB1383</t>
  </si>
  <si>
    <t>AB 1900</t>
  </si>
  <si>
    <t>RNG; Infrastructure Maintenance &amp; Modernization</t>
  </si>
  <si>
    <t>https://leginfo.legislature.ca.gov/faces/billNavClient.xhtml?bill_id=201120120AB1900</t>
  </si>
  <si>
    <t>D.14-01-034</t>
  </si>
  <si>
    <t>https://apps.cpuc.ca.gov/apex/f?p=401:56:0::NO:RP,57,RIR:P5_PROCEEDING_SELECT:D1401034</t>
  </si>
  <si>
    <t>AB 3187</t>
  </si>
  <si>
    <t>https://leginfo.legislature.ca.gov/faces/billNavClient.xhtml?bill_id=201720180AB3187</t>
  </si>
  <si>
    <t>SB 1440</t>
  </si>
  <si>
    <t>Directs the California Public Utilities Commission to consider adopting biomethane procurement targets for gas corporations and to address the environmental benefits of biomethane procurement.</t>
  </si>
  <si>
    <t>https://leginfo.legislature.ca.gov/faces/billNavClient.xhtml?bill_id=201720180SB1440</t>
  </si>
  <si>
    <t>D.22-02-025</t>
  </si>
  <si>
    <t>https://apps.cpuc.ca.gov/apex/f?p=401:56:0::NO:RP,57,RIR:P5_PROCEEDING_SELECT:D2202025</t>
  </si>
  <si>
    <t>R.13-02-008</t>
  </si>
  <si>
    <t>https://apps.cpuc.ca.gov/apex/f?p=401:56:0::NO:RP,57,RIR:P5_PROCEEDING_SELECT:R1302008</t>
  </si>
  <si>
    <t>SB 18</t>
  </si>
  <si>
    <t>Would have revised California policy for renewable gas, including requirements considered for utility procurement or use of qualifying renewable gas.</t>
  </si>
  <si>
    <t>https://leginfo.legislature.ca.gov/faces/billNavClient.xhtml?bill_id=202320240SB18</t>
  </si>
  <si>
    <t>Low Carbon Fuel Standard</t>
  </si>
  <si>
    <t>17 CCR §§ 95480 et seq.</t>
  </si>
  <si>
    <t>The California Air Resources Board administers the Low Carbon Fuel Standard under 17 CCR §§ 95480 et seq. The program regulates the carbon intensity of transportation fuels and provides compliance pathways for qualifying lower-carbon fuels.</t>
  </si>
  <si>
    <t>https://ww2.arb.ca.gov/our-work/programs/low-carbon-fuel-standard</t>
  </si>
  <si>
    <t>SB 1369</t>
  </si>
  <si>
    <t>Authorizes electrical corporations to propose projects that use excess renewable electricity to produce hydrogen or other fuels and allows CPUC review of those projects and associated cost recovery.</t>
  </si>
  <si>
    <t>https://leginfo.legislature.ca.gov/faces/billNavClient.xhtml?bill_id=201720180SB1369</t>
  </si>
  <si>
    <t>SB 1075</t>
  </si>
  <si>
    <t>https://leginfo.legislature.ca.gov/faces/billNavClient.xhtml?bill_id=202120220SB1075</t>
  </si>
  <si>
    <t>California support and participation in the Alliance for Renewable Clean Hydrogen Energy Systems (ARCHES)</t>
  </si>
  <si>
    <t>ARCHES; AB 209 (2022)</t>
  </si>
  <si>
    <t>California participates in ARCHES, a regional clean-hydrogen hub initiative, through the Governor’s Office of Business and Economic Development. The participation action supports coordinated hydrogen-hub development and is distinct from the separate AB 209 appropriation.</t>
  </si>
  <si>
    <t>SB 905</t>
  </si>
  <si>
    <t>Establishes a state framework for carbon capture, removal, utilization, and geologic storage projects, including permitting coordination, pipeline safety requirements, and restrictions on carbon dioxide use for enhanced oil recovery.</t>
  </si>
  <si>
    <t>https://leginfo.legislature.ca.gov/faces/billNavClient.xhtml?bill_id=202120220SB905</t>
  </si>
  <si>
    <t>Carbon Capture, Removal, Utilization, and Storage Program</t>
  </si>
  <si>
    <t>CARB Carbon Capture, Removal, Utilization, and Storage Program</t>
  </si>
  <si>
    <t>The California Air Resources Board administers the Carbon Capture, Removal, Utilization, and Storage Program as the state implementation program for these activities. SB 905 provides the program’s underlying legislative authority.</t>
  </si>
  <si>
    <t>https://ww2.arb.ca.gov/our-work/programs/carbon-capture-removal-utilization-and-storage</t>
  </si>
  <si>
    <t>SB 1314</t>
  </si>
  <si>
    <t>Prohibits the use of captured carbon dioxide for enhanced oil recovery in California and establishes related restrictions for carbon-management projects.</t>
  </si>
  <si>
    <t>https://leginfo.legislature.ca.gov/faces/billNavClient.xhtml?bill_id=202120220SB1314</t>
  </si>
  <si>
    <t>California Renewables Portfolio Standard Program</t>
  </si>
  <si>
    <t>2002</t>
  </si>
  <si>
    <t>The California Renewables Portfolio Standard Program requires covered retail electricity sellers to procure qualifying renewable electricity. The California Public Utilities Commission administers the compliance framework.</t>
  </si>
  <si>
    <t>SB 350</t>
  </si>
  <si>
    <t>Increases California’s renewable electricity procurement requirement to 50 percent by 2030 and requires statewide doubling of energy-efficiency savings in electricity and natural gas end uses.</t>
  </si>
  <si>
    <t>https://leginfo.legislature.ca.gov/faces/billNavClient.xhtml?bill_id=201520160SB350</t>
  </si>
  <si>
    <t>Industrial Decarbonization and Improvement of Grid Operations Program</t>
  </si>
  <si>
    <t>INDIGO</t>
  </si>
  <si>
    <t>The California Energy Commission administers INDIGO as a grant program for industrial decarbonization and grid-operation improvement projects. The program provides competitive funding for eligible industrial energy projects.</t>
  </si>
  <si>
    <t>https://www.energy.ca.gov/programs-and-topics/programs/industrial-decarbonization-and-improvement-grid-operations-program</t>
  </si>
  <si>
    <t>AB 209</t>
  </si>
  <si>
    <t>https://leginfo.legislature.ca.gov/faces/billNavClient.xhtml?bill_id=202120220AB209</t>
  </si>
  <si>
    <t>AB 1280</t>
  </si>
  <si>
    <t>https://leginfo.legislature.ca.gov/faces/billNavClient.xhtml?bill_id=202520260AB1280</t>
  </si>
  <si>
    <t>SB 846</t>
  </si>
  <si>
    <t>Renewables; Evaluation &amp; Valuation; Demand Surge Reality</t>
  </si>
  <si>
    <t>Authorizes continued operation of the Diablo Canyon nuclear power plant for a limited period and establishes financing, reporting, and reliability-review conditions for the extension.</t>
  </si>
  <si>
    <t>https://leginfo.legislature.ca.gov/faces/billNavClient.xhtml?bill_id=202120220SB846</t>
  </si>
  <si>
    <t>AB 1054</t>
  </si>
  <si>
    <t>Creates a wildfire liability fund for participating electrical corporations and establishes utility safety, certification, and cost-recovery provisions related to catastrophic wildfire risk.</t>
  </si>
  <si>
    <t>https://leginfo.legislature.ca.gov/faces/billNavClient.xhtml?bill_id=201920200AB1054</t>
  </si>
  <si>
    <t>California Wildfire Fund</t>
  </si>
  <si>
    <t>AB 1054 (2019)</t>
  </si>
  <si>
    <t>Electrical Corporation Wildfire Mitigation Plans</t>
  </si>
  <si>
    <t>Pub. Util. Code § 8386</t>
  </si>
  <si>
    <t>California Public Utilities Code § 8386 requires electrical corporations to prepare wildfire mitigation plans for state review. The California Office of Energy Infrastructure Safety administers the plan-review process.</t>
  </si>
  <si>
    <t>https://energysafety.ca.gov/what-we-do/electrical-infrastructure-safety/wildfire-mitigation-and-safety/wildfire-mitigation-plans/</t>
  </si>
  <si>
    <t>SB 99</t>
  </si>
  <si>
    <t>Grid Reliability &amp; Resilience; Evaluation &amp; Valuation</t>
  </si>
  <si>
    <t>Would require local governments to develop community energy resilience plans identifying critical facilities, vulnerable communities, and projects that can maintain energy service during outages.</t>
  </si>
  <si>
    <t>https://leginfo.legislature.ca.gov/faces/billNavClient.xhtml?bill_id=202120220SB99</t>
  </si>
  <si>
    <t>SB 1339</t>
  </si>
  <si>
    <t>Directs the California Public Utilities Commission to develop rules, standards, and rates that support commercialization of microgrids while addressing safety and distribution-grid impacts.</t>
  </si>
  <si>
    <t>https://leginfo.legislature.ca.gov/faces/billNavClient.xhtml?bill_id=201720180SB1339</t>
  </si>
  <si>
    <t>R.19-09-009</t>
  </si>
  <si>
    <t>Implements SB 1339 through a CPUC rulemaking on microgrid tariffs, interconnection, standards, and commercialization while maintaining distribution-system safety and reliability.</t>
  </si>
  <si>
    <t>https://apps.cpuc.ca.gov/apex/f?p=401:56:0::NO:RP,57,RIR:P5_PROCEEDING_SELECT:R1909009</t>
  </si>
  <si>
    <t>California State Hazard Mitigation Plan</t>
  </si>
  <si>
    <t>The California State Hazard Mitigation Plan provides a statewide framework for assessing hazards and identifying mitigation actions. The California Governor’s Office of Emergency Services maintains the plan.</t>
  </si>
  <si>
    <t>Risk Assessment and Mitigation Phase (RAMP)</t>
  </si>
  <si>
    <t>The California Public Utilities Commission uses the Risk Assessment and Mitigation Phase to review utility safety risks and proposed mitigation activities before related general rate case filings.</t>
  </si>
  <si>
    <t>https://www.cpuc.ca.gov/industries-and-topics/natural-gas/risk-assessment-and-safety-analytics/risk-assessment-mitigation-phase</t>
  </si>
  <si>
    <t>Final Root Cause Analysis: Mid-August 2020 Extreme Heat Wave</t>
  </si>
  <si>
    <t>This joint final report analyzes the mid-August 2020 extreme heat wave and associated electricity outages. It evaluates the event’s causes and system-reliability implications for California energy planning.</t>
  </si>
  <si>
    <t>https://www.caiso.com/documents/final-root-cause-analysis-mid-august-2020-extreme-heat-wave.pdf</t>
  </si>
  <si>
    <t>Near‑Term Reliability Measures for Summers 2021 &amp; 2022</t>
  </si>
  <si>
    <t>D.21-03-056</t>
  </si>
  <si>
    <t>Adopts near-term reliability measures for the 2021 and 2022 summer seasons, including the Emergency Load Reduction Program and procurement actions intended to address potential supply shortfalls.</t>
  </si>
  <si>
    <t>https://apps.cpuc.ca.gov/apex/f?p=401:56:0::NO:RP,57,RIR:P5_PROCEEDING_SELECT:D2103056</t>
  </si>
  <si>
    <t>Summer Reliability and Mid‑Term Procurement</t>
  </si>
  <si>
    <t>D.21-06-035</t>
  </si>
  <si>
    <t>https://apps.cpuc.ca.gov/apex/f?p=401:56:0::NO:RP,57,RIR:P5_PROCEEDING_SELECT:D2106035</t>
  </si>
  <si>
    <t>Emergency Load Reduction Program</t>
  </si>
  <si>
    <t>D.21-03-056 and successor decisions</t>
  </si>
  <si>
    <t>The California Public Utilities Commission adopted the Emergency Load Reduction Program through D.21-03-056 and successor decisions. The program provides a demand-response mechanism for reducing electricity use during grid emergencies.</t>
  </si>
  <si>
    <t>https://www.cpuc.ca.gov/industries-and-topics/electrical-energy/demand-side-management/demand-response/emergency-load-reduction-program</t>
  </si>
  <si>
    <t>D.21-12-015</t>
  </si>
  <si>
    <t>https://apps.cpuc.ca.gov/apex/f?p=401:56:0::NO:RP,57,RIR:P5_PROCEEDING_SELECT:D2112015</t>
  </si>
  <si>
    <t>AB 680</t>
  </si>
  <si>
    <t>https://leginfo.legislature.ca.gov/faces/billNavClient.xhtml?bill_id=202120220AB680</t>
  </si>
  <si>
    <t>High Road Training Partnerships</t>
  </si>
  <si>
    <t>The California Workforce Development Board administers High Road Training Partnerships as sector-based workforce partnerships. The initiative aligns worker training and skills development with participating industry needs.</t>
  </si>
  <si>
    <t>NV</t>
  </si>
  <si>
    <t>SB 281 (2023)</t>
  </si>
  <si>
    <t>Natural Gas Outlook; Hydrogen</t>
  </si>
  <si>
    <t>Nevada’s Energy Policy and Climate Strategy</t>
  </si>
  <si>
    <t>Executive Order 2023-007</t>
  </si>
  <si>
    <t>Directs Nevada executive agencies to coordinate implementation of the state climate strategy and evaluate policies for reducing greenhouse-gas emissions, including energy-system and clean-fuel measures.</t>
  </si>
  <si>
    <t>https://gov.nv.gov/Newsroom/ExecOrders/2023/Executive_Order_2023-007/</t>
  </si>
  <si>
    <t>SB 254 (2019)</t>
  </si>
  <si>
    <t>Authorizes regulation of carbon capture, transport, and storage activities in Nevada and assigns state agencies responsibilities for permitting and oversight.</t>
  </si>
  <si>
    <t>https://www.leg.state.nv.us/App/NELIS/REL/2019/Bill/SB254</t>
  </si>
  <si>
    <t>Nevada State Climate Strategy</t>
  </si>
  <si>
    <t>Nevada State Climate Strategy (2020)</t>
  </si>
  <si>
    <t>https://climateaction.nv.gov/policies/climate-nv/</t>
  </si>
  <si>
    <t>NV Energy 2025–2027 Integrated Resource Plan</t>
  </si>
  <si>
    <t>Demand Surge Reality; Infrastructure Design &amp; Storage</t>
  </si>
  <si>
    <t>PUCN Regulation R032-20</t>
  </si>
  <si>
    <t>LCB File No. R032-20</t>
  </si>
  <si>
    <t>Implements Nevada renewable natural gas requirements by establishing utility filing, procurement, interconnection, and cost-recovery rules administered by the Public Utilities Commission of Nevada.</t>
  </si>
  <si>
    <t>https://www.leg.state.nv.us/Register/2020Register/R032-20A.pdf</t>
  </si>
  <si>
    <t>Nevada Senate Bill 116</t>
  </si>
  <si>
    <t>SB 116</t>
  </si>
  <si>
    <t>Would revise Nevada requirements governing natural gas utility infrastructure and pipeline-replacement activities, including commission review of proposed investments and associated costs.</t>
  </si>
  <si>
    <t>https://www.leg.state.nv.us/App/NELIS/REL/2023/Bill/SB116</t>
  </si>
  <si>
    <t>NRS 703.154</t>
  </si>
  <si>
    <t>Authorizes the Public Utilities Commission of Nevada to inspect utility facilities and records and to enforce compliance with state utility-safety requirements, including gas infrastructure requirements.</t>
  </si>
  <si>
    <t>SB 154 (2019)</t>
  </si>
  <si>
    <t>Establishes a renewable natural gas program for Nevada gas utilities and authorizes commission-approved procurement and cost recovery for eligible renewable natural gas resources.</t>
  </si>
  <si>
    <t>https://www.leg.state.nv.us/App/NELIS/REL/2019/Bill/SB154</t>
  </si>
  <si>
    <t>NRS 704.9995–704.9997</t>
  </si>
  <si>
    <t>Requires qualifying Nevada gas utilities to submit renewable natural gas plans and sets commission review standards for procurement, interconnection, and recovery of reasonable program costs.</t>
  </si>
  <si>
    <t>https://www.leg.state.nv.us/NRS/NRS-704.html</t>
  </si>
  <si>
    <t>SB 451 (2023)</t>
  </si>
  <si>
    <t>https://www.leg.state.nv.us/App/NELIS/REL/2023/Bill/SB451</t>
  </si>
  <si>
    <t>Legislative Committee on Energy Study of Hydrogen</t>
  </si>
  <si>
    <t>SB 451 (2023), sec. 19</t>
  </si>
  <si>
    <t>https://www.leg.state.nv.us/App/NELIS/REL/82nd2023/Bill/SB451</t>
  </si>
  <si>
    <t>SB 358 (2019)</t>
  </si>
  <si>
    <t>Raises Nevada’s renewable portfolio standard and requires electric utilities to obtain an increasing share of electricity from eligible renewable resources.</t>
  </si>
  <si>
    <t>https://www.leg.state.nv.us/App/NELIS/REL/2019/Bill/SB358</t>
  </si>
  <si>
    <t>Nevada Senate Bill 448</t>
  </si>
  <si>
    <t>SB 448</t>
  </si>
  <si>
    <t>Requires expanded transmission and clean-energy planning, directs utility investment in grid infrastructure, and establishes measures related to transportation electrification, energy efficiency, and workforce development.</t>
  </si>
  <si>
    <t>https://www.leg.state.nv.us/App/NELIS/REL/2021/Bill/SB448</t>
  </si>
  <si>
    <t>Greenlink Nevada transmission initiative</t>
  </si>
  <si>
    <t>Renewables; Grid Reliability &amp; Resilience; Infrastructure Design &amp; Storage</t>
  </si>
  <si>
    <t>Develops a statewide high-voltage transmission network intended to connect renewable-resource areas, increase transfer capability, and support reliability through utility planning and commission review.</t>
  </si>
  <si>
    <t>Renewable Energy Tax Abatement Program</t>
  </si>
  <si>
    <t>NRS 701A.300–701A.390</t>
  </si>
  <si>
    <t>Provides partial sales-and-use and property-tax abatements for qualifying renewable energy facilities, subject to project eligibility, job, wage, and investment requirements administered by the Nevada Governor’s Office of Energy.</t>
  </si>
  <si>
    <t>https://energy.nv.gov/Programs/Renewable_Energy_Tax_Abatement/</t>
  </si>
  <si>
    <t>Establishes eligibility, application, labor, and approval requirements for Nevada renewable energy tax abatements and assigns program administration to the Governor’s Office of Energy.</t>
  </si>
  <si>
    <t>Natural Disaster Protection Plan requirement for electric utilities</t>
  </si>
  <si>
    <t>Requires electric utilities to prepare natural-disaster protection plans describing risk assessment, infrastructure protection, vegetation management, emergency response, and performance metrics for commission review.</t>
  </si>
  <si>
    <t>Nevada Grid Resilience Program</t>
  </si>
  <si>
    <t>IIJA §40101(d)</t>
  </si>
  <si>
    <t>Nevada State Hazard Mitigation Plan</t>
  </si>
  <si>
    <t>Nevada Enhanced State Hazard Mitigation Plan</t>
  </si>
  <si>
    <t>AB 524 (2023)</t>
  </si>
  <si>
    <t>https://www.leg.state.nv.us/App/NELIS/REL/2023/Bill/AB524</t>
  </si>
  <si>
    <t>2024 Status of Energy Report</t>
  </si>
  <si>
    <t>OR</t>
  </si>
  <si>
    <t>Executive Order 20-04</t>
  </si>
  <si>
    <t>Executive Order No. 20-04</t>
  </si>
  <si>
    <t>Directs Oregon agencies to reduce greenhouse-gas emissions through regulatory, transportation, building, energy-efficiency, and clean-energy actions, including development of a statewide emissions-cap program.</t>
  </si>
  <si>
    <t>https://www.oregon.gov/gov/eo/eo_20-04.pdf</t>
  </si>
  <si>
    <t>Climate Protection Program</t>
  </si>
  <si>
    <t>OAR chapter 340, division 271</t>
  </si>
  <si>
    <t>Caps and reduces greenhouse-gas emissions from covered fossil-fuel suppliers and industrial facilities through declining compliance limits and community climate investments administered by Oregon DEQ.</t>
  </si>
  <si>
    <t>https://www.oregon.gov/deq/ghgp/cpp/pages/default.aspx</t>
  </si>
  <si>
    <t>Natural Gas Outlook; Demand Surge Reality; Infrastructure Design &amp; Storage</t>
  </si>
  <si>
    <t>HB 2021 (2021)</t>
  </si>
  <si>
    <t>Establishes clean-electricity targets for investor-owned utilities, requires clean-energy plans, creates community renewable-energy grants, and includes labor and workforce standards for covered projects.</t>
  </si>
  <si>
    <t>https://olis.oregonlegislature.gov/liz/2021R1/Measures/Overview/HB2021</t>
  </si>
  <si>
    <t>https://www.oregonlegislature.gov/bills_laws/ors/ors757.html</t>
  </si>
  <si>
    <t>OAR 860-024</t>
  </si>
  <si>
    <t>ORS 757.991</t>
  </si>
  <si>
    <t>Mist Underground Gas Storage Facility</t>
  </si>
  <si>
    <t>Mist Gas Storage Facility</t>
  </si>
  <si>
    <t>Documents state siting oversight of the Mist underground natural gas storage facility, including approved facility components and site-certificate requirements administered by the Energy Facility Siting Council.</t>
  </si>
  <si>
    <t>https://www.oregon.gov/energy/facilities-safety/facilities/pages/mist.aspx</t>
  </si>
  <si>
    <t>North Mist Expansion Project site certificate</t>
  </si>
  <si>
    <t>Natural Gas Storage; Infrastructure Design &amp; Storage; Gas-Electric Coordination</t>
  </si>
  <si>
    <t>https://www.oregon.gov/energy/facilities-safety/facilities/pages/nmist.aspx</t>
  </si>
  <si>
    <t>SB 98 (2019)</t>
  </si>
  <si>
    <t>Authorizes Oregon natural gas utilities to propose renewable natural gas programs and permits commission-approved recovery of prudently incurred program costs subject to statutory limits.</t>
  </si>
  <si>
    <t>https://olis.oregonlegislature.gov/liz/2019R1/Measures/Overview/SB98</t>
  </si>
  <si>
    <t>ORS 757.394–757.398</t>
  </si>
  <si>
    <t>Defines renewable natural gas utility programs, establishes procurement and cost-recovery limits, and directs Public Utility Commission review of utility filings.</t>
  </si>
  <si>
    <t>OAR 860-150</t>
  </si>
  <si>
    <t>RNG; Hydrogen</t>
  </si>
  <si>
    <t>SB 333 (2021)</t>
  </si>
  <si>
    <t>https://olis.oregonlegislature.gov/liz/2021R1/Measures/Overview/SB333</t>
  </si>
  <si>
    <t>Oregon Renewable Hydrogen Study</t>
  </si>
  <si>
    <t>Oregon Renewable Hydrogen Study (2022)</t>
  </si>
  <si>
    <t>Hydrogen; Evaluation &amp; Valuation</t>
  </si>
  <si>
    <t>https://www.oregon.gov/energy/energy-oregon/pages/renewable-hydrogen.aspx</t>
  </si>
  <si>
    <t>ORS 757.359</t>
  </si>
  <si>
    <t>Authorizes Oregon natural gas utilities to invest in or purchase renewable natural gas and hydrogen resources, subject to Public Utility Commission review and statutory cost limits.</t>
  </si>
  <si>
    <t>HB 2063 (2021)</t>
  </si>
  <si>
    <t>Updates Oregon utility statutes governing renewable natural gas and hydrogen investments and clarifies commission authority over eligible resources and cost recovery.</t>
  </si>
  <si>
    <t>https://olis.oregonlegislature.gov/liz/2021R1/Measures/Overview/HB2063</t>
  </si>
  <si>
    <t>SB 844 (2013)</t>
  </si>
  <si>
    <t>Authorizes Oregon natural gas utilities to undertake greenhouse-gas reduction projects and seek recovery of prudently incurred project costs through commission-approved schedules.</t>
  </si>
  <si>
    <t>https://olis.oregonlegislature.gov/liz/2013R1/Measures/Overview/SB844</t>
  </si>
  <si>
    <t>ORS 757.539</t>
  </si>
  <si>
    <t>Creates a Public Utility Commission process for natural gas utility greenhouse-gas reduction projects, including project eligibility, emissions accounting, and rate recovery.</t>
  </si>
  <si>
    <t>SB 838 (2007)</t>
  </si>
  <si>
    <t>https://olis.oregonlegislature.gov/liz/2007R1/Measures/Overview/SB838</t>
  </si>
  <si>
    <t>SB 1547 (2016)</t>
  </si>
  <si>
    <t>Expands Oregon’s renewable electricity requirements and directs the phaseout of coal-fired electricity supplied to Oregon customers while preserving reliability planning.</t>
  </si>
  <si>
    <t>https://olis.oregonlegislature.gov/liz/2016R1/Measures/Overview/SB1547</t>
  </si>
  <si>
    <t>Oregon Clean Fuels Program</t>
  </si>
  <si>
    <t>OAR chapter 340, division 253</t>
  </si>
  <si>
    <t>Requires regulated fuel suppliers to reduce the lifecycle carbon intensity of transportation fuels and allows compliance through cleaner fuels and tradable credits administered by Oregon DEQ.</t>
  </si>
  <si>
    <t>https://www.oregon.gov/deq/ghgp/cfp/pages/default.aspx</t>
  </si>
  <si>
    <t>SB 324 (2015)</t>
  </si>
  <si>
    <t>https://olis.oregonlegislature.gov/liz/2015R1/Measures/Overview/SB324</t>
  </si>
  <si>
    <t>HB 1091 (2022)</t>
  </si>
  <si>
    <t>https://olis.oregonlegislature.gov/liz/2022R1/Measures/Overview/HB1091</t>
  </si>
  <si>
    <t>Community Renewable Energy Grant Program</t>
  </si>
  <si>
    <t>Renewables; Grid Reliability &amp; Resilience</t>
  </si>
  <si>
    <t>Provides competitive grants for planning and developing community renewable-energy and resilience projects, with awards administered by the Oregon Department of Energy.</t>
  </si>
  <si>
    <t>https://www.oregon.gov/energy/incentives/pages/crep.aspx</t>
  </si>
  <si>
    <t>Oregon House Bill 3409</t>
  </si>
  <si>
    <t>HB 3409</t>
  </si>
  <si>
    <t>Creates and funds climate-resilience programs addressing building efficiency, heat pumps, community resilience, natural climate solutions, and clean-energy workforce and infrastructure needs.</t>
  </si>
  <si>
    <t>https://olis.oregonlegislature.gov/liz/2023R1/Measures/Overview/HB3409</t>
  </si>
  <si>
    <t>Statewide Wildfire Risk Reduction and Related Measures</t>
  </si>
  <si>
    <t>SB 762 (2021)</t>
  </si>
  <si>
    <t>https://olis.oregonlegislature.gov/liz/2021R1/Measures/Overview/SB762</t>
  </si>
  <si>
    <t>AR 638</t>
  </si>
  <si>
    <t>State Energy Assurance Plan</t>
  </si>
  <si>
    <t>https://www.oregon.gov/energy/safety-resiliency/pages/default.aspx</t>
  </si>
  <si>
    <t>Energy Security Plan</t>
  </si>
  <si>
    <t>Oregon State Energy Security Plan (2024)</t>
  </si>
  <si>
    <t>Evaluates Oregon’s energy-security risks, supply vulnerabilities, emergency authorities, and response capabilities and identifies actions for preventing and responding to energy disruptions.</t>
  </si>
  <si>
    <t>https://www.oregon.gov/energy/safety-resiliency/pages/energy-security.aspx</t>
  </si>
  <si>
    <t>Order No. 07-002</t>
  </si>
  <si>
    <t>Evaluation &amp; Valuation; Demand Surge Reality; Infrastructure Design &amp; Storage</t>
  </si>
  <si>
    <t>Establishes integrated resource planning guidelines requiring regulated utilities to evaluate demand, supply alternatives, risk, cost, and uncertainty and to obtain commission acknowledgment of their plans.</t>
  </si>
  <si>
    <t>https://apps.puc.state.or.us/orders/2007ords/07-002.pdf</t>
  </si>
  <si>
    <t>Oregon Resilience Plan</t>
  </si>
  <si>
    <t>The Oregon Resilience Plan (2013)</t>
  </si>
  <si>
    <t>Assesses Oregon’s vulnerability to a Cascadia earthquake and recommends phased actions to restore critical infrastructure, including energy systems, within defined recovery targets.</t>
  </si>
  <si>
    <t>https://www.oregon.gov/oem/documents/oregon_resilience_plan_final.pdf</t>
  </si>
  <si>
    <t>UM 2143</t>
  </si>
  <si>
    <t>Examines regional resource adequacy and the reliability implications of coordinated utility planning, transmission constraints, and capacity needs in the Northwest.</t>
  </si>
  <si>
    <t>https://apps.puc.state.or.us/edockets/DocketNoLayout.asp?DocketID=22459</t>
  </si>
  <si>
    <t>SB 589 (2021)</t>
  </si>
  <si>
    <t>ORS 757.306</t>
  </si>
  <si>
    <t>WA</t>
  </si>
  <si>
    <t>Clean Energy Transformation Act, RCW 19.405</t>
  </si>
  <si>
    <t>RCW 19.405</t>
  </si>
  <si>
    <t>Requires Washington electric utilities to eliminate coal-fired electricity, achieve greenhouse-gas-neutral supply, and transition to 100 percent clean electricity through utility clean-energy plans.</t>
  </si>
  <si>
    <t>https://app.leg.wa.gov/RCW/default.aspx?cite=19.405</t>
  </si>
  <si>
    <t>Climate Commitment Act, RCW 70A.65</t>
  </si>
  <si>
    <t>RCW 70A.65</t>
  </si>
  <si>
    <t>Creates an economy-wide cap-and-invest program for covered greenhouse-gas emitters, distributes emissions allowances, and directs auction proceeds to climate and clean-energy investments.</t>
  </si>
  <si>
    <t>https://app.leg.wa.gov/RCW/default.aspx?cite=70A.65</t>
  </si>
  <si>
    <t>Washington State Energy Code, WAC Chapter 51-11</t>
  </si>
  <si>
    <t>WAC 51-11</t>
  </si>
  <si>
    <t>https://app.leg.wa.gov/WAC/default.aspx?cite=51-11</t>
  </si>
  <si>
    <t>UG-210729</t>
  </si>
  <si>
    <t>https://www.utc.wa.gov/casedocket/UG-210729</t>
  </si>
  <si>
    <t>RCW 19.280</t>
  </si>
  <si>
    <t>Requires electric utilities to prepare integrated resource plans evaluating demand forecasts, resource options, conservation, costs, risks, and long-term system needs.</t>
  </si>
  <si>
    <t>https://app.leg.wa.gov/RCW/default.aspx?cite=19.280</t>
  </si>
  <si>
    <t>WAC 480-90-238</t>
  </si>
  <si>
    <t>Natural Gas Outlook; Evaluation &amp; Valuation; Demand Surge Reality; Infrastructure Design &amp; Storage</t>
  </si>
  <si>
    <t>Requires Washington natural gas utilities to file integrated resource plans that evaluate demand forecasts, supply resources, conservation, capacity needs, costs, and risk.</t>
  </si>
  <si>
    <t>https://app.leg.wa.gov/WAC/default.aspx?cite=480-90-238</t>
  </si>
  <si>
    <t>HB 1589 (2023)</t>
  </si>
  <si>
    <t>https://app.leg.wa.gov/billsummary?BillNumber=1589&amp;Year=2023</t>
  </si>
  <si>
    <t>RCW 80.80</t>
  </si>
  <si>
    <t>Sets greenhouse-gas performance standards for long-term utility investments in baseload electric generation and provides requirements for carbon capture and sequestration compliance.</t>
  </si>
  <si>
    <t>https://app.leg.wa.gov/RCW/default.aspx?cite=80.80</t>
  </si>
  <si>
    <t>RCW 80.70</t>
  </si>
  <si>
    <t>Establishes carbon dioxide mitigation requirements for specified fossil-fueled power plants and authorizes mitigation through payments, projects, or approved sequestration measures.</t>
  </si>
  <si>
    <t>https://app.leg.wa.gov/RCW/default.aspx?cite=80.70</t>
  </si>
  <si>
    <t>UG-120715</t>
  </si>
  <si>
    <t>Infrastructure Maintenance &amp; Modernization; Evaluation &amp; Valuation</t>
  </si>
  <si>
    <t>https://www.utc.wa.gov/casedocket/UG-120715</t>
  </si>
  <si>
    <t>WAC 480-93</t>
  </si>
  <si>
    <t>https://app.leg.wa.gov/WAC/default.aspx?cite=480-93</t>
  </si>
  <si>
    <t>WAC 480-93-188</t>
  </si>
  <si>
    <t>https://app.leg.wa.gov/WAC/default.aspx?cite=480-93-188</t>
  </si>
  <si>
    <t>WAC 480-93-110</t>
  </si>
  <si>
    <t>https://app.leg.wa.gov/WAC/default.aspx?cite=480-93-110</t>
  </si>
  <si>
    <t>WAC 480-93-200</t>
  </si>
  <si>
    <t>https://app.leg.wa.gov/WAC/default.aspx?cite=480-93-200</t>
  </si>
  <si>
    <t>UG-210755</t>
  </si>
  <si>
    <t>RCW 80.40</t>
  </si>
  <si>
    <t>https://app.leg.wa.gov/RCW/default.aspx?cite=80.40</t>
  </si>
  <si>
    <t>WAC 173-157</t>
  </si>
  <si>
    <t>Establishes permitting and technical requirements for underground natural gas storage wells and assigns oversight to the Washington Department of Ecology.</t>
  </si>
  <si>
    <t>https://app.leg.wa.gov/WAC/default.aspx?cite=173-157</t>
  </si>
  <si>
    <t>HB 2580 (2018)</t>
  </si>
  <si>
    <t>Authorizes Washington gas utilities to acquire renewable natural gas and establishes standards for procurement, environmental attributes, and commission-approved cost recovery.</t>
  </si>
  <si>
    <t>https://app.leg.wa.gov/billsummary?BillNumber=2580&amp;Year=2018</t>
  </si>
  <si>
    <t>HB 1257 (2019)</t>
  </si>
  <si>
    <t>https://app.leg.wa.gov/billsummary?BillNumber=1257&amp;Year=2019</t>
  </si>
  <si>
    <t>RCW 80.28.390</t>
  </si>
  <si>
    <t>https://app.leg.wa.gov/RCW/default.aspx?cite=80.28.390</t>
  </si>
  <si>
    <t>RCW 54.04.190</t>
  </si>
  <si>
    <t>Authorizes public utility districts to produce, distribute, and sell renewable natural gas and renewable hydrogen and to develop related facilities.</t>
  </si>
  <si>
    <t>https://app.leg.wa.gov/RCW/default.aspx?cite=54.04.190</t>
  </si>
  <si>
    <t>SB 5588 (2019)</t>
  </si>
  <si>
    <t>https://app.leg.wa.gov/billsummary?BillNumber=5588&amp;Year=2019</t>
  </si>
  <si>
    <t>Washington State Energy Strategy</t>
  </si>
  <si>
    <t>2021 State Energy Strategy</t>
  </si>
  <si>
    <t>Provides a statewide strategy for meeting Washington energy needs while reducing emissions, including recommendations for clean electricity, fuels, buildings, transportation, and industrial energy use.</t>
  </si>
  <si>
    <t>https://www.commerce.wa.gov/growing-the-economy/energy/2021-state-energy-strategy/</t>
  </si>
  <si>
    <t>RCW 70A.30</t>
  </si>
  <si>
    <t>https://app.leg.wa.gov/RCW/default.aspx?cite=70A.30</t>
  </si>
  <si>
    <t>RCW 81.88</t>
  </si>
  <si>
    <t>https://app.leg.wa.gov/RCW/default.aspx?cite=81.88</t>
  </si>
  <si>
    <t>Energy Independence Act, RCW 19.285</t>
  </si>
  <si>
    <t>RCW 19.285</t>
  </si>
  <si>
    <t>https://app.leg.wa.gov/RCW/default.aspx?cite=19.285</t>
  </si>
  <si>
    <t>Puget Sound Energy Schedule 139 – Voluntary Long Term Renewable Energy Purchase Rider</t>
  </si>
  <si>
    <t>WUTC Docket UE-160977 / Schedule 139</t>
  </si>
  <si>
    <t>Allows eligible customers to purchase long-term renewable electricity through Puget Sound Energy under a commission-approved tariff with defined subscription and cost-recovery terms.</t>
  </si>
  <si>
    <t>https://www.utc.wa.gov/casedocket/UE-160977</t>
  </si>
  <si>
    <t>Washington State Clean Energy Fund</t>
  </si>
  <si>
    <t>Clean Energy Fund</t>
  </si>
  <si>
    <t>Provides grants and financing for clean-energy research, demonstration, deployment, grid modernization, and energy-efficiency projects administered by the Washington Department of Commerce.</t>
  </si>
  <si>
    <t>https://www.commerce.wa.gov/growing-the-economy/energy/clean-energy-fund/</t>
  </si>
  <si>
    <t>UG-210932</t>
  </si>
  <si>
    <t>Demand Surge Reality; Evaluation &amp; Valuation; Gas-Electric Coordination</t>
  </si>
  <si>
    <t>https://www.utc.wa.gov/casedocket/UG-210932</t>
  </si>
  <si>
    <t>Gulf Coast</t>
  </si>
  <si>
    <t>AL</t>
  </si>
  <si>
    <t>Alabama Gas Pipeline Safety Program</t>
  </si>
  <si>
    <t>Natural Gas Distribution Infrastructure Safety &amp; Modernization (NGDISM) Grant Program</t>
  </si>
  <si>
    <t>Alabama Administrative Code Title 400-5 (Underground Storage of Gas in Reservoirs)</t>
  </si>
  <si>
    <t>Governs underground gas storage in productive or depleted reservoirs, providing the state regulatory framework for storage operations.</t>
  </si>
  <si>
    <t>Alabama Administrative Code Title 400-6 (Storage in Solution-Mined Cavities)</t>
  </si>
  <si>
    <t>Governs underground storage in solution-mined cavities, providing the state regulatory framework for this storage method.</t>
  </si>
  <si>
    <t>AR</t>
  </si>
  <si>
    <t>https://advance.lexis.com/container?config=00JAA1YzNkMTg0MC0wYzBlLTQxNWEtYmYxYy0xYjQxY2I3ZTg3YzYKAFBvZENhdGFsb2fXiYCdItY4mQzIp78bO5Hv</t>
  </si>
  <si>
    <t>Arkansas Gas Pipeline Safety Code</t>
  </si>
  <si>
    <t>Act 140 (SB 210) Underground Gas Storage Expansion</t>
  </si>
  <si>
    <t>SB 210; Act 140</t>
  </si>
  <si>
    <t>Act 149 (HB 1411) Carbon Dioxide Sequestration Regulation</t>
  </si>
  <si>
    <t>HB 1411; Act 149</t>
  </si>
  <si>
    <t>https://www.arkleg.state.ar.us/Bills/Detail?id=HB1411&amp;ddBienniumSession=2025%2F2025R</t>
  </si>
  <si>
    <t>Act 278 (SB 295) Net Metering Reform</t>
  </si>
  <si>
    <t>SB 295; Act 278</t>
  </si>
  <si>
    <t>Revises the state framework governing net metering for customer-sited generation.</t>
  </si>
  <si>
    <t>Act 1012 (SB 568) Lithium &amp; Battery Storage Incentives</t>
  </si>
  <si>
    <t>SB 568; Act 1012</t>
  </si>
  <si>
    <t>Establishes incentives supporting lithium-related development and battery-storage activity in Arkansas.</t>
  </si>
  <si>
    <t>https://www.arkleg.state.ar.us/Bills/Detail?id=SB568&amp;ddBienniumSession=2025%2F2025R</t>
  </si>
  <si>
    <t>Act 373 (SB 307) Generating Arkansas Jobs Act</t>
  </si>
  <si>
    <t>SB 307; Act 373</t>
  </si>
  <si>
    <t>Creates a state policy framework intended to support new electric-generation investment and related job creation in Arkansas.</t>
  </si>
  <si>
    <t>https://www.arkleg.state.ar.us/Bills/Detail?id=SB307&amp;ddBienniumSession=2025%2F2025R</t>
  </si>
  <si>
    <t>Arkansas Energy Assurance Plan</t>
  </si>
  <si>
    <t>Arkansas Advanced Energy Apprenticeship</t>
  </si>
  <si>
    <t>LA</t>
  </si>
  <si>
    <t>RS 40:1730.21.1 / Act 46 Local Fuel Choice Protection</t>
  </si>
  <si>
    <t>Act 46</t>
  </si>
  <si>
    <t>HB 692; Act 462</t>
  </si>
  <si>
    <t>LPSC Docket U-37197 Pipeline Replacement Rider</t>
  </si>
  <si>
    <t>LPSC Docket U-37197</t>
  </si>
  <si>
    <t>RS 30:22 &amp; RS 30:23 Underground Gas Storage Framework</t>
  </si>
  <si>
    <t>Louisiana Geologic Sequestration of Carbon Dioxide Act</t>
  </si>
  <si>
    <t>Carbon Dioxide Geologic Storage Trust Fund</t>
  </si>
  <si>
    <t>HCR 127 Offshore Wind Workforce Readiness Study</t>
  </si>
  <si>
    <t>HCR 127</t>
  </si>
  <si>
    <t>H2Workforce Initiative</t>
  </si>
  <si>
    <t>MS</t>
  </si>
  <si>
    <t>HB 632</t>
  </si>
  <si>
    <t>Mississippi Energy Policy (Miss. Code §57-39-11)</t>
  </si>
  <si>
    <t>Miss. Code §57-39-11</t>
  </si>
  <si>
    <t>States Mississippi energy policy and guides state consideration of energy resource development and use.</t>
  </si>
  <si>
    <t>SB 2368 Pipeline Safety Updates</t>
  </si>
  <si>
    <t>SB 2368</t>
  </si>
  <si>
    <t>https://billstatus.ls.state.ms.us/2025/pdf/history/SB/SB2368.xml</t>
  </si>
  <si>
    <t>Miss. Code §53-3-155 Underground Gas Storage Authorization</t>
  </si>
  <si>
    <t>Miss. Code §53-3-155</t>
  </si>
  <si>
    <t>Miss. Code §75-57-13 Salt Dome Storage Authority</t>
  </si>
  <si>
    <t>Miss. Code §75-57-13</t>
  </si>
  <si>
    <t>Mississippi Geologic Sequestration of CO₂ Act (HB 1098)</t>
  </si>
  <si>
    <t>HB 1098</t>
  </si>
  <si>
    <t>CO₂ Storage Trust Fund</t>
  </si>
  <si>
    <t>Mississippi Energy Plan Workforce Provisions</t>
  </si>
  <si>
    <t>Mississippi Power Play Initiative</t>
  </si>
  <si>
    <t>NM</t>
  </si>
  <si>
    <t>Energy Transition Act (SB 489)</t>
  </si>
  <si>
    <t>HB 41 Clean Transportation Fuel Standards Act</t>
  </si>
  <si>
    <t>Establishes a clean transportation fuel standard intended to reduce the carbon intensity of transportation fuels.</t>
  </si>
  <si>
    <t>Executive Order 2019-003 Climate Change Strategy</t>
  </si>
  <si>
    <t>Executive Order 2019-003</t>
  </si>
  <si>
    <t>Directs state agencies to develop and coordinate a statewide strategy for lower-emission energy and transportation systems.</t>
  </si>
  <si>
    <t>HB 13 Beneficial Electrification Planning</t>
  </si>
  <si>
    <t>HB 13</t>
  </si>
  <si>
    <t>SB 9 Pipeline Safety Act Violations</t>
  </si>
  <si>
    <t>SB 9</t>
  </si>
  <si>
    <t>Underground Natural Gas Storage Act (NMSA §§70-6-1–70-6-8)</t>
  </si>
  <si>
    <t>NMSA §§70-6-1–70-6-8</t>
  </si>
  <si>
    <t>PRC Case 22-00309-UT Rio Rancho LNG Storage Facility</t>
  </si>
  <si>
    <t>PRC Case 22-00309-UT</t>
  </si>
  <si>
    <t>Alternative Fuel Definition (NMSA §13-1B-2)</t>
  </si>
  <si>
    <t>NMSA §13-1B-2</t>
  </si>
  <si>
    <t>Defines qualifying alternative fuels for purposes of New Mexico procurement law, including fuels covered by the statutory definition.</t>
  </si>
  <si>
    <t>Executive Order 2022-013 Clean Hydrogen Economy Initiative</t>
  </si>
  <si>
    <t>Executive Order 2022-013</t>
  </si>
  <si>
    <t>Directs state action to support development of a clean-hydrogen economy and coordinate related policy initiatives.</t>
  </si>
  <si>
    <t>Hydrogen Hub Act (HB 4)</t>
  </si>
  <si>
    <t>HB 4</t>
  </si>
  <si>
    <t>HB 458 CO₂ Storage Permitting &amp; Long-Term Stewardship</t>
  </si>
  <si>
    <t>HB 458</t>
  </si>
  <si>
    <t>Renewable Energy Production Tax Credit</t>
  </si>
  <si>
    <t>Community Solar Act (SB 84)</t>
  </si>
  <si>
    <t>SB 84</t>
  </si>
  <si>
    <t>Establishes a community solar program that allows customers to subscribe to shared solar facilities.</t>
  </si>
  <si>
    <t>HB 233 Grid Modernization Roadmap</t>
  </si>
  <si>
    <t>HB 233</t>
  </si>
  <si>
    <t>PRC Reliability Standards Workshops</t>
  </si>
  <si>
    <t>Integrated Resource Planning Statute (NMSA §62-17-10)</t>
  </si>
  <si>
    <t>NMSA §62-17-10</t>
  </si>
  <si>
    <t>Executive Order 2024-152 Workforce Initiative</t>
  </si>
  <si>
    <t>Executive Order 2024-152</t>
  </si>
  <si>
    <t>Sustainable Economy Task Force (SB 112)</t>
  </si>
  <si>
    <t>SB 112</t>
  </si>
  <si>
    <t>TREC Program</t>
  </si>
  <si>
    <t>TX</t>
  </si>
  <si>
    <t>HB 17 – Fuel Choice Act / Texas Utilities Code §181.903</t>
  </si>
  <si>
    <t>HB 17; Texas Utilities Code §181.903</t>
  </si>
  <si>
    <t>SB 13 – State Energy Boycott Divestment Law / Government Code Ch. 809</t>
  </si>
  <si>
    <t>SB 13; Government Code Ch. 809</t>
  </si>
  <si>
    <t>SB 2627 – Texas Energy Fund</t>
  </si>
  <si>
    <t>SB 2627</t>
  </si>
  <si>
    <t>https://capitol.texas.gov/BillLookup/History.aspx?LegSess=88R&amp;Bill=SB2627</t>
  </si>
  <si>
    <t>PUCT implementation of Dispatchable Reliability Reserve Service</t>
  </si>
  <si>
    <t>HB 1500</t>
  </si>
  <si>
    <t>Implements a reliability service intended to procure dispatchable capacity for use when additional operating reserves are needed.</t>
  </si>
  <si>
    <t>Gas Reliability Infrastructure Program / Texas Utilities Code §104.301</t>
  </si>
  <si>
    <t>Texas Utilities Code §104.301</t>
  </si>
  <si>
    <t>Allows gas utilities to use an infrastructure cost-recovery mechanism for eligible system replacement and reliability investments.</t>
  </si>
  <si>
    <t>Pipeline Safety Penalties / Texas Utilities Code §121.2061 / HB 864</t>
  </si>
  <si>
    <t>HB 864; Texas Utilities Code §121.2061</t>
  </si>
  <si>
    <t>16 TAC §3.96 – Underground Storage of Gas in Productive or Depleted Reservoirs</t>
  </si>
  <si>
    <t>16 TAC §3.96</t>
  </si>
  <si>
    <t>Governs permitting and operation of underground gas storage facilities in productive or depleted reservoirs under Railroad Commission oversight.</t>
  </si>
  <si>
    <t>16 TAC §3.97 – Underground Storage of Gas in Salt Formations</t>
  </si>
  <si>
    <t>16 TAC §3.97</t>
  </si>
  <si>
    <t>Governs permitting and operation of underground gas storage facilities in salt formations under Railroad Commission oversight.</t>
  </si>
  <si>
    <t>Texas Natural Gas Vehicle Grant Program</t>
  </si>
  <si>
    <t>HB 4885 – TERP Reauthorization &amp; Expansion</t>
  </si>
  <si>
    <t>HB 4885</t>
  </si>
  <si>
    <t>Reauthorizes and expands Texas Emissions Reduction Plan programs and related incentive authority.</t>
  </si>
  <si>
    <t>https://capitol.texas.gov/BillLookup/History.aspx?LegSess=88R&amp;Bill=HB4885</t>
  </si>
  <si>
    <t>Texas Hydrogen Infrastructure, Vehicle, and Equipment Grant Program</t>
  </si>
  <si>
    <t>HB 2847 – Hydrogen Regulation &amp; Policy Council Act</t>
  </si>
  <si>
    <t>HB 2847</t>
  </si>
  <si>
    <t>https://capitol.texas.gov/BillLookup/History.aspx?LegSess=88R&amp;Bill=HB2847</t>
  </si>
  <si>
    <t>Texas Hydrogen Production Policy Council</t>
  </si>
  <si>
    <t>HB 963 – HOV Access for Hydrogen-Fueled Vehicles</t>
  </si>
  <si>
    <t>HB 963</t>
  </si>
  <si>
    <t>Authorizes qualifying hydrogen-fueled vehicles to use high-occupancy vehicle lanes.</t>
  </si>
  <si>
    <t>Hydrogen Alternative Fuel Tax Provisions / Tax Code §162.001</t>
  </si>
  <si>
    <t>Tax Code §162.001</t>
  </si>
  <si>
    <t>Includes hydrogen within the state alternative-fuel tax framework.</t>
  </si>
  <si>
    <t>HB 1284 – CCUS Regulatory Clarification</t>
  </si>
  <si>
    <t>HB 1284</t>
  </si>
  <si>
    <t>Texas Tax Code §202.0545 – CO₂-EOR / CCUS Tax Credit</t>
  </si>
  <si>
    <t>Tax Code §202.0545</t>
  </si>
  <si>
    <t>HB 4484</t>
  </si>
  <si>
    <t>https://capitol.texas.gov/BillLookup/History.aspx?LegSess=88R&amp;Bill=HB4484</t>
  </si>
  <si>
    <t>SB 2107</t>
  </si>
  <si>
    <t>Renewable Portfolio Standard / Senate Bill 7 / Utilities Code §39.904</t>
  </si>
  <si>
    <t>Utilities Code §39.904</t>
  </si>
  <si>
    <t>Requires specified additions of renewable generation capacity and establishes the Texas renewable portfolio standard.</t>
  </si>
  <si>
    <t>SB 1281 – Grid Reliability &amp; Transmission Planning</t>
  </si>
  <si>
    <t>SB 1281</t>
  </si>
  <si>
    <t>SB 3 – Omnibus Winter Storm Response</t>
  </si>
  <si>
    <t>SB 3</t>
  </si>
  <si>
    <t>PUC Rule 16 TAC §25.55 – Electric Weather Preparedness</t>
  </si>
  <si>
    <t>16 TAC §25.55</t>
  </si>
  <si>
    <t>RRC Rule 16 TAC §3.66 – Natural Gas Facility Weatherization</t>
  </si>
  <si>
    <t>16 TAC §3.66</t>
  </si>
  <si>
    <t>State Energy Plan Advisory Committee</t>
  </si>
  <si>
    <t>PUC Rule 16 TAC §25.508 – ERCOT Reliability Standard</t>
  </si>
  <si>
    <t>16 TAC §25.508</t>
  </si>
  <si>
    <t>Establishes a reliability standard for the ERCOT power region and a process for evaluating compliance with that standard.</t>
  </si>
  <si>
    <t>Utilities Code §186.008 – RRC Weather Emergency Preparedness Biennial Report</t>
  </si>
  <si>
    <t>Utilities Code §186.008</t>
  </si>
  <si>
    <t>ERCOT Seasonal Assessment of Resource Adequacy (SARA) reports</t>
  </si>
  <si>
    <t>SARA</t>
  </si>
  <si>
    <t>https://www.ercot.com/gridinfo/resource</t>
  </si>
  <si>
    <t>HB 1520 – Gas Utilities Securitization</t>
  </si>
  <si>
    <t>HB 1520</t>
  </si>
  <si>
    <t>Authorizes securitization of extraordinary gas costs, allowing approved costs to be financed and recovered over time.</t>
  </si>
  <si>
    <t>PUCT Docket 51611 – On-Site Fuel Storage Review</t>
  </si>
  <si>
    <t>PUCT Docket 51611</t>
  </si>
  <si>
    <t>Texas Energy Reliability Council</t>
  </si>
  <si>
    <t>https://www.rrc.texas.gov/about-us/resource-center/texas-energy-reliability-council/</t>
  </si>
  <si>
    <t>Electricity Supply Chain Security &amp; Mapping Committee</t>
  </si>
  <si>
    <t>TRUE Grant Program</t>
  </si>
  <si>
    <t>SB 1535 – Advanced Nuclear Workforce Development Program</t>
  </si>
  <si>
    <t>SB 1535</t>
  </si>
  <si>
    <t>Skills Development Fund Energy-Sector Training Programs</t>
  </si>
  <si>
    <t>HB 4443 – Energy Efficiency Workforce Training Pilot Program</t>
  </si>
  <si>
    <t>HB 4443</t>
  </si>
  <si>
    <t>Policy weighting</t>
  </si>
  <si>
    <t>Topic attribution</t>
  </si>
  <si>
    <t>Metric</t>
  </si>
  <si>
    <t>(Higher Share − Lower Share) ÷ Higher Share</t>
  </si>
  <si>
    <t>Relative separation between neighboring ranked regions.</t>
  </si>
  <si>
    <t>Activity</t>
  </si>
  <si>
    <t>Total Attributed Regional Subtopic Activity</t>
  </si>
  <si>
    <t>Subtopic Share</t>
  </si>
  <si>
    <t>Rank</t>
  </si>
  <si>
    <t>Adjacent Gap</t>
  </si>
  <si>
    <t>New Cluster?</t>
  </si>
  <si>
    <t>Cluster Position</t>
  </si>
  <si>
    <t>Cluster Count</t>
  </si>
  <si>
    <t>Activity Group</t>
  </si>
  <si>
    <t>4-Topic Rating Calculations</t>
  </si>
  <si>
    <t>Total Attributed Regional Topic Activity</t>
  </si>
  <si>
    <t>Topic Share</t>
  </si>
  <si>
    <t>Core Calculation Controls</t>
  </si>
  <si>
    <t>Region Display and Tie-Break Order</t>
  </si>
  <si>
    <t>Activity Group Label Map</t>
  </si>
  <si>
    <t>Reference</t>
  </si>
  <si>
    <t>Value</t>
  </si>
  <si>
    <t>Application</t>
  </si>
  <si>
    <t>Order</t>
  </si>
  <si>
    <t>Lookup Key</t>
  </si>
  <si>
    <t>Label</t>
  </si>
  <si>
    <t>A new cluster begins when the adjacent relative gap is greater than this value.</t>
  </si>
  <si>
    <t>1|1</t>
  </si>
  <si>
    <t>Comparable</t>
  </si>
  <si>
    <t>Attributed Subtopic Activity</t>
  </si>
  <si>
    <t>2|1</t>
  </si>
  <si>
    <t>Higher</t>
  </si>
  <si>
    <t>Included Subtopic Count</t>
  </si>
  <si>
    <t>Number of Subtopics included in both matrices.</t>
  </si>
  <si>
    <t>2|2</t>
  </si>
  <si>
    <t>Lower</t>
  </si>
  <si>
    <t>Attributed Topic Activity</t>
  </si>
  <si>
    <t>Region Count</t>
  </si>
  <si>
    <t>Number of regions included in both matrices.</t>
  </si>
  <si>
    <t>3|1</t>
  </si>
  <si>
    <t>Included Topic Count</t>
  </si>
  <si>
    <t>Number of aggregated Topics included in the Topic matrices.</t>
  </si>
  <si>
    <t>3|2</t>
  </si>
  <si>
    <t>Middle</t>
  </si>
  <si>
    <t>3|3</t>
  </si>
  <si>
    <t>Policy Instrument Weights</t>
  </si>
  <si>
    <t>4|1</t>
  </si>
  <si>
    <t>Policy Type</t>
  </si>
  <si>
    <t>Weight</t>
  </si>
  <si>
    <t>4|2</t>
  </si>
  <si>
    <t>Binding or prescriptive state action</t>
  </si>
  <si>
    <t>4|3</t>
  </si>
  <si>
    <t>Formal regulatory or governance structure</t>
  </si>
  <si>
    <t>4|4</t>
  </si>
  <si>
    <t>Financial support or incentive mechanism</t>
  </si>
  <si>
    <t>5|1</t>
  </si>
  <si>
    <t>Highest</t>
  </si>
  <si>
    <t>Implemented program or organized initiative</t>
  </si>
  <si>
    <t>5|2</t>
  </si>
  <si>
    <t>Planning, assessment, study, or strategic direction</t>
  </si>
  <si>
    <t>5|3</t>
  </si>
  <si>
    <t>5|4</t>
  </si>
  <si>
    <t>5|5</t>
  </si>
  <si>
    <t>Lowest</t>
  </si>
  <si>
    <t>Where is each region concentrating its policy attention?</t>
  </si>
  <si>
    <t>Where do differences in policy activity exist among regions?</t>
  </si>
  <si>
    <t>Regional Share Matrix (%)</t>
  </si>
  <si>
    <t>Regional Activity Group Matrix</t>
  </si>
  <si>
    <t>Calculation Workflow</t>
  </si>
  <si>
    <t>Component</t>
  </si>
  <si>
    <t>Method</t>
  </si>
  <si>
    <t>Subtopic attribution</t>
  </si>
  <si>
    <t>Regional Subtopic Share</t>
  </si>
  <si>
    <t>Attributed Subtopic Activity ÷ Total Attributed Regional Subtopic Activity</t>
  </si>
  <si>
    <t>Regional Topic Share</t>
  </si>
  <si>
    <t>Attributed Topic Activity ÷ Total Attributed Regional Topic Activity</t>
  </si>
  <si>
    <t>General Summary</t>
  </si>
  <si>
    <t>What Each Matrix Shows</t>
  </si>
  <si>
    <t>Matrix Type</t>
  </si>
  <si>
    <t>Primary Purpose</t>
  </si>
  <si>
    <t>At-a-Glance Interpretation</t>
  </si>
  <si>
    <t>Policy emphasis within each region</t>
  </si>
  <si>
    <t>Where is each region concentrating its weighted policy attention?</t>
  </si>
  <si>
    <t>Regional differentiation for the same Subtopic or Topic</t>
  </si>
  <si>
    <t>Where do meaningful differences in weighted policy activity exist among regions?</t>
  </si>
  <si>
    <t>Analytical Scope and Attribution Rules</t>
  </si>
  <si>
    <t>Geography</t>
  </si>
  <si>
    <t>Five regions: East Coast, Midwest, Gulf Coast, Rocky Mountain, and West Coast.</t>
  </si>
  <si>
    <t>Full policy weight is credited to every assigned Subtopic; the weight is not divided among assignments.</t>
  </si>
  <si>
    <t>Full policy weight is credited once to each applicable Topic. Multiple Subtopics within the same Topic do not duplicate the Topic contribution.</t>
  </si>
  <si>
    <t>Manual adjustments</t>
  </si>
  <si>
    <t>No analyst ratings, external calibration values, or manual matrix overrides are used.</t>
  </si>
  <si>
    <t>Policy Instrument Type</t>
  </si>
  <si>
    <t>Core Metrics and Formulas</t>
  </si>
  <si>
    <t>Formula</t>
  </si>
  <si>
    <t>Meaning</t>
  </si>
  <si>
    <t>Instrument-based contribution assigned to a policy record.</t>
  </si>
  <si>
    <t>Σ Policy Weight × Subtopic Assignment</t>
  </si>
  <si>
    <t>Weighted activity associated with a Region × Subtopic.</t>
  </si>
  <si>
    <t>Subtopic-level regional denominator. Includes every full Subtopic attribution.</t>
  </si>
  <si>
    <t>Σ Policy Weight × Topic Assignment</t>
  </si>
  <si>
    <t>Weighted activity credited once to each applicable Region × Topic.</t>
  </si>
  <si>
    <t>Σ Attributed Activity across 4 Topics</t>
  </si>
  <si>
    <t>Topic-level regional denominator.</t>
  </si>
  <si>
    <t>Share of regional attributed Topic activity. The four displayed Topic shares total 100%.</t>
  </si>
  <si>
    <t>For each Subtopic or Topic, rank the five regional shares from highest to lowest. Cluster 1 begins with the highest share. Compare adjacent shares using unrounded values.</t>
  </si>
  <si>
    <t>Treatment</t>
  </si>
  <si>
    <t>Result</t>
  </si>
  <si>
    <t>Begin a new cluster</t>
  </si>
  <si>
    <t>Regions are meaningfully separated under the rule.</t>
  </si>
  <si>
    <t>Retain the same cluster</t>
  </si>
  <si>
    <t>Regions remain in the same comparative group.</t>
  </si>
  <si>
    <t>Activity Group Labels</t>
  </si>
  <si>
    <t>Clusters Produced</t>
  </si>
  <si>
    <t>Labels from Highest-Share to Lowest-Share Cluster</t>
  </si>
  <si>
    <t>1</t>
  </si>
  <si>
    <t>2</t>
  </si>
  <si>
    <t>Higher | Lower</t>
  </si>
  <si>
    <t>3</t>
  </si>
  <si>
    <t>Higher | Middle | Lower</t>
  </si>
  <si>
    <t>4</t>
  </si>
  <si>
    <t>5</t>
  </si>
  <si>
    <t>Highest | Higher | Middle | Lower | Lowest</t>
  </si>
  <si>
    <t>Interpretation Boundaries</t>
  </si>
  <si>
    <t>The Matrices Support</t>
  </si>
  <si>
    <t>The Matrices Do Not Measure</t>
  </si>
  <si>
    <t>• Distribution of weighted policy attention
• Relative regional policy emphasis
• Comparable or separated regional activity clusters</t>
  </si>
  <si>
    <t>• Policy quality or effectiveness
• Implementation success or investment
• Deployment, emissions, or economic outcomes</t>
  </si>
  <si>
    <t>Use the Share Matrix to understand magnitude and portfolio emphasis; use the Activity Group Matrix to understand regional differentiation. Review both together for a complete interpretation.</t>
  </si>
  <si>
    <t>Topics</t>
  </si>
  <si>
    <t>Subtopics</t>
  </si>
  <si>
    <t>2. Emerging Fuels &amp; Decarbonization Pathways</t>
  </si>
  <si>
    <t>4. Workforce Development</t>
  </si>
  <si>
    <t>Topic 1</t>
  </si>
  <si>
    <t>Natural Gas Industry &amp; Infrastructure</t>
  </si>
  <si>
    <t>1. Natural Gas Industry &amp; Infrastructure</t>
  </si>
  <si>
    <t>Topic 2</t>
  </si>
  <si>
    <t>Topic 3</t>
  </si>
  <si>
    <t>Topic 4</t>
  </si>
  <si>
    <t>This topic focuses on policies supporting the integration of emerging fuels and lower-carbon energy pathways, particularly where these pathways leverage existing natural gas infrastructure systems. Subtopics capture how policy is enabling the integration of emerging fuels as part of a broader transition toward a more flexible and lower-carbon energy system.</t>
  </si>
  <si>
    <t>Renewable natural gas, including policies that support production, pipeline injection, and end-use adoption</t>
  </si>
  <si>
    <t>Hydrogen systems, including regulatory frameworks, incentives, and pilot efforts related to production, transport, and blending into existing infrastructure</t>
  </si>
  <si>
    <t>Carbon capture, utilization, and storage (CCUS), including policies supporting CO₂ transport and storage infrastructure</t>
  </si>
  <si>
    <t>The broader role of renewable energy development and its interaction with gas systems and industrial energy use</t>
  </si>
  <si>
    <t xml:space="preserve">This topic evaluates how policy frameworks address system reliability, infrastructure resilience, and long-term planning under evolving system conditions, including increasing demand, extreme weather events, and changing resource mixes. Subtopics provide insight into how states are preparing energy systems to operate reliably under increasingly complex and uncertain conditions. </t>
  </si>
  <si>
    <t xml:space="preserve">Subtopic 3D: </t>
  </si>
  <si>
    <t>Reliability and resilience measures, such as infrastructure hardening, weatherization, and system performance standards</t>
  </si>
  <si>
    <t>Evaluation and valuation frameworks, including how reliability, resilience, and energy security are incorporated into regulatory decision-making</t>
  </si>
  <si>
    <t>Planning for extreme conditions and demand growth, including peak demand preparedness and system stress scenarios</t>
  </si>
  <si>
    <t>Gas-electric coordination, including regulatory and planning alignment between interconnected energy systems</t>
  </si>
  <si>
    <t xml:space="preserve">Subtopic 1A: </t>
  </si>
  <si>
    <t xml:space="preserve">Subtopic 1B: </t>
  </si>
  <si>
    <t xml:space="preserve">Subtopic 1C: </t>
  </si>
  <si>
    <t xml:space="preserve">Subtopic 2A: </t>
  </si>
  <si>
    <t xml:space="preserve">Subtopic 2B: </t>
  </si>
  <si>
    <t xml:space="preserve">Subtopic 2C: </t>
  </si>
  <si>
    <t xml:space="preserve">Subtopic 2D: </t>
  </si>
  <si>
    <t xml:space="preserve">Subtopic 3A: </t>
  </si>
  <si>
    <t xml:space="preserve">Subtopic 3B: </t>
  </si>
  <si>
    <t xml:space="preserve">Subtopic 3C: </t>
  </si>
  <si>
    <t xml:space="preserve">Subtopic 3E: </t>
  </si>
  <si>
    <t xml:space="preserve">Subtopic 4B: </t>
  </si>
  <si>
    <t xml:space="preserve">Subtopic 4C: </t>
  </si>
  <si>
    <t>Capacity Contraints</t>
  </si>
  <si>
    <t>Subtopic 4A:</t>
  </si>
  <si>
    <t>Topic/Subtopic Descriptions</t>
  </si>
  <si>
    <t>Regional Subtopic Activity</t>
  </si>
  <si>
    <t>Topic-to-Subtopic Mapping and Order</t>
  </si>
  <si>
    <t>Greater than 10%</t>
  </si>
  <si>
    <t>Equal to or less than 10%</t>
  </si>
  <si>
    <t>10% Adjacent-Gap Classification</t>
  </si>
  <si>
    <t>Share of regional attributed Subtopic activity.</t>
  </si>
  <si>
    <t>Σ 15 Subtopic Activities</t>
  </si>
  <si>
    <t>Weight (Type Category)</t>
  </si>
  <si>
    <t>Highest | Higher | Lower | Lowest</t>
  </si>
  <si>
    <r>
      <rPr>
        <b/>
        <sz val="12"/>
        <rFont val="Aptos"/>
        <family val="2"/>
      </rPr>
      <t>The database is intended to show state-level activity, not legislation alone.</t>
    </r>
    <r>
      <rPr>
        <sz val="11"/>
        <rFont val="Aptos"/>
        <family val="2"/>
      </rPr>
      <t xml:space="preserve">
Valid items may include:
	1. State statutes and laws
	2. Legislative bills and resolutions
	3. Legislative acts and session laws
	4. State code provisions
	5. Administrative rules and regulations
	6. Executive orders
	7. Regulatory orders and decisions
	8. PUC or PSC dockets, cases, projects, and proceedings
	9. State regulatory frameworks
	10. State-created or state-administered programs
	11. State grants, loans, rebates, incentives, tax credits, and funding mechanisms
	12. State appropriations and awards
	13. State energy plans
	14. State strategies and roadmaps
	15. State studies, reports, and assessments
	16. State planning processes and requirements
	17. State permitting and siting frameworks
	18. State task forces, councils, commissions, authorities, and workgroups
	19. State workforce initiatives, training programs, scholarships, and apprenticeship programs</t>
    </r>
  </si>
  <si>
    <t>Policy Research Scope</t>
  </si>
  <si>
    <t xml:space="preserve">Natural Gas infrastructure maintenance and modernization, including policies related to pipeline replacement, system upgrades, and the management of aging assets. This includes leak detection and repair programs and requirements if they are more stringent/perscriptive than federal requirements. </t>
  </si>
  <si>
    <t>Examines how states are managing workforce change associated with evolving energy systems. Includes workforce transition programs, skill transferability, knowledge retention, redeployment initiatives, and strategies to retain experienced workers.</t>
  </si>
  <si>
    <t>Examines whether the existing workforce possesses the technical capabilities needed to support emerging energy technologies. Includes technology-specific training, certification programs, workforce readiness assessments, and education initiatives related to hydrogen, RNG, CCUS, advanced nuclear, storage, and grid modernization.</t>
  </si>
  <si>
    <t>Examines whether sufficient workers are available to support planned infrastructure development, modernization, and deployment activities. Includes labor shortages, recruitment challenges, workforce pipeline limitations, workforce forecasting studies, apprenticeship expansion efforts, and workforce supply-demand assessments</t>
  </si>
  <si>
    <t xml:space="preserve">The development, management, maintanence, and use of natural gas storage capacity and facilitites </t>
  </si>
  <si>
    <t>National Policy → Dataset Policy Weighting → Full Attribution → Activity Aggregation → Regional Shares → Regional Ranking → 10% Gap Clustering → Matrix Outputs</t>
  </si>
  <si>
    <t>-</t>
  </si>
  <si>
    <t xml:space="preserve">The future role of natural gas, as reflected in state-level legislation, incentives, and regulatory actions that either support or constrain production, delivery, and end use. This may include emissions reduction targets and climate action plans if natural gas use is deterred,  or items resulting in the cost of new natural gas hookups to be paid by the customer. </t>
  </si>
  <si>
    <t xml:space="preserve">The policy research for this topic helps understand the role, maintenance, and modernization of existing natural gas infrastructure. This topic examines how policy frameworks are shaping the role, condition, and evolution of natural gas infrastructure within the broader energy system. The analysis focuses on both the current operational landscape and the signals that indicate how natural gas systems are expected to evolve over time. Subtopics provide insight into how states are balancing the need to maintain existing infrastructure with evolving energy system requirements. </t>
  </si>
  <si>
    <t>Infrastructure constraints and storage solutions, including design day capacity limitations and the role of storage in mitigating system risks</t>
  </si>
  <si>
    <t>This topic examines the policies and programs supporting the workforce needed to build, operate, and maintain evolving energy systems as new technologies and fuel pathways are deployed. This topic includes workforce training and upskilling, particularly for natural gas, hydrogen, RNG, and CCUS-related roles. It also includes alignment between workforce development and industry needs, such as efforts to address skills gaps and support workforce transitions. Workforce considerations are a critical enabling factor for infrastructure development and the successful implementation of emerging energy pathways.</t>
  </si>
  <si>
    <t>Adjacent-Gap Threshold</t>
  </si>
  <si>
    <t>Superseded</t>
  </si>
  <si>
    <t>Policy Status</t>
  </si>
  <si>
    <t>Binding or prescriptive actions that impose requirements, limits, prohibitions, conditions, or performance standards.</t>
  </si>
  <si>
    <t>Formal structures that establish authority, institutions, permitting, oversight, coordination, or decision-making processes.</t>
  </si>
  <si>
    <t>Financial mechanisms such as grants, loans, appropriations, tax credits, rebates, subsidies, or project awards.</t>
  </si>
  <si>
    <t>Organized and implemented activities that deliver services, coordinate participants, or carry out recurring policy objectives.</t>
  </si>
  <si>
    <t>Plans, studies, assessments, roadmaps, investigations, and analytical processes that evaluate conditions or guide future action.</t>
  </si>
  <si>
    <t>Introduced or formally proposed but not yet approved, adopted, or enacted.</t>
  </si>
  <si>
    <t>Currently undergoing formal regulatory, administrative, legislative, or planning review.</t>
  </si>
  <si>
    <t xml:space="preserve"> Formally accepted or authorized but not classified as an ongoing active instrument.</t>
  </si>
  <si>
    <t>Currently operative, enforceable, administered, or serving as the governing policy or planning framework.</t>
  </si>
  <si>
    <t>Completed and released as an informational study, report, assessment, or other non-governing reference product.</t>
  </si>
  <si>
    <t>Replaced by a newer policy, plan, rule, or version that now governs the subject.</t>
  </si>
  <si>
    <t>Formally revoked or removed from legal effect.</t>
  </si>
  <si>
    <t>Ended automatically after reaching a defined statutory, regulatory, or programmatic expiration.</t>
  </si>
  <si>
    <t>Formally concluded, completed, or terminated without remaining operational activity.</t>
  </si>
  <si>
    <t>Formally removed from consideration before final approval or disposition.</t>
  </si>
  <si>
    <t>Did not pass, was vetoed, or otherwise concluded without becoming operative.</t>
  </si>
  <si>
    <t>Under Review</t>
  </si>
  <si>
    <t>Approved</t>
  </si>
  <si>
    <t>Published</t>
  </si>
  <si>
    <t>Repealed</t>
  </si>
  <si>
    <t>Expired</t>
  </si>
  <si>
    <t>Closed</t>
  </si>
  <si>
    <t>Withdrawn</t>
  </si>
  <si>
    <t>Failed</t>
  </si>
  <si>
    <t>1A. Natural Gas Outlook
1B. Infrastructure Maintenance &amp; Modernization
1C. Natural Gas Storage</t>
  </si>
  <si>
    <t>2A. RNG
2B. Hydrogen
2C. CCUS
2D. Renewables</t>
  </si>
  <si>
    <t>3A. Grid Reliability &amp; Resilience
3B. Evaluation &amp; Valuation
3C. Demand Surge Reality
3D. Infrastructure Design &amp; Storage
3E. Gas-Electric Coordination</t>
  </si>
  <si>
    <t>4A. Transition &amp; Retention
4B. Emerging Skills Gap
4C. Capacity Constraints</t>
  </si>
  <si>
    <t>Regional Share by Topic</t>
  </si>
  <si>
    <t>Regional Share by Subtopic</t>
  </si>
  <si>
    <t>Regional Activity Groups by Topic</t>
  </si>
  <si>
    <t>Regional Activity Groups by Subtopic</t>
  </si>
  <si>
    <t xml:space="preserve">     Subtopic</t>
  </si>
  <si>
    <t xml:space="preserve">     Topic</t>
  </si>
  <si>
    <t>PA 23-156 / HB 6851</t>
  </si>
  <si>
    <t>https://www.cga.ct.gov/2023/act/Pa/pdf/2023PA-00156-R00HB-06851-PA.PDF</t>
  </si>
  <si>
    <t>Gas Pipeline Safety Unit Inspection Program</t>
  </si>
  <si>
    <t>Connecticut PURA’s Gas Pipeline Safety Unit conducts risk-informed field inspections and audits of gas-company plans, procedures, records, operation and maintenance activities, and pipeline-integrity and replacement criteria to verify compliance with applicable safety requirements.</t>
  </si>
  <si>
    <t>An Act Concerning a Low-Carbon Fuel Blend of Heating Oil</t>
  </si>
  <si>
    <t>PA 21-181 / HB 6412</t>
  </si>
  <si>
    <t>https://www.cga.ct.gov/2021/act/pa/pdf/2021PA-00181-R00HB-06412-PA.pdf</t>
  </si>
  <si>
    <t>An Act Concerning Funding for Microgrids, Resilience and State Agency Building Decarbonization Projects</t>
  </si>
  <si>
    <t>PA 23-157 / HB 6853</t>
  </si>
  <si>
    <t>https://www.cga.ct.gov/2023/act/Pa/pdf/2023PA-00157-R00HB-06853-PA.PDF</t>
  </si>
  <si>
    <t>An Act Exempting Existing Nuclear Power Generating Facilities in the State from the Nuclear Power Facility Construction Moratorium</t>
  </si>
  <si>
    <t>PA 22-76 / HB 5202</t>
  </si>
  <si>
    <t>https://www.cga.ct.gov/2022/act/pa/pdf/2022PA-00076-R00HB-05202-PA.pdf</t>
  </si>
  <si>
    <t>Renewables; Emerging Skills Gap; Capacity Constraints</t>
  </si>
  <si>
    <t>ApprenticeshipNH Electrician Apprenticeship – IBEW Local 490</t>
  </si>
  <si>
    <t>Registered Apprenticeship opportunity</t>
  </si>
  <si>
    <t>https://apprenticeshipnh.com/electrician-ibew-local-490/</t>
  </si>
  <si>
    <t>Natural Gas Outlook; RNG; Renewables; Evaluation &amp; Valuation</t>
  </si>
  <si>
    <t>Natural Gas Outlook; RNG; Renewables</t>
  </si>
  <si>
    <t>Raises Maryland’s renewable portfolio standard and expands solar, offshore-wind, workforce, and business-development mechanisms.</t>
  </si>
  <si>
    <t>Renewables; Grid Reliability &amp; Resilience; Evaluation &amp; Valuation; Infrastructure Design &amp; Storage</t>
  </si>
  <si>
    <t>Order on Stakeholder Proposals for Revision of Gas Policy</t>
  </si>
  <si>
    <t>PSC Case No. 9707 / Order No. 91683</t>
  </si>
  <si>
    <t>Would have directed BPU to establish an RNG program and authorize recovery of approved utility program costs.</t>
  </si>
  <si>
    <t>Coordinates wind-industry innovation and workforce training.</t>
  </si>
  <si>
    <t>Transition &amp; Retention; Emerging Skills Gap; Capacity Constraints</t>
  </si>
  <si>
    <t>Natural Gas Outlook; Renewables; Evaluation &amp; Valuation</t>
  </si>
  <si>
    <t>Natural Gas Outlook; Renewables; Transition &amp; Retention; Emerging Skills Gap</t>
  </si>
  <si>
    <t>https://www.nysenate.gov/legislation/laws/ENV/A23T13</t>
  </si>
  <si>
    <t>Establishes Pennsylvania permitting, pore-space, oversight, liability, and post-closure provisions for carbon storage.</t>
  </si>
  <si>
    <t>Regulates underground gas-storage wells through permitting, construction, operation, testing, reporting, and plugging requirements.</t>
  </si>
  <si>
    <t>Hydrogen Vehicle Fueling Infrastructure Evaluation</t>
  </si>
  <si>
    <t>Chapter 2024-186, section 21</t>
  </si>
  <si>
    <t>https://floridapsc.com/news-links/12249</t>
  </si>
  <si>
    <t>Renewables; Evaluation &amp; Valuation; Demand Surge Reality; Infrastructure Design &amp; Storage</t>
  </si>
  <si>
    <t>Ten-Year State Energy Assessment and Action Plan</t>
  </si>
  <si>
    <t>Natural Gas Outlook; Evaluation &amp; Valuation; Demand Surge Reality; Infrastructure Design &amp; Storage; Gas-Electric Coordination</t>
  </si>
  <si>
    <t>Energy Infrastructure Project Coordinated Review Process</t>
  </si>
  <si>
    <t>Canadys Joint Natural-Gas Generation Project Authorization</t>
  </si>
  <si>
    <t>Natural Gas Outlook; Demand Surge Reality; Gas-Electric Coordination</t>
  </si>
  <si>
    <t>Governor’s Nuclear Advisory Council and Advanced Nuclear Development Duties</t>
  </si>
  <si>
    <t>Electric Rate Stabilization Mechanism</t>
  </si>
  <si>
    <t>HB 1783 (2023)</t>
  </si>
  <si>
    <t>https://lis.virginia.gov/bill-details/20231/HB1783</t>
  </si>
  <si>
    <t>https://law.lis.virginia.gov/vacode/title45.2/chapter17/section45.2-1734/</t>
  </si>
  <si>
    <t>https://law.lis.virginia.gov/vacode/title23.1/chapter2/section23.1-212.1/</t>
  </si>
  <si>
    <t>https://lis.virginia.gov/bill-details/20201/HB1526</t>
  </si>
  <si>
    <t>Hydrogen Power Task Force</t>
  </si>
  <si>
    <t>https://ripuc.ri.gov/Docket-22-01-NG</t>
  </si>
  <si>
    <t>State program established through the FY2023 budget</t>
  </si>
  <si>
    <t>https://energy.ri.gov/heating-cooling/clean-heat-ri</t>
  </si>
  <si>
    <t>Grid Reliability &amp; Resilience; Evaluation &amp; Valuation; Infrastructure Design &amp; Storage</t>
  </si>
  <si>
    <t>https://webserver.rilegislature.gov/Statutes/TITLE39/39-1/39-1-27.7.HTM</t>
  </si>
  <si>
    <t>Illinois Commerce Commission Future of Gas Proceeding and Workshops</t>
  </si>
  <si>
    <t>Docket 24-0158</t>
  </si>
  <si>
    <t>https://iccqa.illinois.gov/programs/Future-of-Gas-Workshop-Schedule</t>
  </si>
  <si>
    <t>https://www.ilga.gov/legislation/ilcs/fulltext.asp?DocName=022000050K9-220.3</t>
  </si>
  <si>
    <t>ICC Investigation of the Peoples Gas System Modernization Program</t>
  </si>
  <si>
    <t>Illinois Commerce Commission investigation of the Peoples Gas Light and Coke Company System Modernization Program. The proceeding reviewed the utility’s infrastructure-replacement activities and related regulatory issues and is now closed.</t>
  </si>
  <si>
    <t>https://icc.illinois.gov/docket/P2024-0081</t>
  </si>
  <si>
    <t>https://www.ilga.gov/legislation/102/HB/10200HB3115.htm</t>
  </si>
  <si>
    <t>20 ILCS 3855/1-75(c)</t>
  </si>
  <si>
    <t>https://ipa.illinois.gov/renewable-resources.html</t>
  </si>
  <si>
    <t>Natural Gas Outlook; Renewables; Grid Reliability &amp; Resilience; Evaluation &amp; Valuation; Demand Surge Reality; Infrastructure Design &amp; Storage</t>
  </si>
  <si>
    <t>https://my.ilga.gov/legislation/ILCS/details?MajorTopic=REGULATION&amp;Chapter=UTILITIES&amp;ActName=Public%20Utilities%20Act.&amp;ActID=1277&amp;ChapterID=23&amp;ChapAct=220%2BILCS%2B5%2F&amp;SeqStart=100000&amp;SeqEnd=400000&amp;Print=True</t>
  </si>
  <si>
    <t>Natural Gas Outlook; Hydrogen; Renewables; Evaluation &amp; Valuation; Demand Surge Reality</t>
  </si>
  <si>
    <t>https://www.ilga.gov/Documents/legislation/ilcs/documents/041500050K9.15.htm</t>
  </si>
  <si>
    <t>Extreme Weather Preparedness Notice of Inquiry Final Report</t>
  </si>
  <si>
    <t>21-NOI-01</t>
  </si>
  <si>
    <t>Grid Reliability &amp; Resilience; Evaluation &amp; Valuation; Demand Surge Reality</t>
  </si>
  <si>
    <t>https://icc.illinois.gov/notice-of-inquiry/21-noi-01</t>
  </si>
  <si>
    <t>Natural Gas Outlook; Hydrogen; Renewables; Grid Reliability &amp; Resilience; Evaluation &amp; Valuation; Demand Surge Reality; Infrastructure Design &amp; Storage</t>
  </si>
  <si>
    <t>https://icc.illinois.gov/programs/Resource-Adequacy-Reliability-Study</t>
  </si>
  <si>
    <t>General Information Requirements Applicable for Gas Utilities</t>
  </si>
  <si>
    <t>https://www.ilga.gov/agencies/JCAR/Sections?PartID=08300285&amp;TitleDescription=TITLE%2083:%20%20PUBLIC%20UTILITIES</t>
  </si>
  <si>
    <t>https://www.ilga.gov/legislation/ilcs/documents/002007300K5-15.htm</t>
  </si>
  <si>
    <t>https://www.ilga.gov/documents/legislation/ilcs/documents/002007350K10-25.htm</t>
  </si>
  <si>
    <t>20 ILCS 4122/5</t>
  </si>
  <si>
    <t>Hydrogen; Evaluation &amp; Valuation; Emerging Skills Gap</t>
  </si>
  <si>
    <t>https://dceo.illinois.gov/events/hydrogen-economy-task-force.html</t>
  </si>
  <si>
    <t>https://iga.in.gov/laws/2026/ic/titles/8#8-1-39</t>
  </si>
  <si>
    <t>https://iga.in.gov/legislative/2019/bills/senate/442/details</t>
  </si>
  <si>
    <t>https://iga.in.gov/legislative/2025/bills/senate/457/details</t>
  </si>
  <si>
    <t>https://iga.in.gov/legislative/2022/bills/house/1209/details</t>
  </si>
  <si>
    <t>https://iga.in.gov/legislative/2023/bills/senate/451/details</t>
  </si>
  <si>
    <t>https://iga.in.gov/laws/2026/ic/titles/8#8-1-2-42.1</t>
  </si>
  <si>
    <t>https://iga.in.gov/legislative/2022/bills/senate/271/details</t>
  </si>
  <si>
    <t>Evaluation &amp; Valuation; Demand Surge Reality</t>
  </si>
  <si>
    <t>Commercial Solar and Wind Energy Ready Communities Development Center</t>
  </si>
  <si>
    <t>https://www.in.gov/oed/indianas-energy-policy/energy-ready-communities/</t>
  </si>
  <si>
    <t>https://iga.in.gov/laws/2026/ic/titles/8#8-1-37</t>
  </si>
  <si>
    <t>https://iga.in.gov/legislative/2022/bills/senate/411/details</t>
  </si>
  <si>
    <t>https://iga.in.gov/legislative/2021/bills/house/1520/details</t>
  </si>
  <si>
    <t>https://www.in.gov/iurc/files/HEA1520-Report-10.5.2022-Final.pdf</t>
  </si>
  <si>
    <t>https://iar.iga.in.gov/code/2026/170/4/7</t>
  </si>
  <si>
    <t>https://opportunityiowa.gov/community/energy/grants-funding/eirl-program</t>
  </si>
  <si>
    <t>https://www.legis.iowa.gov/docs/code/476.41.pdf</t>
  </si>
  <si>
    <t>1995</t>
  </si>
  <si>
    <t>Senate Enrolled Act 451 – Public Law 53, Carbon Sequestration Pilot Project</t>
  </si>
  <si>
    <t>https://iga.in.gov/legislative/2023/bills/senate/451/</t>
  </si>
  <si>
    <t>IC 4-3-23.1</t>
  </si>
  <si>
    <t>Provides permitting information and administers certification for qualifying commercial solar- and wind-energy-ready communities through the Indiana Office of Energy Development.</t>
  </si>
  <si>
    <t>Senate Enrolled Act 411 – Public Law 90, Commercial Solar and Wind Energy</t>
  </si>
  <si>
    <t>https://iga.in.gov/legislative/2022/bills/senate/411/</t>
  </si>
  <si>
    <t>1984</t>
  </si>
  <si>
    <t>https://iga.in.gov/laws/2026/ic/titles/8#8-1-2-4</t>
  </si>
  <si>
    <t>House Enrolled Act 1520 – Public Law 60, Electric Utility Reliability Adequacy Metrics</t>
  </si>
  <si>
    <t>IC 2-5-45.1</t>
  </si>
  <si>
    <t>Grid Reliability &amp; Resilience; Evaluation &amp; Valuation; Demand Surge Reality; Infrastructure Design &amp; Storage; Transition &amp; Retention</t>
  </si>
  <si>
    <t>https://iga.in.gov/2022/committees/interim/21st-century-energy-policy-development-task-force</t>
  </si>
  <si>
    <t>Renewables; Grid Reliability &amp; Resilience; Evaluation &amp; Valuation; Demand Surge Reality; Infrastructure Design &amp; Storage</t>
  </si>
  <si>
    <t>https://www.in.gov/dwd/nextleveljobs/workforce-ready-grant</t>
  </si>
  <si>
    <t>https://www.legis.iowa.gov/legislation/BillBook?ga=89&amp;ba=HF555</t>
  </si>
  <si>
    <t>RNG; Renewables; Grid Reliability &amp; Resilience; Evaluation &amp; Valuation; Infrastructure Design &amp; Storage</t>
  </si>
  <si>
    <t>https://www.legis.iowa.gov/legislation/BillBook?ga=91&amp;ba=HSB123</t>
  </si>
  <si>
    <t>https://www.legis.iowa.gov/docs/iac/rule/199.19.17.pdf</t>
  </si>
  <si>
    <t>1935</t>
  </si>
  <si>
    <t>https://www.legis.iowa.gov/docs/code/479.pdf</t>
  </si>
  <si>
    <t>https://www.legis.iowa.gov/docs/code/479B.pdf</t>
  </si>
  <si>
    <t>RNG; Renewables; Infrastructure Design &amp; Storage</t>
  </si>
  <si>
    <t>https://www.legis.iowa.gov/docs/iac/rule/02-05-2025.199.10.19.pdf</t>
  </si>
  <si>
    <t>https://www.legis.iowa.gov/legislation/BillBook?ga=90&amp;ba=HF565</t>
  </si>
  <si>
    <t>https://www.legis.iowa.gov/legislation/BillBook?ga=91&amp;ba=HF943</t>
  </si>
  <si>
    <t>https://www.legis.iowa.gov/legislation/BillBook?ga=91&amp;ba=HF639</t>
  </si>
  <si>
    <t>Natural Gas Outlook; RNG; Hydrogen; Renewables</t>
  </si>
  <si>
    <t>2005</t>
  </si>
  <si>
    <t>https://www.legis.iowa.gov/docs/code/476C.pdf</t>
  </si>
  <si>
    <t>1993</t>
  </si>
  <si>
    <t>https://www.legis.iowa.gov/docs/code/427B.26.pdf</t>
  </si>
  <si>
    <t>https://opportunityiowa.gov/community/energy/plans-reports#renewable-hydrogen-in-iowa</t>
  </si>
  <si>
    <t>https://opportunityiowa.gov/media/212/download?inline</t>
  </si>
  <si>
    <t>https://www.legis.iowa.gov/legislation/BillBook?ga=90&amp;ba=HF976</t>
  </si>
  <si>
    <t>https://www.legis.iowa.gov/legislation/BillBook?ga=90&amp;ba=HF617</t>
  </si>
  <si>
    <t>https://www.legis.iowa.gov/legislation/BillBook?ga=91&amp;ba=HSB755</t>
  </si>
  <si>
    <t>https://www.legis.iowa.gov/docs/iac/rule/199.19.11.pdf</t>
  </si>
  <si>
    <t>CCUS; Renewables; Grid Reliability &amp; Resilience; Infrastructure Design &amp; Storage; Emerging Skills Gap; Capacity Constraints</t>
  </si>
  <si>
    <t>1990</t>
  </si>
  <si>
    <t>https://www.legis.iowa.gov/docs/code/260E.pdf</t>
  </si>
  <si>
    <t>Natural Gas Outlook; Renewables; Evaluation &amp; Valuation; Infrastructure Design &amp; Storage</t>
  </si>
  <si>
    <t>Natural Gas Outlook; Renewables; Evaluation &amp; Valuation; Transition &amp; Retention; Emerging Skills Gap</t>
  </si>
  <si>
    <t>https://www.michigan.gov/mpsc/commission/news-releases/2024/11/07/mpsc-approves-increase-in-bills-for-customers-of-dte</t>
  </si>
  <si>
    <t>Natural Gas Act (Public Act 9 of 1929)</t>
  </si>
  <si>
    <t>Community and Worker Economic Transition Act</t>
  </si>
  <si>
    <t>Natural Gas Outlook; Renewables; Infrastructure Design &amp; Storage</t>
  </si>
  <si>
    <t>Self-Directed Energy Waste Reduction Plans (MCL 460.1093)</t>
  </si>
  <si>
    <t>MCL 460.1093</t>
  </si>
  <si>
    <t>https://ars.apps.lara.state.mi.us/AdminCode/DownloadAdminCodeFile?FileName=R%20460.701%20to%20R%20460.752.pdf</t>
  </si>
  <si>
    <t>https://www.michigan.gov/mpsc/commission/workgroups/2023-energy-legislation</t>
  </si>
  <si>
    <t>https://www.leg.mn.gov/docs/2021/Mandated/211064.pdf</t>
  </si>
  <si>
    <t>Missouri Underground Storage of Gas Statutes</t>
  </si>
  <si>
    <t>RSMo §§ 393.410-393.510</t>
  </si>
  <si>
    <t>https://revisor.mo.gov/main/OneSection.aspx?section=393.410</t>
  </si>
  <si>
    <t>Natural Gas Outlook; RNG; Hydrogen</t>
  </si>
  <si>
    <t>EIERA Bond Financing Program for CCUS Projects</t>
  </si>
  <si>
    <t>RSMo §§ 260.005-260.125</t>
  </si>
  <si>
    <t>The Missouri Environmental Improvement and Energy Resources Authority issues taxable and tax-exempt bonds for qualifying environmental and energy projects, including eligible carbon dioxide capture infrastructure.</t>
  </si>
  <si>
    <t>https://eiera.mo.gov/programs/bond-financing/</t>
  </si>
  <si>
    <t>Carbon Management Opportunities for Missouri</t>
  </si>
  <si>
    <t>Missouri PSC EFIS Document 8021</t>
  </si>
  <si>
    <t>CCUS; Evaluation &amp; Valuation</t>
  </si>
  <si>
    <t>https://www.efis.psc.mo.gov/Document/Display/8021</t>
  </si>
  <si>
    <t>https://missouri.getintoenergy.com/who-we-are/</t>
  </si>
  <si>
    <t>Neb. Rev. Stat. §§ 57-1601 to 57-1624</t>
  </si>
  <si>
    <t>https://nebraskalegislature.gov/laws/statutes.php?statute=57-1601</t>
  </si>
  <si>
    <t>https://www.ndic.nd.gov/ndpa</t>
  </si>
  <si>
    <t>Roughrider Carbon Storage Hub</t>
  </si>
  <si>
    <t>DOE Award DE-FE0032282</t>
  </si>
  <si>
    <t>https://carbonstorage.io/media/project_files/January_2024_Roughrider_Overview.pdf</t>
  </si>
  <si>
    <t>https://www.ndic.nd.gov/research-grant-programs/lignite-research-program</t>
  </si>
  <si>
    <t>https://www.commerce.nd.gov/community-services/energy-efficiency-program/state-energy-program</t>
  </si>
  <si>
    <t>https://puc.sd.gov/pipelinesafety/</t>
  </si>
  <si>
    <t>https://sdlegislature.gov/Session/Bill/24814</t>
  </si>
  <si>
    <t>https://sdlegislature.gov/Session/Bill/24950</t>
  </si>
  <si>
    <t>https://sdlegislature.gov/Session/Bill/24979</t>
  </si>
  <si>
    <t>https://sdlegislature.gov/Session/Bill/25010</t>
  </si>
  <si>
    <t>Oklahoma Corporation Commission Pipeline Safety Program</t>
  </si>
  <si>
    <t>https://oklahoma.gov/content/dam/ok/en/occ/documents/ajls/jls-courts/rules/2024/chapter-20-gas-hazardous-liquid-pipeline-safety-effective-10-01-24.pdf</t>
  </si>
  <si>
    <t>Oklahoma Renewable Energy Standard</t>
  </si>
  <si>
    <t>Establishes Oklahoma’s renewable-energy goal and annual reporting requirements for electricity-generating entities.</t>
  </si>
  <si>
    <t>https://oksenate.gov/sites/default/files/2019-12/os17.pdf</t>
  </si>
  <si>
    <t>Natural Gas Outlook; Hydrogen; Renewables; Infrastructure Design &amp; Storage</t>
  </si>
  <si>
    <t>Natural Gas Outlook; Renewables; Emerging Skills Gap; Capacity Constraints</t>
  </si>
  <si>
    <t>https://www.sos.state.co.us/CCR/DisplayRule.do?action=ruleinfo&amp;ruleId=2267</t>
  </si>
  <si>
    <t>Natural Gas Outlook; Evaluation &amp; Valuation; Infrastructure Design &amp; Storage</t>
  </si>
  <si>
    <t>https://www.sos.state.co.us/CCR/DisplayRule.do?action=ruleinfo&amp;ruleId=2260</t>
  </si>
  <si>
    <t>Natural Gas Outlook; Natural Gas Storage; Hydrogen; Renewables</t>
  </si>
  <si>
    <t>https://energyoffice.colorado.gov/sites/energyoffice/files/documents/FINAL%20Western%20Inter-States%20Hydrogen%20Hub%20MOU.pdf</t>
  </si>
  <si>
    <t>Opportunities for Low-Carbon Hydrogen in Colorado: A Roadmap</t>
  </si>
  <si>
    <t>https://energyoffice.colorado.gov/press-releases/colorado-energy-office-releases-opportunities-for-low-carbon-hydrogen-in-colorado-a</t>
  </si>
  <si>
    <t>CCUS; Transition &amp; Retention; Emerging Skills Gap</t>
  </si>
  <si>
    <t>https://energyoffice.colorado.gov/carbon-management-roadmap</t>
  </si>
  <si>
    <t>Electric Grid Resilience and Reliability Roadmap</t>
  </si>
  <si>
    <t>HB 22-1249</t>
  </si>
  <si>
    <t>Requires Colorado agencies to develop and periodically review a grid resilience and reliability roadmap addressing microgrids, grid hardening, critical infrastructure, high-risk communities, and potential policy changes.</t>
  </si>
  <si>
    <t>https://leg.colorado.gov/bills/HB22-1249</t>
  </si>
  <si>
    <t>Distribution System Planning Requirements</t>
  </si>
  <si>
    <t>C.R.S. § 40-2-132 / SB 19-236</t>
  </si>
  <si>
    <t>Requires qualifying electric utilities to file distribution system plans addressing system data, peak demand, distributed energy resources, load forecasts, distribution investments, non-wires alternatives, and cyber and physical security risks.</t>
  </si>
  <si>
    <t>https://puc.colorado.gov/distribution-system-plans</t>
  </si>
  <si>
    <t>Natural Gas Outlook; Evaluation &amp; Valuation; Emerging Skills Gap</t>
  </si>
  <si>
    <t>Natural Gas Outlook; Renewables; Evaluation &amp; Valuation; Demand Surge Reality; Infrastructure Design &amp; Storage</t>
  </si>
  <si>
    <t>https://www.sos.state.co.us/CCR/DisplayRule.do?action=ruleinfo&amp;ruleId=2259</t>
  </si>
  <si>
    <t>Colorado Climate Workforce Analysis &amp; Plan</t>
  </si>
  <si>
    <t>Assesses Colorado’s current climate workforce, forecasts employment demand needed to meet state climate goals, and recommends actions addressing anticipated workforce gaps and barriers.</t>
  </si>
  <si>
    <t>https://energyoffice.colorado.gov/climate-workforce-plan</t>
  </si>
  <si>
    <t>https://lf-puc.idaho.gov/WebLink/DocView.aspx?id=141779&amp;dbid=0&amp;repo=PUC-PROD</t>
  </si>
  <si>
    <t>Property tax exemption for wind, solar, and geothermal energy property</t>
  </si>
  <si>
    <t>Idaho Code § 63-602JJ</t>
  </si>
  <si>
    <t>Exempts qualifying property used by wind, solar, and geothermal electricity producers and specified regulated electric and natural-gas utilities from county property assessment when the property is subject to applicable state utility or energy taxes.</t>
  </si>
  <si>
    <t>https://legislature.idaho.gov/statutesrules/idstat/Title63/T63CH6/SECT63-602JJ/</t>
  </si>
  <si>
    <t>Industry-Driven Skills Training Fund</t>
  </si>
  <si>
    <t>IDSTF</t>
  </si>
  <si>
    <t>Reimburses qualifying Idaho employers for approved workforce training tied to advanced manufacturing technologies, including nuclear energy, to expand workforce capacity, address critical skill gaps, and retain trained employees.</t>
  </si>
  <si>
    <t>https://www.labor.idaho.gov/businesses/industry-driven-skills-training-fund/</t>
  </si>
  <si>
    <t>https://psc.mt.gov/Public-Safety/Pipeline-Safety</t>
  </si>
  <si>
    <t>Nonfossil energy generation property-tax exemption</t>
  </si>
  <si>
    <t>https://mca.legmt.gov/bills/mca/title_0150/chapter_0060/part_0020/section_0240/0150-0060-0020-0240.html</t>
  </si>
  <si>
    <t>Natural Gas Outlook; Hydrogen; Renewables</t>
  </si>
  <si>
    <t>Revises Montana law to support green hydrogen by adding it to state energy policy and energy-development grant eligibility, exempting qualifying green-hydrogen facilities from major-facility siting requirements, and establishing related definitions and rulemaking authority.</t>
  </si>
  <si>
    <t>https://mca.legmt.gov/bills/mca/title_0150/chapter_0060/part_0010/section_0580/0150-0060-0010-0580.html</t>
  </si>
  <si>
    <t>https://mca.legmt.gov/bills/mca/title_0820/chapter_0110/part_0010/sections_index.html</t>
  </si>
  <si>
    <t>https://mca.legmt.gov/bills/mca/title_0150/chapter_0320/part_0040/section_0020/0150-0320-0040-0020.html</t>
  </si>
  <si>
    <t>https://mca.legmt.gov/bills/mca/title_0690/chapter_0040/part_0020/section_0010/0690-0040-0020-0010.html</t>
  </si>
  <si>
    <t>https://rules.utah.gov/publicat/code_rtf/r746-409.rtf</t>
  </si>
  <si>
    <t>Renewable Natural Gas Transportation Service to Natural Gas Vehicle Stations</t>
  </si>
  <si>
    <t>Docket No. 18-057-T05; Tariff § 5.07</t>
  </si>
  <si>
    <t>https://pscdocs.utah.gov/gas/18docs/18057T05/30598318057T05oass12-24-2018.pdf</t>
  </si>
  <si>
    <t>Clean Energy Systems Tax Credits</t>
  </si>
  <si>
    <t>Natural Gas Outlook; Renewables; Grid Reliability &amp; Resilience; Emerging Skills Gap</t>
  </si>
  <si>
    <t>Renewables; Evaluation &amp; Valuation</t>
  </si>
  <si>
    <t>Nonrefundable Clean Energy Systems Tax Credits</t>
  </si>
  <si>
    <t>Natural Gas Outlook; Renewables; Grid Reliability &amp; Resilience</t>
  </si>
  <si>
    <t>Procedural and Informational Requirements for Energy Resource Action Plans and Approvals</t>
  </si>
  <si>
    <t>https://rules.utah.gov/publicat/code_rtf/r746-430.rtf</t>
  </si>
  <si>
    <t>Request for Review of Resource Decision</t>
  </si>
  <si>
    <t>https://psc.wyo.gov/pipeline</t>
  </si>
  <si>
    <t>Natural Gas Outlook; Hydrogen; Infrastructure Design &amp; Storage; Emerging Skills Gap; Capacity Constraints</t>
  </si>
  <si>
    <t>https://deq.wyoming.gov/water-quality/groundwater/uic/class-vi/</t>
  </si>
  <si>
    <t>Natural Gas Outlook; Renewables; Evaluation &amp; Valuation; Demand Surge Reality; Infrastructure Design &amp; Storage; Gas-Electric Coordination</t>
  </si>
  <si>
    <t>https://www.azleg.gov/legtext/55leg/2R/laws/0173.pdf</t>
  </si>
  <si>
    <t>Wildfire Mitigation Planning; Utilities; Approval</t>
  </si>
  <si>
    <t>Requires covered Arizona electric utilities and public power entities to prepare, submit, and periodically update wildfire mitigation plans addressing infrastructure inspection, vegetation management, deenergization, restoration, and related risk-reduction measures.</t>
  </si>
  <si>
    <t>https://www.azleg.gov/legtext/57leg/1R/bills/HB2201S.pdf</t>
  </si>
  <si>
    <t>Removing Barriers to Delivering Affordable Energy for Arizona</t>
  </si>
  <si>
    <t>Natural Gas Outlook; Evaluation &amp; Valuation; Demand Surge Reality; Infrastructure Design &amp; Storage; Capacity Constraints</t>
  </si>
  <si>
    <t>Directs Arizona agencies to identify and reduce state-level barriers to timely development of affordable, reliable energy infrastructure and to support energy deployment needed for projected demand growth.</t>
  </si>
  <si>
    <t>https://azgovernor.gov/sites/default/files/executive-order-2025-13_0.pdf</t>
  </si>
  <si>
    <t>Natural Gas Outlook; CCUS; Renewables</t>
  </si>
  <si>
    <t>Natural Gas Outlook; Evaluation &amp; Valuation; Infrastructure Design &amp; Storage; Gas-Electric Coordination</t>
  </si>
  <si>
    <t>Natural Gas Outlook; Evaluation &amp; Valuation; Infrastructure Design &amp; Storage; Gas-Electric Coordination; Transition &amp; Retention</t>
  </si>
  <si>
    <t>SB 740; Chapter 293, Statutes of 2023</t>
  </si>
  <si>
    <t>Infrastructure Maintenance &amp; Modernization; Hydrogen; CCUS; Emerging Skills Gap; Capacity Constraints</t>
  </si>
  <si>
    <t>Extends skilled-and-trained-workforce requirements to specified stationary sources engaged in hydrogen and biofuel manufacturing and carbon dioxide capture, sequestration, or use. It also requires those facilities to be considered when evaluating apprenticeship-program capacity in a geographic area.</t>
  </si>
  <si>
    <t>https://leginfo.legislature.ca.gov/faces/billNavClient.xhtml?bill_id=202320240SB740</t>
  </si>
  <si>
    <t>Infrastructure Maintenance &amp; Modernization; Grid Reliability &amp; Resilience</t>
  </si>
  <si>
    <t>Requires owners or operators of covered intrastate natural gas transmission lines to submit valve-location plans and authorizes CPUC requirements for automatic shutoff or remote-controlled sectionalized block valves, implementation timelines, monitoring, cost recovery, and compatible safety standards.</t>
  </si>
  <si>
    <t>Infrastructure Maintenance &amp; Modernization; Grid Reliability &amp; Resilience; Evaluation &amp; Valuation</t>
  </si>
  <si>
    <t>Natural Gas Storage; Grid Reliability &amp; Resilience</t>
  </si>
  <si>
    <t>Natural Gas Storage; Grid Reliability &amp; Resilience; Evaluation &amp; Valuation; Demand Surge Reality; Gas-Electric Coordination</t>
  </si>
  <si>
    <t>Natural Gas Outlook; Natural Gas Storage; Grid Reliability &amp; Resilience; Evaluation &amp; Valuation; Demand Surge Reality; Gas-Electric Coordination</t>
  </si>
  <si>
    <t>https://www.conservation.ca.gov/calgem/general_information/Pages/UGSRules.aspx</t>
  </si>
  <si>
    <t>RNG; Evaluation &amp; Valuation</t>
  </si>
  <si>
    <t>Natural Gas Outlook; RNG; Evaluation &amp; Valuation</t>
  </si>
  <si>
    <t>Hydrogen; Renewables; Infrastructure Design &amp; Storage</t>
  </si>
  <si>
    <t>Hydrogen; Evaluation &amp; Valuation; Infrastructure Design &amp; Storage; Emerging Skills Gap; Capacity Constraints</t>
  </si>
  <si>
    <t>Requires CARB, in consultation with state energy, utility, workforce, and labor entities, to evaluate hydrogen development and use; requires hydrogen modeling in state energy planning; and directs consideration of green electrolytic hydrogen in decarbonization strategies.</t>
  </si>
  <si>
    <t>https://business.ca.gov/california-launches-statewide-alliance-to-establish-federally-co-founded-hydrogen-hub/</t>
  </si>
  <si>
    <t>Infrastructure Maintenance &amp; Modernization; CCUS; Grid Reliability &amp; Resilience; Evaluation &amp; Valuation; Infrastructure Design &amp; Storage</t>
  </si>
  <si>
    <t>CCUS; Evaluation &amp; Valuation; Infrastructure Design &amp; Storage</t>
  </si>
  <si>
    <t>Carbon Removal Innovation Support Program (CRISP)</t>
  </si>
  <si>
    <t>CEC Docket 23-ERDD-03</t>
  </si>
  <si>
    <t>The California Energy Commission administers CRISP to provide financial incentives supporting research, demonstration, and development of direct air capture technologies in California. The program was established under AB 209.</t>
  </si>
  <si>
    <t>https://www.energy.ca.gov/programs-and-topics/programs/carbon-removal-innovation-support-program-crisp</t>
  </si>
  <si>
    <t>https://resources.ca.gov/Initiatives/Transitioning-to-Clean-Energy</t>
  </si>
  <si>
    <t>https://www.cpuc.ca.gov/rps</t>
  </si>
  <si>
    <t>Natural Gas Outlook; Renewables; Evaluation &amp; Valuation; Gas-Electric Coordination</t>
  </si>
  <si>
    <t>Natural Gas Outlook; Hydrogen; CCUS; Renewables</t>
  </si>
  <si>
    <t>Expands California industrial-decarbonization financing and incentive programs to include thermal energy storage and industrial heat and power projects, including a new Industrial Facilities Thermal Energy Storage Program and specified labor and community-benefit requirements.</t>
  </si>
  <si>
    <t>Natural Gas Outlook; Renewables; Grid Reliability &amp; Resilience; Evaluation &amp; Valuation; Demand Surge Reality; Transition &amp; Retention</t>
  </si>
  <si>
    <t>https://www.caloes.ca.gov/wp-content/uploads/Hazard-Mitigation/Documents/2023-California-SHMP_Volume-1-Exec-Summary_11.10.2023.pdf</t>
  </si>
  <si>
    <t>D.14-12-025</t>
  </si>
  <si>
    <t>Grid Reliability &amp; Resilience; Demand Surge Reality</t>
  </si>
  <si>
    <t>Enacts the California Jobs Plan Act of 2021, requiring updates to Greenhouse Gas Reduction Fund guidelines to incorporate fair and responsible employer practices and inclusive procurement policies, and directing administering agencies to give preference to qualifying education and training partnerships and high-quality job creation.</t>
  </si>
  <si>
    <t>https://cwdb.ca.gov/cwdb-home/our-programs/high-road-programs/high-road-training-partnerships/</t>
  </si>
  <si>
    <t>Senate Bill 281</t>
  </si>
  <si>
    <t>Natural Gas Outlook; Hydrogen; Evaluation &amp; Valuation; Demand Surge Reality</t>
  </si>
  <si>
    <t>Requires qualifying Nevada natural gas utilities to file triennial plans addressing current and future gas demand and authorizes Public Utilities Commission review, modification, and related cost recovery.</t>
  </si>
  <si>
    <t>https://www.leg.state.nv.us/Session/82nd2023/Bills/SB/SB281_EN.pdf</t>
  </si>
  <si>
    <t>https://www.leg.state.nv.us/NRS/NRS-703.html#NRS703Sec154</t>
  </si>
  <si>
    <t>https://www.leg.state.nv.us/NRS/NRS-701A.html#NRS701ASec300</t>
  </si>
  <si>
    <t>NRS 704.7983</t>
  </si>
  <si>
    <t>https://www.leg.state.nv.us/NRS/NRS-704.html#NRS704Sec7983</t>
  </si>
  <si>
    <t>Nevada State Energy Security Plan (2025)</t>
  </si>
  <si>
    <t>https://www.energy.nv.gov/contentassets/111371297e354d1983c0e1fea8409d2f/2025-nevada-state-energy-security-plan.pdf</t>
  </si>
  <si>
    <t>https://www.energy.nv.gov/funding-opportunities/grid-resilience-formula-grant-program/</t>
  </si>
  <si>
    <t>https://www.oem.nv.gov/overview/hazard-mitigation/</t>
  </si>
  <si>
    <t>https://www.energy.nv.gov/siteassets/content/home/features/2024_Status_of_Energy_Report_Final.pdf</t>
  </si>
  <si>
    <t>Natural Gas Outlook; Renewables; Evaluation &amp; Valuation; Capacity Constraints</t>
  </si>
  <si>
    <t>https://secure.sos.state.or.us/oard/displayDivisionRules.action?selectedDivision=4038</t>
  </si>
  <si>
    <t>Senate Bill 117</t>
  </si>
  <si>
    <t>SB 117 (2021)</t>
  </si>
  <si>
    <t>Amends Oregon natural-gas pipeline-safety enforcement law by authorizing the Public Utility Commission to set maximum state civil penalties by rule at amounts up to the applicable federal maximums.</t>
  </si>
  <si>
    <t>https://olis.oregonlegislature.gov/liz/2021R1/Downloads/MeasureDocument/SB0117/Enrolled</t>
  </si>
  <si>
    <t>North Mist Expansion Project Site Certificate Amendment</t>
  </si>
  <si>
    <t>Approves the North Mist Expansion through an amendment to the existing Mist facility site certificate, establishing conditions for construction and operation of the storage expansion, associated pipeline and compressor facilities, and gas service supporting electric generation.</t>
  </si>
  <si>
    <t>https://secure.sos.state.or.us/oard/viewSingleRule.action?ruleVrsnRsn=271702</t>
  </si>
  <si>
    <t>Renewables; Grid Reliability &amp; Resilience; Evaluation &amp; Valuation</t>
  </si>
  <si>
    <t>Grid Reliability &amp; Resilience; Capacity Constraints</t>
  </si>
  <si>
    <t>https://www.oregon.gov/puc/safety/Pages/Wildfire-Mitigation.aspx</t>
  </si>
  <si>
    <t>Emergency Curtailment Plan Requirement</t>
  </si>
  <si>
    <t>ORS 757.710</t>
  </si>
  <si>
    <t>Requires sellers and resellers of electricity or natural or synthetic gas in Oregon to submit Public Utility Commission-approved load-curtailment plans for predictable circumstances that may jeopardize prolonged continuity of service.</t>
  </si>
  <si>
    <t>https://www.oregonlegislature.gov/bills_laws/ors/ors757.html#ORS757Sec710</t>
  </si>
  <si>
    <t>Senate Bill 589</t>
  </si>
  <si>
    <t>Required the Oregon Department of Energy, in consultation with the Public Utility Commission, to study the benefits, opportunities, and challenges of a regional transmission organization, including resource adequacy, infrastructure investment, renewable integration, and electricity-system decarbonization; the one-time requirement sunset in 2022.</t>
  </si>
  <si>
    <t>https://olis.oregonlegislature.gov/liz/2021R1/Downloads/MeasureDocument/SB589/Enrolled</t>
  </si>
  <si>
    <t>Natural Gas Outlook; Renewables; Grid Reliability &amp; Resilience; Evaluation &amp; Valuation</t>
  </si>
  <si>
    <t>Electric Utility Resource Plans, Chapter 19.280 RCW</t>
  </si>
  <si>
    <t>Requires large gas utilities to develop integrated system plans and coordinate gas and electric planning, including evaluation of emissions, electrification, affordability, and reliability impacts.</t>
  </si>
  <si>
    <t>Natural Gas Outlook; CCUS; Evaluation &amp; Valuation</t>
  </si>
  <si>
    <t>Carbon Dioxide Mitigation, Chapter 80.70 RCW</t>
  </si>
  <si>
    <t>Natural Gas Outlook; CCUS</t>
  </si>
  <si>
    <t>Gas Companies—Safety, Chapter 480-93 WAC</t>
  </si>
  <si>
    <t>WAC 480-93-188, Gas Leak Surveys</t>
  </si>
  <si>
    <t>Requires gas pipeline companies to conduct instrument-based leak surveys at prescribed locations and frequencies, maintain and calibrate detection equipment, and perform special surveys after specified events or construction.</t>
  </si>
  <si>
    <t>WAC 480-93-110, Corrosion Control</t>
  </si>
  <si>
    <t>Requires gas pipeline companies to document cathodic-protection tests and inspections, correct identified deficiencies within prescribed timeframes, maintain testing equipment, and follow written corrosion-control procedures.</t>
  </si>
  <si>
    <t>WAC 480-93-200, Reporting Requirements</t>
  </si>
  <si>
    <t>Requires gas pipeline companies to notify the commission of specified incidents and hazardous conditions within two or 24 hours and to submit a written report within 30 days.</t>
  </si>
  <si>
    <t>Puget Sound Energy Voluntary Renewable Natural Gas Service – Purchase Rider</t>
  </si>
  <si>
    <t>Natural Gas Outlook; Hydrogen; Renewables; Grid Reliability &amp; Resilience; Evaluation &amp; Valuation; Demand Surge Reality; Infrastructure Design &amp; Storage; Gas-Electric Coordination; Transition &amp; Retention; Emerging Skills Gap</t>
  </si>
  <si>
    <t>RCW 70A.45.100</t>
  </si>
  <si>
    <t>Establishes state policy to promote carbon sequestration and directs state agencies to seek practicable opportunities to maximize cost-effective carbon sequestration and storage in agency operations, contracting, and grantmaking.</t>
  </si>
  <si>
    <t>https://app.leg.wa.gov/RCW/default.aspx?cite=70A.45.100</t>
  </si>
  <si>
    <t>Natural Gas Outlook; Hydrogen; Renewables; Grid Reliability &amp; Resilience; Infrastructure Design &amp; Storage</t>
  </si>
  <si>
    <t>RCW 76.04.185</t>
  </si>
  <si>
    <t>Requires Washington electric utilities to adopt or update wildfire mitigation plans using state-developed guidance addressing vegetation management, infrastructure inspection and hardening, operations, and public communication.</t>
  </si>
  <si>
    <t>https://app.leg.wa.gov/RCW/default.aspx?cite=76.04.185</t>
  </si>
  <si>
    <t>https://psc.alabama.gov/gas-pipeline-safety/</t>
  </si>
  <si>
    <t>https://www.phmsa.dot.gov/about-phmsa/working-phmsa/grants/pipeline/natural-gas-distribution-infrastructure-safety-and-modernization-grants</t>
  </si>
  <si>
    <t>Ala. Admin. Code r. 400-5</t>
  </si>
  <si>
    <t>https://admincode.legislature.state.al.us/api/chapter/400-5-1</t>
  </si>
  <si>
    <t>Ala. Admin. Code r. 400-6</t>
  </si>
  <si>
    <t>https://admincode.legislature.state.al.us/api/chapter/400-6-10</t>
  </si>
  <si>
    <t>https://codeofarrules.arkansas.gov/Rules/Rule?levelType=part&amp;titleID=23&amp;chapterID=40&amp;subChapterID=392&amp;partID=1394</t>
  </si>
  <si>
    <t>Natural Gas Storage; Hydrogen; CCUS</t>
  </si>
  <si>
    <t>Amends Arkansas underground gas storage law to cover specified gases beyond natural gas, including carbon oxides, ammonia, hydrogen, nitrogen, and noble gases.</t>
  </si>
  <si>
    <t>https://arkleg.state.ar.us/Bills/Detail?id=SB210&amp;ddBienniumSession=2023%2F2023R</t>
  </si>
  <si>
    <t>https://oklahoma.gov/governor/newsroom/newsroom/2023/january2023/arkansas--louisiana-and-oklahoma-hydrogen-partnership-encouraged.html</t>
  </si>
  <si>
    <t>https://arkleg.state.ar.us/Bills/Detail?id=HB1411&amp;chamber=Senate&amp;ddBienniumSession=2025%2F2025R</t>
  </si>
  <si>
    <t>https://arkleg.state.ar.us/Bills/Detail?id=SB295&amp;ddBienniumSession=2023%2F2023R</t>
  </si>
  <si>
    <t>Natural Gas Outlook; Hydrogen; Evaluation &amp; Valuation; Demand Surge Reality; Infrastructure Design &amp; Storage</t>
  </si>
  <si>
    <t>Grid Reliability &amp; Resilience; Evaluation &amp; Valuation; Demand Surge Reality; Infrastructure Design &amp; Storage; Gas-Electric Coordination</t>
  </si>
  <si>
    <t>https://adeq.state.ar.us/energy/resources/pdfs/arkansas-energy-assurance-plan.pdf</t>
  </si>
  <si>
    <t>https://www.arkansasadvancedenergyfoundation.org/news/tag/apprenticeship</t>
  </si>
  <si>
    <t>https://law.justia.com/codes/louisiana/revised-statutes/title-40/rs-40-1730-21-1/</t>
  </si>
  <si>
    <t>Affordable, Reliable, and Clean Energy Security (HB 692 / Act 462)</t>
  </si>
  <si>
    <t>Natural Gas Outlook; Grid Reliability &amp; Resilience; Evaluation &amp; Valuation</t>
  </si>
  <si>
    <t>Establishes Louisiana policy for affordable, reliable, and clean energy security; defines qualifying energy terms and includes natural-gas generation within the state definition of green energy.</t>
  </si>
  <si>
    <t>https://www.legis.la.gov/legis/BillInfo.aspx?s=25rs&amp;b=HB692</t>
  </si>
  <si>
    <t>Louisiana Pipeline Safety Program</t>
  </si>
  <si>
    <t>https://www.dce.louisiana.gov/page/pipeline-safety-program</t>
  </si>
  <si>
    <t>https://lpscpubvalence.lpsc.louisiana.gov/portal/PSC/DocketDetails?docketId=31786</t>
  </si>
  <si>
    <t>https://www.legis.la.gov/legis/Law.aspx?d=87252</t>
  </si>
  <si>
    <t>https://www.opportunitylouisiana.gov/key-industry/energy/energy-diversity/hydrogen</t>
  </si>
  <si>
    <t>Clean Hydrogen Task Force (HCR 64)</t>
  </si>
  <si>
    <t>HCR 64</t>
  </si>
  <si>
    <t>https://legis.la.gov/Legis/BillInfo.aspx?i=247274</t>
  </si>
  <si>
    <t>https://www.legis.la.gov/legis/Law.aspx?d=670787</t>
  </si>
  <si>
    <t>https://www.legis.la.gov/legis/Law.aspx?d=670796</t>
  </si>
  <si>
    <t>SB 353 / Act 61 Carbon Sequestration Framework</t>
  </si>
  <si>
    <t>SB 353; Act 61</t>
  </si>
  <si>
    <t>https://legis.la.gov/legis/BillInfo.aspx?s=20RS&amp;b=SB353&amp;sbi=y</t>
  </si>
  <si>
    <t>https://www.legis.la.gov/Legis/ViewDocument.aspx?d=1325493</t>
  </si>
  <si>
    <t>https://h2thefuture.org/</t>
  </si>
  <si>
    <t>All Fuels Act of 2021 (HB 632)</t>
  </si>
  <si>
    <t>https://billstatus.ls.state.ms.us/documents/2021/html/HB/0600-0699/HB0632IN.htm</t>
  </si>
  <si>
    <t>https://law.justia.com/codes/mississippi/title-57/chapter-39/article-1/section-57-39-11/</t>
  </si>
  <si>
    <t>https://billstatus.ls.state.ms.us/documents/2011/html/HB/1000-1099/HB1098PS.htm</t>
  </si>
  <si>
    <t>Mississippi Clean Hydrogen Hub Support Resolution (HCR 48)</t>
  </si>
  <si>
    <t>HCR 48</t>
  </si>
  <si>
    <t>Expresses legislative support for the Mississippi Clean Hydrogen Hub and urges the federal government to select Mississippi’s application for a regional hydrogen hub.</t>
  </si>
  <si>
    <t>https://billstatus.ls.state.ms.us/documents/2023/html/HC/HC0048SG.htm</t>
  </si>
  <si>
    <t>Launches a state energy initiative focused on expanding energy production, streamlining permitting, encouraging private investment, and improving energy infrastructure and logistics.</t>
  </si>
  <si>
    <t>https://governorreeves.ms.gov/governor-reeves-launches-mississippis-power-play-to-make-the-state-a-leader-in-american-energy/</t>
  </si>
  <si>
    <t>SB 489; Chapter 65</t>
  </si>
  <si>
    <t>Natural Gas Outlook; Renewables; Grid Reliability &amp; Resilience; Evaluation &amp; Valuation; Transition &amp; Retention; Emerging Skills Gap</t>
  </si>
  <si>
    <t>https://www.nmlegis.gov/Legislation/Legislation?Chamber=S&amp;LegType=B&amp;LegNo=489&amp;year=19</t>
  </si>
  <si>
    <t>HB 41; Chapter 54</t>
  </si>
  <si>
    <t>https://www.nmlegis.gov/Legislation/Legislation?chamber=H&amp;legType=B&amp;legNo=41&amp;year=24</t>
  </si>
  <si>
    <t>https://www.governor.state.nm.us/wp-content/uploads/2019/01/EO_2019-003.pdf</t>
  </si>
  <si>
    <t>https://www.nmlegis.gov/Legislation/Legislation?chamber=H&amp;legType=B&amp;legNo=13&amp;year=25</t>
  </si>
  <si>
    <t>https://www.nmlegis.gov/Legislation/Legislation?chamber=S&amp;legType=B&amp;legNo=9&amp;year=25</t>
  </si>
  <si>
    <t>https://www.prc.nm.gov/wp-content/uploads/2024/02/Press-Release_Hearing-Examiners-issue-Recommended-Decision-in-NM-Gas-Co.-LNG-case-1-1.pdf</t>
  </si>
  <si>
    <t>https://www.governor.state.nm.us/wp-content/uploads/2022/03/Executive-Order-2022-013.pdf</t>
  </si>
  <si>
    <t>https://www.nmlegis.gov/Legislation/Legislation?chamber=H&amp;legType=B&amp;legNo=4&amp;year=22</t>
  </si>
  <si>
    <t>https://www.nmlegis.gov/Legislation/Legislation?chamber=H&amp;legType=B&amp;legNo=458&amp;year=25</t>
  </si>
  <si>
    <t>https://www.emnrd.nm.gov/ecmd/tax-incentives/renewable-energy-production-tax-credit-reptc/</t>
  </si>
  <si>
    <t>https://www.nmlegis.gov/Legislation/Legislation?chamber=S&amp;legType=B&amp;legNo=84&amp;year=21</t>
  </si>
  <si>
    <t>Renewables; Grid Reliability &amp; Resilience; Evaluation &amp; Valuation; Infrastructure Design &amp; Storage; Capacity Constraints</t>
  </si>
  <si>
    <t>https://www.nmlegis.gov/Legislation/Legislation?chamber=H&amp;legType=B&amp;legNo=233&amp;year=20</t>
  </si>
  <si>
    <t>https://www.nm-prc.org/wp-content/uploads/2023/06/PRC-to-hold-workshop-for-statewide-investor-owned-utilities-to-present-reliability-metrics-and-practices.pdf</t>
  </si>
  <si>
    <t>https://law.justia.com/codes/new-mexico/chapter-62/article-17/section-62-17-10/</t>
  </si>
  <si>
    <t>Integrated Resource Plans for Electric Utilities (17.7.3 NMAC)</t>
  </si>
  <si>
    <t>17.7.3 NMAC</t>
  </si>
  <si>
    <t>https://www.srca.nm.gov/parts/title17/17.007.0003.html</t>
  </si>
  <si>
    <t>https://www.governor.state.nm.us/wp-content/uploads/2024/09/Executive-Order-2024-152.pdf</t>
  </si>
  <si>
    <t>Natural Gas Outlook; Transition &amp; Retention</t>
  </si>
  <si>
    <t>https://www.nmlegis.gov/Legislation/Legislation?chamber=S&amp;legType=B&amp;legNo=112&amp;year=21</t>
  </si>
  <si>
    <t>https://www.climateaction.nm.gov/dws/trec-program/</t>
  </si>
  <si>
    <t>https://capitol.texas.gov/BillLookup/History.aspx?LegSess=87R&amp;Bill=HB17</t>
  </si>
  <si>
    <t>https://capitol.texas.gov/BillLookup/History.aspx?LegSess=87R&amp;Bill=SB13</t>
  </si>
  <si>
    <t>Grid Reliability &amp; Resilience; Demand Surge Reality; Infrastructure Design &amp; Storage</t>
  </si>
  <si>
    <t>https://interchange.puc.texas.gov/search/filings/?UtilityType=A&amp;ControlNumber=55797&amp;ItemMatch=Equal&amp;DocumentType=ALL&amp;SortOrder=Ascending</t>
  </si>
  <si>
    <t>https://statutes.capitol.texas.gov/Docs/UT/htm/UT.104.htm#104.301</t>
  </si>
  <si>
    <t>https://capitol.texas.gov/BillLookup/History.aspx?LegSess=86R&amp;Bill=HB864</t>
  </si>
  <si>
    <t>https://texreg.sos.state.tx.us/public/readtac$ext.TacPage?sl=R&amp;app=9&amp;p_dir=&amp;p_rloc=&amp;p_tloc=&amp;p_ploc=&amp;pg=1&amp;p_tac=&amp;ti=16&amp;pt=1&amp;ch=3&amp;rl=96</t>
  </si>
  <si>
    <t>https://texreg.sos.state.tx.us/public/readtac$ext.TacPage?sl=R&amp;app=9&amp;p_dir=&amp;p_rloc=&amp;p_tloc=&amp;p_ploc=&amp;pg=1&amp;p_tac=&amp;ti=16&amp;pt=1&amp;ch=3&amp;rl=97</t>
  </si>
  <si>
    <t>https://www.tceq.texas.gov/airquality/terp/tngvgp.html</t>
  </si>
  <si>
    <t>https://www.tceq.texas.gov/airquality/terp/thive</t>
  </si>
  <si>
    <t>Hydrogen; Evaluation &amp; Valuation; Infrastructure Design &amp; Storage</t>
  </si>
  <si>
    <t>https://www.rrc.texas.gov/news/121423-rrc-begins-planning-and-oversight-with-newly-established-texas-hydrogen-production-policy-council/</t>
  </si>
  <si>
    <t>https://capitol.texas.gov/BillLookup/History.aspx?LegSess=87R&amp;Bill=HB963</t>
  </si>
  <si>
    <t>https://statutes.capitol.texas.gov/Docs/TX/htm/TX.162.htm#162.001</t>
  </si>
  <si>
    <t>https://capitol.texas.gov/BillLookup/History.aspx?LegSess=87R&amp;Bill=HB1284</t>
  </si>
  <si>
    <t>Texas Class VI Underground Injection Control Program Primacy</t>
  </si>
  <si>
    <t>https://www.rrc.texas.gov/oil-and-gas/applications-and-permits/injection-storage-permits/co2-storage/</t>
  </si>
  <si>
    <t>https://statutes.capitol.texas.gov/Docs/TX/htm/TX.202.htm#202.0545</t>
  </si>
  <si>
    <t>SB 2107 – Ownership of Pore Space</t>
  </si>
  <si>
    <t>https://capitol.texas.gov/tlodocs/88R/billtext/html/SB02107S.htm</t>
  </si>
  <si>
    <t>https://statutes.capitol.texas.gov/Docs/UT/htm/UT.39.htm#39.904</t>
  </si>
  <si>
    <t>Grid Reliability &amp; Resilience; Evaluation &amp; Valuation; Demand Surge Reality; Infrastructure Design &amp; Storage</t>
  </si>
  <si>
    <t>https://capitol.texas.gov/BillLookup/History.aspx?LegSess=87R&amp;Bill=SB1281</t>
  </si>
  <si>
    <t>Infrastructure Maintenance &amp; Modernization; Grid Reliability &amp; Resilience; Evaluation &amp; Valuation; Demand Surge Reality; Infrastructure Design &amp; Storage; Gas-Electric Coordination</t>
  </si>
  <si>
    <t>https://capitol.texas.gov/BillLookup/History.aspx?LegSess=87R&amp;Bill=SB3</t>
  </si>
  <si>
    <t>https://texreg.sos.state.tx.us/public/readtac$ext.TacPage?sl=R&amp;app=9&amp;p_dir=&amp;p_rloc=&amp;p_tloc=&amp;p_ploc=&amp;pg=1&amp;p_tac=&amp;ti=16&amp;pt=2&amp;ch=25&amp;rl=55</t>
  </si>
  <si>
    <t>https://texreg.sos.state.tx.us/public/readtac$ext.TacPage?sl=R&amp;app=9&amp;p_dir=&amp;p_rloc=&amp;p_tloc=&amp;p_ploc=&amp;pg=1&amp;p_tac=&amp;ti=16&amp;pt=1&amp;ch=3&amp;rl=66</t>
  </si>
  <si>
    <t>Grid Reliability &amp; Resilience; Evaluation &amp; Valuation; Infrastructure Design &amp; Storage; Gas-Electric Coordination</t>
  </si>
  <si>
    <t>https://gov.texas.gov/news/post/governor-abbott-names-chair-and-appoints-four-to-state-energy-plan-advisory-committee</t>
  </si>
  <si>
    <t>https://texreg.sos.state.tx.us/public/readtac$ext.TacPage?sl=R&amp;app=9&amp;p_dir=&amp;p_rloc=&amp;p_tloc=&amp;p_ploc=&amp;pg=1&amp;p_tac=&amp;ti=16&amp;pt=2&amp;ch=25&amp;rl=508</t>
  </si>
  <si>
    <t>https://statutes.capitol.texas.gov/Docs/UT/htm/UT.186.htm#186.008</t>
  </si>
  <si>
    <t>https://capitol.texas.gov/BillLookup/History.aspx?LegSess=87R&amp;Bill=HB1520</t>
  </si>
  <si>
    <t>https://interchange.puc.texas.gov/search/filings/?UtilityType=A&amp;ControlNumber=51611&amp;ItemMatch=Equal&amp;DocumentType=ALL&amp;SortOrder=Ascending</t>
  </si>
  <si>
    <t>SB 3; PURA §§38.201–38.204</t>
  </si>
  <si>
    <t>https://www.puc.texas.gov/industry/maps/supplychain/</t>
  </si>
  <si>
    <t>Railroad Commission February 2021 Emergency Gas Curtailment Order</t>
  </si>
  <si>
    <t>RRC Emergency Order; Order 489, Rule 2</t>
  </si>
  <si>
    <t>https://www.rrc.texas.gov/media/cw3ewubr/emergency-order-021221-final-signed.pdf</t>
  </si>
  <si>
    <t>SB 1102; Texas Education Code §§61.881–61.886</t>
  </si>
  <si>
    <t>https://www.highered.texas.gov/grants/texas-reskilling-and-upskilling-through-education-true-2024-25-grant-program/</t>
  </si>
  <si>
    <t>https://capitol.texas.gov/BillLookup/History.aspx?LegSess=89R&amp;Bill=SB1535</t>
  </si>
  <si>
    <t>https://www.twc.texas.gov/programs/skills-development-fund</t>
  </si>
  <si>
    <t>HB 5600 – Clean Hydrogen Development and Workforce Incentives</t>
  </si>
  <si>
    <t>HB 5600</t>
  </si>
  <si>
    <t>Hydrogen; CCUS; Renewables; Emerging Skills Gap</t>
  </si>
  <si>
    <t>Would have established clean-hydrogen financing and tax incentives, infrastructure support, and a workforce-development grant program for hydrogen-related education, training, curricula, and certifications.</t>
  </si>
  <si>
    <t>https://capitol.texas.gov/tlodocs/89R/billtext/html/HB05600H.htm</t>
  </si>
  <si>
    <t>https://capitol.texas.gov/BillLookup/History.aspx?LegSess=89R&amp;Bill=HB4443</t>
  </si>
  <si>
    <t>Weight Rationale</t>
  </si>
  <si>
    <t>Rationale</t>
  </si>
  <si>
    <t>Creates direct obligation or driver for action</t>
  </si>
  <si>
    <t>Established institutional authority, process, regulatory capacity</t>
  </si>
  <si>
    <t>Commits resources and creates a mechanism for action</t>
  </si>
  <si>
    <t>Moves from planning into active implementation</t>
  </si>
  <si>
    <t>Primarily information, planning, or direction-setting</t>
  </si>
  <si>
    <t>Connecticut PURA opened Docket No. 21-08-24 to investigate Southern Connecticut Gas Company's proposed expansion of natural-gas distribution service and the associated regulatory issues.</t>
  </si>
  <si>
    <t>Natural Gas Industry &amp; Infrastructure; Emerging Fuels &amp; Decarbonization Pathways</t>
  </si>
  <si>
    <t>Public Act 23-156 includes state study and planning responsibilities concerning clean hydrogen production, infrastructure, end uses, federal funding opportunities, and development of a hydrogen economy.</t>
  </si>
  <si>
    <t>Natural Gas Industry &amp; Infrastructure; Emerging Fuels &amp; Decarbonization Pathways; Reliability, Resilience, &amp; System Planning</t>
  </si>
  <si>
    <t>Establishes a state objective for electricity supplied to Connecticut customers to be generated from zero-carbon resources by January 1, 2040 and directs specified agency planning and regulatory consideration of that objective.</t>
  </si>
  <si>
    <t>Reliability, Resilience, &amp; System Planning</t>
  </si>
  <si>
    <t>Natural Gas Industry &amp; Infrastructure; Reliability, Resilience, &amp; System Planning</t>
  </si>
  <si>
    <t>Connecticut DEEP's 2022 Comprehensive Energy Strategy process used technical sessions, comments, and stakeholder input to evaluate energy needs, affordability, reliability, environmental impacts, and climate requirements.</t>
  </si>
  <si>
    <t>https://portal.ct.gov/-/media/deep/energy/ces/2022ces/notice-of-technical-meeting-7-_ces_final.pdf</t>
  </si>
  <si>
    <t>Green Jobs Corps workforce-training plan</t>
  </si>
  <si>
    <t>PA 23-61 / HB 6354; Conn. Gen. Stat. § 31-3rr</t>
  </si>
  <si>
    <t>The Green Jobs Corps statutory planning requirement directs development of a statewide green-jobs workforce-training plan addressing recruitment, training, and pathways into clean-economy occupations.</t>
  </si>
  <si>
    <t>The Green Jobs Corps Program establishes Connecticut's operating framework for green-jobs workforce training and implementation of the statewide training plan.</t>
  </si>
  <si>
    <t>Emerging Fuels &amp; Decarbonization Pathways; Reliability, Resilience, &amp; System Planning</t>
  </si>
  <si>
    <t>Establishes the Nuclear Energy Advisory Council to monitor and study nuclear-energy matters affecting Connecticut and advise or report to designated state officials and legislative committees.</t>
  </si>
  <si>
    <t>Public Act 23-102 gas-company revenue-decoupling provision</t>
  </si>
  <si>
    <t>Requires PURA, under conditions specified in Public Act 23-102, to implement a revenue-decoupling or comparable revenue-adjustment mechanism for regulated gas companies.</t>
  </si>
  <si>
    <t>Natural Gas Outlook; Infrastructure Design &amp; Storage</t>
  </si>
  <si>
    <t>Creates a limited exception to Connecticut's nuclear-facility construction moratorium for a new nuclear facility proposed at the site of an operating nuclear power facility, subject to applicable approvals.</t>
  </si>
  <si>
    <t>Connecticut's 2023 State Hazard Mitigation Plan identifies statewide natural-hazard risks, vulnerabilities, capabilities, and mitigation actions, including measures relevant to energy and other critical infrastructure.</t>
  </si>
  <si>
    <t>Would have required additional review of gas-infrastructure plans and cost recovery, including analysis of safety, cost-effectiveness, alternatives, and customer notification. HB 419 did not advance to enactment in the 2025 session.</t>
  </si>
  <si>
    <t>Maryland PSC Order No. 91683 addresses gas line-extension policies and directs revised tariffs and implementation practices so extension costs are assigned more directly to customers requesting new service.</t>
  </si>
  <si>
    <t>https://webpsc.psc.state.md.us/DMS/case/9708</t>
  </si>
  <si>
    <t>The Maine Climate Council's 2020 climate action plan established a four-year framework covering greenhouse-gas reduction, clean energy, building and transportation measures, resilience, natural lands, workforce, and equity. It was superseded by the updated plan.</t>
  </si>
  <si>
    <t>https://www.maine.gov/future/sites/maine.gov.future/files/inline-files/MaineWontWait_December2020.pdf</t>
  </si>
  <si>
    <t>Would have directed the Maine Public Utilities Commission to study the role of natural gas in an increasingly electrified and equitable clean-energy transition. The measure died at the conclusion of the 131st Legislature.</t>
  </si>
  <si>
    <t>Maine participated in the multistate Northeast Regional Clean Hydrogen Hub proposal submitted to the U.S. Department of Energy in April 2023. The proposal was not selected, concluding this proposal-stage activity.</t>
  </si>
  <si>
    <t>https://www.maine.gov/energy/initiatives/infrastructure/cleanhydrogenhubs</t>
  </si>
  <si>
    <t>Grid Reliability &amp; Resilience; Evaluation &amp; Valuation; Gas-Electric Coordination</t>
  </si>
  <si>
    <t>The Governor's Energy Office coordinates state energy-security planning, supply monitoring, emergency preparedness, risk assessment, and response for disruptions affecting electricity and delivered fuels.</t>
  </si>
  <si>
    <t>The Maine Clean Energy Partnership coordinates employers, educators, workforce organizations, and state agencies to expand clean-energy training, career pathways, business support, and innovation.</t>
  </si>
  <si>
    <t>https://www.maine.gov/energy/initiatives/clean-energy-partnership</t>
  </si>
  <si>
    <t>The Maine Jobs &amp; Recovery Plan funded a defined cohort of competitive Clean Energy Partnership awards for workforce training, career pathways, and employer partnerships. The record captures the award action rather than the ongoing umbrella partnership.</t>
  </si>
  <si>
    <t>Municipal Fossil Fuel Free Building Construction and Renovation Demonstration Project</t>
  </si>
  <si>
    <t>Authorized approved Massachusetts communities to implement local requirements limiting fossil-fuel use in new construction and major renovations, subject to statutory exemptions and program regulations.</t>
  </si>
  <si>
    <t>https://www.mass.gov/info-details/municipal-fossil-fuel-free-building-construction-and-renovation-demonstration-project</t>
  </si>
  <si>
    <t>Massachusetts D.P.U. opened D.P.U. 20-80 in 2020 to examine the future role of local gas distribution companies under the Commonwealth's 2050 climate requirements. The investigation concluded with a final order in 2023.</t>
  </si>
  <si>
    <t>The December 2023 final order established an active regulatory framework aligning gas-utility planning with climate requirements, including consideration of non-gas alternatives and restrictions on recovery of costs promoting gas expansion.</t>
  </si>
  <si>
    <t>Natural Gas Outlook; Infrastructure Maintenance &amp; Modernization</t>
  </si>
  <si>
    <t>Natural Gas Outlook; Hydrogen; Infrastructure Design &amp; Storage</t>
  </si>
  <si>
    <t>Massachusetts is developing a Hydrogen Roadmap through a state-led analytical and stakeholder process focused on hydrogen supply, infrastructure, priority uses, emissions, equity, and policy needs.</t>
  </si>
  <si>
    <t>D.P.U. 20-80 workforce-transition findings and directives</t>
  </si>
  <si>
    <t>The D.P.U. 20-80 final order addresses workforce planning, training, redeployment, and coordination for utility employees and contractors as part of the broader gas-system transition framework.</t>
  </si>
  <si>
    <t>A 2023 cohort of approximately $18 million in MassCEC awards supported equity-focused clean-energy job training and career services. The record captures the completed award action; individual funded projects had separate performance periods.</t>
  </si>
  <si>
    <t>https://www.masscec.com/workforce-development</t>
  </si>
  <si>
    <t>Limits specified local-government actions that prohibit or discriminate against use of an energy source or energy-delivery service, preserving fuel choice through state preemption.</t>
  </si>
  <si>
    <t>A registered electrician apprenticeship combining paid on-the-job learning and classroom instruction. It supports the regional skilled-trades pipeline but is not a statewide energy policy.</t>
  </si>
  <si>
    <t>Rhode Island's 2021 Act on Climate made statewide greenhouse-gas targets enforceable, including net-zero emissions by 2050, and requires recurring climate strategies and public participation.</t>
  </si>
  <si>
    <t>Rhode Island's completed Heating Sector Transformation study evaluated pathways to decarbonize building heat through efficiency, electrification, and lower-carbon fuels, including cost and implementation considerations.</t>
  </si>
  <si>
    <t>Grid Reliability &amp; Resilience; Evaluation &amp; Valuation; Demand Surge Reality; Gas-Electric Coordination</t>
  </si>
  <si>
    <t>Rhode Island's State Energy Security Plan addresses electricity and fuel-supply risks, emergency preparedness, response coordination, and resilience of critical energy infrastructure.</t>
  </si>
  <si>
    <t>Act 18, the Affordable Heat Act, directs development of proposed Clean Heat Standard rules under which obligated fossil-fuel sellers would obtain clean-heat credits. Full implementation requires subsequent legislative authorization.</t>
  </si>
  <si>
    <t>Clean Heat Standard rulemaking and implementation framework</t>
  </si>
  <si>
    <t>The Clean Heat Standard is the regulatory framework being developed under Act 18. Proposed rules and implementation details require formal review and subsequent legislative authorization before the standard becomes fully operative.</t>
  </si>
  <si>
    <t>The Initial Vermont Climate Action Plan identified strategies for meeting statutory greenhouse-gas requirements across transportation, buildings and thermal energy, electricity, agriculture, and land use. It has been superseded by a later plan.</t>
  </si>
  <si>
    <t>Natural Gas Industry &amp; Infrastructure; Emerging Fuels &amp; Decarbonization Pathways; Workforce Development</t>
  </si>
  <si>
    <t>Natural Gas Outlook; Renewables; Transition &amp; Retention</t>
  </si>
  <si>
    <t>The Global Warming Solutions Act established statutory greenhouse-gas requirements, created the Vermont Climate Council, required recurring climate plans, and directed consideration of equitable and just-transition principles.</t>
  </si>
  <si>
    <t>Expands Vermont's Renewable Energy Standard through higher total-renewable requirements and additional requirements for new renewable generation, with utility compliance overseen by regulators.</t>
  </si>
  <si>
    <t>84 Del. Laws, c. 488 / SB 265</t>
  </si>
  <si>
    <t>Establishes processes for evaluating and, subject to statutory approvals, procuring offshore-wind energy and related transmission or interconnection arrangements; it also addresses community energy and renewable interconnection policy.</t>
  </si>
  <si>
    <t>Authorizes regulated electric and natural-gas utilities to recover qualifying distribution-system improvement costs through a charge subject to Public Service Commission approval, eligibility limits, reconciliation, and statutory safeguards.</t>
  </si>
  <si>
    <t>Delaware participates in the Mid-Atlantic Clean Hydrogen Hub, a multistate initiative selected for phased federal support. The hub remains active but implementation and federal funding are milestone-dependent.</t>
  </si>
  <si>
    <t>https://www.energy.gov/cmei/oced/mid-atlantic-hydrogen-hub</t>
  </si>
  <si>
    <t>83 Del. Laws, c. 10 / SB 33</t>
  </si>
  <si>
    <t>Delaware's 2021 Climate Action Plan identified greenhouse-gas mitigation and climate-resilience strategies across energy, transportation, buildings, industry, natural resources, and government operations. It has been superseded by a later update.</t>
  </si>
  <si>
    <t>Natural Gas Industry &amp; Infrastructure; Emerging Fuels &amp; Decarbonization Pathways; Reliability, Resilience, &amp; System Planning; Workforce Development</t>
  </si>
  <si>
    <t>Natural Gas Outlook; Renewables; Grid Reliability &amp; Resilience; Evaluation &amp; Valuation; Infrastructure Design &amp; Storage; Transition &amp; Retention</t>
  </si>
  <si>
    <t>Requires a 60 percent reduction in statewide greenhouse-gas emissions from 2006 levels by 2031 and net-zero emissions by 2045, with building, grid-planning, efficiency, resilience, and workforce provisions.</t>
  </si>
  <si>
    <t>Authorizes gas companies to seek PSC approval of accelerated infrastructure-replacement plans and recovery of approved costs through a surcharge, subject to plan, cost, and review requirements.</t>
  </si>
  <si>
    <t>https://mgaleg.maryland.gov/mgawebsite/Laws/StatuteText?article=gpu&amp;section=4-210&amp;enactments=false</t>
  </si>
  <si>
    <t>Chapter 95 / SB 781 (2023)</t>
  </si>
  <si>
    <t>Established a goal of 8.5 gigawatts of offshore-wind capacity by 2031 and expanded offshore-wind procurement, transmission analysis, planning, and implementation mechanisms.</t>
  </si>
  <si>
    <t>https://mgaleg.maryland.gov/mgawebsite/Legislation/Details/SB0781?ys=2023RS</t>
  </si>
  <si>
    <t>Maryland PSC's PC44 proceeding examines modernization of electric distribution systems through workstreams covering distributed resources, storage, interconnection, rate design, electric vehicles, markets, and utility planning.</t>
  </si>
  <si>
    <t>Maryland PSC Order No. 91683 revised gas line-extension policy so new customers generally bear incremental extension costs and addressed stakeholder proposals concerning gas planning and alternatives.</t>
  </si>
  <si>
    <t>https://www.psc.state.md.us/search-results/?q=91683</t>
  </si>
  <si>
    <t>Natural Gas Outlook; Renewables; Grid Reliability &amp; Resilience; Evaluation &amp; Valuation; Infrastructure Design &amp; Storage; Emerging Skills Gap; Capacity Constraints</t>
  </si>
  <si>
    <t>The 2019 New Jersey Energy Master Plan sets out strategies for energy efficiency, renewable electricity, electrification, grid modernization, community energy planning, and development of a clean-energy economy.</t>
  </si>
  <si>
    <t>https://www.nj.gov/emp/docs/pdf/2020_NJBPU_EMP.pdf</t>
  </si>
  <si>
    <t>The October 2023 BPU order temporarily extended PSE&amp;G's GSMP II and held GSMP III in abeyance. Subsequent 2024 action approved a revised GSMP III program.</t>
  </si>
  <si>
    <t>https://www.nj.gov/bpu/newsroom/2024/approved/20240417.html</t>
  </si>
  <si>
    <t>Established New Jersey's goal of 11,000 megawatts of offshore-wind generation by 2040 and directed state agencies to support that target.</t>
  </si>
  <si>
    <t>A post-Superstorm Sandy financing initiative that provided grants and loans for resilient distributed-energy systems at critical facilities. Its original financing solicitations are closed.</t>
  </si>
  <si>
    <t>Established the New Jersey Council on the Green Economy to develop a statewide action plan addressing workforce preparation, equitable employment access, worker transition, innovation, and cross-sector coordination.</t>
  </si>
  <si>
    <t>https://nj.gov/infobank/eo/056murphy/pdf/EO-221.pdf</t>
  </si>
  <si>
    <t>Establishes New York's binding climate framework, including statewide emissions limits, 70 percent renewable electricity by 2030, and a zero-emission electricity system by 2040.</t>
  </si>
  <si>
    <t>https://www.nysenate.gov/legislation/bills/2019/S6599</t>
  </si>
  <si>
    <t>Established periodic long-term gas-system planning for regulated utilities, including demand forecasts, supply and capacity analysis, stakeholder participation, climate alignment, and consideration of non-pipeline alternatives.</t>
  </si>
  <si>
    <t>Chapter 375 of the Laws of 2022 / S.9422 / Public Service Law § 66-t</t>
  </si>
  <si>
    <t>Requires specified utilities to propose thermal-energy-network pilot projects and directs PSC oversight, labor standards, and opportunities for the existing utility workforce during the heating-infrastructure transition.</t>
  </si>
  <si>
    <t>Provides New York's statutory framework for approval and oversight of underground gas-storage reservoirs, protection of correlative rights, and associated enforcement authority.</t>
  </si>
  <si>
    <t>Case 15-E-0302</t>
  </si>
  <si>
    <t>The PSC proceeding through which New York established and continues to administer the Clean Energy Standard and large-scale renewable program, including renewable-energy and zero-emission credit obligations.</t>
  </si>
  <si>
    <t>https://documents.dps.ny.gov/public/MatterManagement/CaseMaster.aspx?MatterCaseNo=15-E-0302</t>
  </si>
  <si>
    <t>A $40 million NYSERDA competition that provided staged funding for community microgrid feasibility, design, and selected build-out activities. The competition is closed to new applications.</t>
  </si>
  <si>
    <t>Reimburses eligible New York clean-energy employers for a portion of qualifying intern wages, providing work experience and expanding the clean-energy workforce pipeline.</t>
  </si>
  <si>
    <t>Would have created the Pennsylvania Reliable Energy Sustainability Standard and increased qualifying clean and alternative energy requirements. The bill did not pass before the session ended.</t>
  </si>
  <si>
    <t>Pennsylvania's Oil and Gas Act establishes statewide permitting, environmental, well-development, enforcement, impact-fee, and governance requirements. Core provisions remain active as amended and affected by court decisions.</t>
  </si>
  <si>
    <t>Act 53 of 2022 / HB 1059</t>
  </si>
  <si>
    <t>The PA EDGE package includes a Regional Clean Hydrogen Hub Tax Credit for qualifying producers that satisfy investment, job-creation, and operational requirements, along with credits for other designated industries.</t>
  </si>
  <si>
    <t>House Bill 1215 - Regional Clean Hydrogen Hub Tax Credit amendments</t>
  </si>
  <si>
    <t>Would have amended eligibility and administration provisions for Pennsylvania's Regional Clean Hydrogen Hub Tax Credit. The bill did not become law.</t>
  </si>
  <si>
    <t>66 Pa.C.S. Chapter 13, Subchapter B (§§ 1350-1360) / Act 11 of 2012</t>
  </si>
  <si>
    <t>Authorizes eligible utilities to recover approved costs of qualifying distribution-infrastructure repair, improvement, or replacement through a separately stated charge, subject to PUC-approved long-term plans, caps, reconciliation, and customer protections.</t>
  </si>
  <si>
    <t>https://www.pacodeandbulletin.gov/Display/pacode?file=/secure/pacode/data/025/chapter78/subchapHtoc.html</t>
  </si>
  <si>
    <t>Preemption Over Restriction of Utility Services</t>
  </si>
  <si>
    <t>Prohibits local governmental entities from restricting or prohibiting an appliance or utility service based on the energy source delivered to a customer; the law is fuel-neutral and includes natural gas.</t>
  </si>
  <si>
    <t>Creates a sales-and-use-tax exemption for qualifying machinery and equipment used to produce, store, transport, compress, or dispense renewable natural gas, subject to statutory conditions.</t>
  </si>
  <si>
    <t>Revises Florida's gas-pipeline-safety enforcement provisions, including maximum civil penalties and related enforcement authority.</t>
  </si>
  <si>
    <t>Directed the Florida Department of Transportation and other participants to evaluate hydrogen vehicle fueling infrastructure and submit findings by the statutory deadline. The one-time evaluation mandate has concluded; no authoritative published report was identified.</t>
  </si>
  <si>
    <t>Feasibility of Advanced Nuclear Power Technologies</t>
  </si>
  <si>
    <t>Florida PSC report evaluating the technical and economic feasibility of advanced nuclear technologies, including small modular reactors, and identifying potential regulatory or policy considerations.</t>
  </si>
  <si>
    <t>Prohibits Georgia governmental entities from barring utility connection, reconnection, or appliance use based on the type or source of energy or fuel.</t>
  </si>
  <si>
    <t>Preserving Choices for Consumers</t>
  </si>
  <si>
    <t>Preempts local ordinances that prohibit customer access to an energy service based on the type or source of energy delivered, subject to statutory exceptions.</t>
  </si>
  <si>
    <t>Requires North Carolina's regulated electric utilities to pursue a 70 percent carbon-dioxide reduction from 2005 levels by 2030 and carbon neutrality by 2050 through a least-cost Carbon Plan process.</t>
  </si>
  <si>
    <t>Continuing NCUC proceeding for the biennial Carbon Plan and integrated resource planning, including generation portfolios, costs, reliability, emissions, transmission, storage, and demand forecasts.</t>
  </si>
  <si>
    <t>https://www.ncuc.gov/carbonplan.html</t>
  </si>
  <si>
    <t>The 2021 appropriations act provided nonrecurring funding for a swine-farm digester pilot involving collection and beneficial use of biogas, including potential renewable natural gas production.</t>
  </si>
  <si>
    <t>Requires a ten-year state energy assessment and action plan addressing projected electricity and natural-gas needs, infrastructure, reliability, affordability, and recommendations for state action.</t>
  </si>
  <si>
    <t>Establishes coordinated state-agency review of qualifying energy-infrastructure project applications without eliminating underlying permitting requirements.</t>
  </si>
  <si>
    <t>Authorizes statutory arrangements for joint ownership, financing, construction, operation, and maintenance of a natural-gas-fired generating facility and associated transmission at or near the Canadys site. Authorization does not establish that construction is complete.</t>
  </si>
  <si>
    <t>Natural Gas Outlook; Emerging Skills Gap; Capacity Constraints</t>
  </si>
  <si>
    <t>Structures the Governor's Nuclear Advisory Council and assigns advanced-nuclear development duties concerning deployment, supply-chain readiness, education, and workforce preparation.</t>
  </si>
  <si>
    <t>Act 225 of 2026 (S.556)</t>
  </si>
  <si>
    <t>Creates a time-limited income-tax credit for 25 percent of qualifying investment in equipment used to produce renewable natural gas from landfill gas, subject to certification, annual caps, and other statutory conditions.</t>
  </si>
  <si>
    <t>https://www.scstatehouse.gov/sess126_2025-2026/bills/556.htm</t>
  </si>
  <si>
    <t>Creates an optional annual electric-rate adjustment process subject to Public Service Commission review, adjustment limits, notice requirements, and customer protections.</t>
  </si>
  <si>
    <t>Natural Gas Outlook; Grid Reliability &amp; Resilience; Evaluation &amp; Valuation; Demand Surge Reality; Infrastructure Design &amp; Storage; Gas-Electric Coordination</t>
  </si>
  <si>
    <t>Omnibus legislation addressing long-term energy assessment, utility planning and ratemaking, coordinated infrastructure review, advanced nuclear governance, and authorization of new natural-gas-fired generation and transmission.</t>
  </si>
  <si>
    <t>Natural gas utilities; retail supply choice</t>
  </si>
  <si>
    <t>Would have protected access to natural-gas distribution and retail supply and restricted public bodies from limiting authorized natural-gas service. It passed the House but failed in the Senate committee process.</t>
  </si>
  <si>
    <t>Chapters 803 and 804 (HB 2386 / SB 1464); Va. Code § 45.2-1734</t>
  </si>
  <si>
    <t>Natural Gas Outlook; Hydrogen; CCUS; Infrastructure Design &amp; Storage</t>
  </si>
  <si>
    <t>Establishes the Virginia Power Innovation Fund and Program to support research, commercialization, and deployment of innovative energy technologies including advanced nuclear, hydrogen, carbon capture and utilization, and energy storage.</t>
  </si>
  <si>
    <t>Chapter 508 (HB 1779), 2023; Va. Code § 23.1-212.1</t>
  </si>
  <si>
    <t>Establishes the Nuclear Education Grant Fund and Program to support nuclear education at eligible Virginia public institutions of higher education and strengthen the nuclear-sector workforce pipeline.</t>
  </si>
  <si>
    <t>Natural Gas Outlook; Renewables; Infrastructure Design &amp; Storage; Transition &amp; Retention</t>
  </si>
  <si>
    <t>Establishes renewable-portfolio and carbon-free electricity requirements, efficiency obligations, offshore-wind and solar provisions, energy-storage targets, and labor and transition measures under SCC oversight.</t>
  </si>
  <si>
    <t>Chapter 824 (SB 1153), 2010; Va. Code §§ 56-603 through 56-608</t>
  </si>
  <si>
    <t>https://lis.virginia.gov/bill-details/20101/SB1153</t>
  </si>
  <si>
    <t>W. Va. Code §§ 24-2I-1 through 24-2I-5; SB 609 (2023)</t>
  </si>
  <si>
    <t>Natural Gas Outlook; Hydrogen; Emerging Skills Gap</t>
  </si>
  <si>
    <t>Created a temporary task force to study hydrogen energy regulation, production, end uses, infrastructure, funding, and workforce initiatives. The task force reported and terminated on July 1, 2024.</t>
  </si>
  <si>
    <t>Act 84 of 2016 (HB 1605)</t>
  </si>
  <si>
    <t>Provides grants for eligible construction of natural-gas distribution lines serving economic-development projects, subject to available funding, matching, and project-eligibility requirements.</t>
  </si>
  <si>
    <t>Open Rhode Island PUC investigation into the future of the regulated gas-distribution business under the Act on Climate, including long-term planning, customer impacts, alternatives, and regulatory treatment.</t>
  </si>
  <si>
    <t>Provides incentives for eligible households to weatherize and replace oil-, propane-, or natural-gas heating with qualifying high-efficiency electric heat pumps. Availability is funding-dependent.</t>
  </si>
  <si>
    <t>Requires standards and utility plans for cost-effective demand-side, distributed-resource, and other non-wires solutions that may defer or avoid electric transmission and distribution investment.</t>
  </si>
  <si>
    <t>Directs electric and gas distribution companies to acquire all cost-effective energy-efficiency resources when they are less expensive than additional supply, under standards and plans reviewed by the PUC.</t>
  </si>
  <si>
    <t>All-Electric Buildings Law</t>
  </si>
  <si>
    <t>Part RR of Chapter 56 of the Laws of 2023 / S.4006-C / A.3006-C</t>
  </si>
  <si>
    <t>Requires New York's energy code to prohibit fossil-fuel equipment in most new buildings beginning in phases in 2026 and 2029, subject to statutory exemptions and reliability provisions.</t>
  </si>
  <si>
    <t>https://www.nysenate.gov/legislation/bills/2023/S4006/amendment/C</t>
  </si>
  <si>
    <t>Climate Solutions Now Act grid-planning and workforce provisions</t>
  </si>
  <si>
    <t>Captures the act's distinct grid-planning, electrification, energy-efficiency, resilience, and Climate Workforce Transition Workgroup actions. The umbrella climate statute is separately captured in row 51.</t>
  </si>
  <si>
    <t>https://mgaleg.maryland.gov/mgawebsite/Legislation/Details/sb0528?ys=2022RS</t>
  </si>
  <si>
    <t>Georgia Power Company’s 2025 Integrated Resource Plan</t>
  </si>
  <si>
    <t>Docket No. 56002</t>
  </si>
  <si>
    <t>Georgia PSC-approved long-term resource plan addressing load growth, generation additions and retirements, transmission, storage, customer programs, resource adequacy, reliability, and resilience.</t>
  </si>
  <si>
    <t>https://psc.ga.gov/facts-advanced-search/docket/?docketId=56002</t>
  </si>
  <si>
    <t>West Virginia participation in the Appalachian Regional Clean Hydrogen Hub (ARCH2)</t>
  </si>
  <si>
    <t>West Virginia Hydrogen Hub Coalition / ARCH2</t>
  </si>
  <si>
    <t>Natural Gas Outlook; Hydrogen; CCUS; Infrastructure Design &amp; Storage; Emerging Skills Gap</t>
  </si>
  <si>
    <t>West Virginia launched and participated in the West Virginia Hydrogen Hub Coalition, working with regional partners to develop the ARCH2 proposal and state-based hydrogen, natural-gas, carbon-storage, infrastructure, workforce, and economic-development opportunities.</t>
  </si>
  <si>
    <t>https://commerce.wv.gov/wp-content/uploads/2022/08/WV-Hydrogen-Hub-Coalition.pdf</t>
  </si>
  <si>
    <t>West Virginia Underground Injection Control Program Class VI Primacy</t>
  </si>
  <si>
    <t>EPA-HQ-OW-2024-0357 / 90 FR 10691</t>
  </si>
  <si>
    <t>Natural Gas Outlook; CCUS; Infrastructure Design &amp; Storage</t>
  </si>
  <si>
    <t>EPA approved West Virginia primary enforcement responsibility for Class VI wells used for geologic carbon-dioxide sequestration, subject to federal requirements and continuing EPA oversight.</t>
  </si>
  <si>
    <t>https://www.epa.gov/newsreleases/administrator-zeldin-approves-west-virginias-class-vi-primacy-application</t>
  </si>
  <si>
    <t>Southwest Virginia Hydrogen Hub Planning Grant Program</t>
  </si>
  <si>
    <t>Virginia Energy competitive planning-grant program, 2025 funding cycle</t>
  </si>
  <si>
    <t>Provides competitive grants for planning and feasibility work concerning hydrogen production, storage, transport, infrastructure, and end uses in Southwest Virginia; it does not fund full-scale construction.</t>
  </si>
  <si>
    <t>https://energy.virginia.gov/renewable-energy/Hydrogen_Hub.shtml</t>
  </si>
  <si>
    <t>Skilled Pathways for Advancement, Resilience, and Knowledge Youth Workforce Pilot Program</t>
  </si>
  <si>
    <t>SPARK Youth Workforce Pilot Program; Virginia Energy 2025 grant cycle</t>
  </si>
  <si>
    <t>Provides competitive funding for regional energy-workforce projects serving Virginians ages 14-25 through education, recognized training, mentorship, certifications, career exposure, and paid work-based learning.</t>
  </si>
  <si>
    <t>https://energy.virginia.gov/Energy/SPARK.shtml</t>
  </si>
  <si>
    <t>PrepareRI career-readiness and energy pathways initiative</t>
  </si>
  <si>
    <t>PrepareRI / RIDE-approved CTE pathways</t>
  </si>
  <si>
    <t>PrepareRI is Rhode Island's statewide career-readiness initiative. Through RIDE-approved career and technical education pathways and industry standards, it supports infrastructure- and energy-relevant preparation including electrical, HVACR, construction, environmental, and renewable-energy occupations.</t>
  </si>
  <si>
    <t>https://ride.ri.gov/students-families/career-technical-education</t>
  </si>
  <si>
    <t>Oversees pipeline-safety compliance for natural gas systems in Alabama. Implementation includes recurring state inspection, compliance, investigation, reporting, or enforcement activity.</t>
  </si>
  <si>
    <t>Provides grant support for projects that improve the safety and modernization of natural gas distribution infrastructure. Funding is available to eligible recipients or projects subject to the administering program’s requirements.</t>
  </si>
  <si>
    <t>Energy Source Non-Discrimination Act</t>
  </si>
  <si>
    <t>Act 605 / Arkansas Code § 14-1-105</t>
  </si>
  <si>
    <t>Prohibits local governments from restricting utility service or customer access to an energy source based on the type or source of energy delivered by a utility, propane provider, or other covered energy provider.</t>
  </si>
  <si>
    <t>Establishes pipeline-safety requirements for natural gas systems subject to Arkansas oversight. Compliance is enforced through the applicable state regulatory and oversight process.</t>
  </si>
  <si>
    <t>AR participation in the HALO Hydrogen Hub proposal</t>
  </si>
  <si>
    <t>AR participated in the Arkansas-Louisiana-Oklahoma partnership that developed and submitted the HALO regional clean-hydrogen-hub proposal. The record captures the concluded proposal-stage activity. The recorded proceeding or proposal-stage action is concluded.</t>
  </si>
  <si>
    <t>Establishes a state regulatory framework for carbon dioxide sequestration and associated storage activities. The framework defines state authority and oversight for permitting or administering covered storage activity.</t>
  </si>
  <si>
    <t>Provides a dedicated funding mechanism for state responsibilities associated with carbon dioxide storage. The mechanism provides or supports financing for qualifying state responsibilities, projects, or costs.</t>
  </si>
  <si>
    <t>Evaluates energy-sector risks and identifies state preparedness and response functions for energy disruptions. The completed product serves as a non-governing planning and preparedness reference.</t>
  </si>
  <si>
    <t>Supports apprenticeship-based training and workforce development for advanced-energy occupations. The program delivers or coordinates training, credentials, apprenticeship, or workforce-pipeline activities for eligible participants.</t>
  </si>
  <si>
    <t>Restricts local actions that prohibit or limit utility service based on the type or source of energy delivered to a property. The provision operates as a binding limit on the covered governmental, utility, provider, or customer action.</t>
  </si>
  <si>
    <t>Operates Louisiana’s intrastate pipeline-safety inspection, compliance, enforcement, accident-investigation, and reporting program for natural-gas and hazardous-liquid pipeline operators. Implementation includes recurring state inspection, compliance, investigation, reporting, or enforcement activity.</t>
  </si>
  <si>
    <t>Reviews a utility pipeline-replacement rider and the associated mechanism for recovering replacement costs from customers. Implementation occurs through utility filings and commission review of eligible costs or rate treatment.</t>
  </si>
  <si>
    <t>Authorizes and governs underground natural gas storage activities under Louisiana law. The framework defines state authority and oversight for permitting or administering covered storage activity.</t>
  </si>
  <si>
    <t>LA participation in the HALO Hydrogen Hub proposal</t>
  </si>
  <si>
    <t>LA participated in the Arkansas-Louisiana-Oklahoma partnership that developed and submitted the HALO regional clean-hydrogen-hub proposal. The record captures the concluded proposal-stage activity. The recorded proceeding or proposal-stage action is concluded.</t>
  </si>
  <si>
    <t>Creates a Louisiana Clean Hydrogen Task Force to study and recommend actions for growing the clean-hydrogen industry, including production, connective and storage infrastructure, and end use. The action assigns a state body to coordinate, evaluate, or recommend further policy within the stated scope.</t>
  </si>
  <si>
    <t>Authorizes geologic carbon dioxide sequestration and establishes state oversight of storage activities. The framework defines state authority and oversight for permitting or administering covered storage activity.</t>
  </si>
  <si>
    <t>Creates a dedicated trust fund to support state responsibilities associated with geologic carbon dioxide storage. The mechanism provides or supports financing for qualifying state responsibilities, projects, or costs.</t>
  </si>
  <si>
    <t>Establishes common-carrier authority for carbon dioxide pipelines in Louisiana. The framework defines state authority and oversight for permitting or administering covered storage activity.</t>
  </si>
  <si>
    <t>Directs a study of workforce readiness and capacity needs associated with offshore wind development. The record captures the required planning or reporting action; a completed output may be recorded separately when formally issued.</t>
  </si>
  <si>
    <t>Supports training and skills development for hydrogen-related occupations. The program delivers or coordinates training, credentials, apprenticeship, or workforce-pipeline activities for eligible participants.</t>
  </si>
  <si>
    <t>Protects consumer and utility access to multiple energy sources by limiting fuel-specific restrictions. The provision operates as a binding limit on the covered governmental, utility, provider, or customer action.</t>
  </si>
  <si>
    <t>Natural Gas Industry &amp; Infrastructure; Reliability, Resilience, &amp; System Planning; Workforce Development</t>
  </si>
  <si>
    <t>https://www.sos.ms.gov/publications-external-affairs/mississippi-law</t>
  </si>
  <si>
    <t>Updates Mississippi pipeline-safety law and the state requirements applicable to pipeline violations or compliance. Compliance is enforced through the applicable state regulatory and oversight process.</t>
  </si>
  <si>
    <t>Authorizes underground natural gas storage and provides state authority over storage activities. The framework defines state authority and oversight for permitting or administering covered storage activity.</t>
  </si>
  <si>
    <t>Authorizes storage activity in salt domes and provides the applicable state oversight framework. The framework defines state authority and oversight for permitting or administering covered storage activity.</t>
  </si>
  <si>
    <t>Authorizes geologic carbon dioxide sequestration and establishes state oversight of storage projects. The framework defines state authority and oversight for permitting or administering covered storage activity.</t>
  </si>
  <si>
    <t>Uses the state energy-planning process to identify and address workforce capacity needs associated with energy development. The record captures the required planning or reporting action; a completed output may be recorded separately when formally issued.</t>
  </si>
  <si>
    <t>Establishes clean-energy requirements and transition mechanisms for New Mexico electric utilities, including planning for replacement resources. The record captures the required planning or reporting action; a completed output may be recorded separately when formally issued.</t>
  </si>
  <si>
    <t>Would require planning for beneficial electrification and evaluation of opportunities to shift end uses to electricity. The measure did not become law.</t>
  </si>
  <si>
    <t>Updates enforcement provisions and penalties for violations of New Mexico pipeline-safety requirements. Compliance is enforced through the applicable state regulatory and oversight process.</t>
  </si>
  <si>
    <t>Authorizes underground natural gas storage and establishes the state legal framework for storage projects. The framework defines state authority and oversight for permitting or administering covered storage activity.</t>
  </si>
  <si>
    <t>https://www.emnrd.nm.gov/wp-content/uploads/sites/6/Westlaw-TableofContentsforNewMexicoStatutesAndCourtRulesChapter70.pdf</t>
  </si>
  <si>
    <t>Reviews the proposed Rio Rancho liquefied natural gas storage facility through a New Mexico Public Regulation Commission proceeding. The recorded proceeding or proposal-stage action is concluded.</t>
  </si>
  <si>
    <t>https://www.emnrd.nm.gov/ecmd/alternative-fuels/</t>
  </si>
  <si>
    <t>Would establish a state framework to support hydrogen-hub development and associated hydrogen projects. The measure did not become law.</t>
  </si>
  <si>
    <t>Establishes permitting and long-term stewardship provisions for geologic carbon dioxide storage projects. The framework defines state authority and oversight for permitting or administering covered storage activity.</t>
  </si>
  <si>
    <t>Provides a state tax credit for qualifying renewable energy production. The authorization or incentive has expired.</t>
  </si>
  <si>
    <t>Emerging Fuels &amp; Decarbonization Pathways; Reliability, Resilience, &amp; System Planning; Workforce Development</t>
  </si>
  <si>
    <t>Directs development of a grid-modernization roadmap to guide evaluation and deployment of electric-system upgrades. The product evaluates conditions, risks, or options and identifies considerations for future state action.</t>
  </si>
  <si>
    <t>Uses public workshops to examine electric reliability standards and potential commission action. The recorded proceeding or proposal-stage action is concluded.</t>
  </si>
  <si>
    <t>Requires integrated resource planning to evaluate and compare utility resource options for meeting future system needs. The record captures the required planning or reporting action; a completed output may be recorded separately when formally issued.</t>
  </si>
  <si>
    <t>Establishes New Mexico Public Regulation Commission requirements for electric utility integrated resource planning. The record captures the required planning or reporting action; a completed output may be recorded separately when formally issued.</t>
  </si>
  <si>
    <t>Directs a state workforce initiative focused on expanding worker supply and job-training capacity. The program delivers or coordinates training, credentials, apprenticeship, or workforce-pipeline activities for eligible participants.</t>
  </si>
  <si>
    <t>Natural Gas Industry &amp; Infrastructure; Workforce Development</t>
  </si>
  <si>
    <t>Creates a task force to coordinate state planning and recommendations for economic and workforce transition. The action assigns a state body to coordinate, evaluate, or recommend further policy within the stated scope.</t>
  </si>
  <si>
    <t>Provides training and skills-development support for workers preparing for energy-related occupations. The program delivers or coordinates training, credentials, apprenticeship, or workforce-pipeline activities for eligible participants.</t>
  </si>
  <si>
    <t>Limits local restrictions on utility service based on the type or source of energy delivered to a property. The provision operates as a binding limit on the covered governmental, utility, provider, or customer action.</t>
  </si>
  <si>
    <t>Requires state investment entities to restrict certain investments involving financial companies identified as boycotting energy companies. The provision operates as a binding limit on the covered governmental, utility, provider, or customer action.</t>
  </si>
  <si>
    <t>Creates the Texas Energy Fund to finance or support eligible electric-generation and reliability projects. The mechanism provides or supports financing for qualifying state responsibilities, projects, or costs.</t>
  </si>
  <si>
    <t>Establishes or updates administrative penalties for violations of Texas pipeline-safety requirements. Compliance is enforced through the applicable state regulatory and oversight process.</t>
  </si>
  <si>
    <t>Provides grants supporting the purchase, replacement, or use of qualifying natural gas vehicles. Funding is available to eligible recipients or projects subject to the administering program’s requirements.</t>
  </si>
  <si>
    <t>Provides grants for qualifying hydrogen infrastructure, vehicles, and equipment. Funding is available to eligible recipients or projects subject to the administering program’s requirements.</t>
  </si>
  <si>
    <t>Establishes state direction for hydrogen regulation and creates a policy council to study and recommend approaches to hydrogen production. The action assigns a state body to coordinate, evaluate, or recommend further policy within the stated scope.</t>
  </si>
  <si>
    <t>Studies hydrogen-industry development, develops a state plan for Railroad Commission oversight of hydrogen production, and recommends updates for regulating hydrogen production, pipelines, and storage. The action assigns a state body to coordinate, evaluate, or recommend further policy within the stated scope.</t>
  </si>
  <si>
    <t>Clarifies state regulatory authority for carbon capture, transport, injection, and geologic storage activities. The framework defines state authority and oversight for permitting or administering covered storage activity.</t>
  </si>
  <si>
    <t>EPA final rule approving Texas Class VI primacy</t>
  </si>
  <si>
    <t>Authorizes the Railroad Commission of Texas to administer and enforce the Class VI underground injection control program for geologic carbon dioxide storage wells in Texas, effective December 15, 2025. The framework defines state authority and oversight for permitting or administering covered storage activity.</t>
  </si>
  <si>
    <t>Provides a tax incentive for qualifying carbon dioxide used in enhanced oil recovery or geologic storage. The incentive operates through state tax treatment for qualifying production, investment, equipment, or activity.</t>
  </si>
  <si>
    <t>Would establish a proposed Texas legal framework governing carbon capture, transport, and storage projects. The measure did not become law.</t>
  </si>
  <si>
    <t>Would vest ownership of subsurface pore space in the surface-estate owner unless altered by deed, conveyance, lease, or contract, for purposes including carbon dioxide storage. The measure did not become law.</t>
  </si>
  <si>
    <t>Requires transmission planning to account for reliability needs and the costs or benefits of proposed transmission projects. The record captures the required planning or reporting action; a completed output may be recorded separately when formally issued.</t>
  </si>
  <si>
    <t>Establishes an omnibus reliability response to Winter Storm Uri, including weather-preparedness and energy-system coordination measures. Compliance is enforced through the applicable state regulatory and oversight process.</t>
  </si>
  <si>
    <t>Requires electric generators and transmission service providers to implement weather-emergency preparedness measures. Compliance is enforced through the applicable state regulatory and oversight process.</t>
  </si>
  <si>
    <t>Infrastructure Maintenance &amp; Modernization; Grid Reliability &amp; Resilience; Gas-Electric Coordination</t>
  </si>
  <si>
    <t>Requires designated natural gas facilities to implement weather-emergency preparedness measures. Compliance is enforced through the applicable state regulatory and oversight process.</t>
  </si>
  <si>
    <t>Advises on state energy planning and coordinates review of energy-system priorities and recommendations. The recorded proceeding or proposal-stage action is concluded.</t>
  </si>
  <si>
    <t>Requires the Railroad Commission to report biennially on weather-emergency preparedness of the natural gas supply chain. The record captures the required planning or reporting action; a completed output may be recorded separately when formally issued.</t>
  </si>
  <si>
    <t>Evaluates expected seasonal electric demand, available resources, and resource-adequacy risks for the ERCOT system. The product evaluates conditions, risks, or options and identifies considerations for future state action.</t>
  </si>
  <si>
    <t>Examines on-site fuel storage as a potential electric reliability measure through a Public Utility Commission proceeding. A later action or framework replaced this record.</t>
  </si>
  <si>
    <t>Coordinates state agencies and energy-sector participants on reliability, emergency response, and gas-electric system issues. The action assigns a state body to coordinate, evaluate, or recommend further policy within the stated scope.</t>
  </si>
  <si>
    <t>Maps critical electricity-supply-chain infrastructure and supports coordinated state preparation and response for weather emergencies and other grid-reliability disruptions. The action assigns a state body to coordinate, evaluate, or recommend further policy within the stated scope.</t>
  </si>
  <si>
    <t>Temporarily modified natural-gas utility curtailment priorities during the February 2021 winter emergency by elevating deliveries to electric generation facilities serving human-needs customers. The recorded proceeding or proposal-stage action is concluded.</t>
  </si>
  <si>
    <t>Provides grants to public higher-education institutions for rapid training programs aligned with workforce needs. Funding is available to eligible recipients or projects subject to the administering program’s requirements.</t>
  </si>
  <si>
    <t>Establishes a workforce-development program supporting education and training for advanced nuclear occupations. The program delivers or coordinates training, credentials, apprenticeship, or workforce-pipeline activities for eligible participants.</t>
  </si>
  <si>
    <t>Provides employer-partnered grants for customized training of workers in energy-sector occupations. Funding is available to eligible recipients or projects subject to the administering program’s requirements.</t>
  </si>
  <si>
    <t>Would establish a pilot program providing workforce training for energy-efficiency occupations. The measure did not become law.</t>
  </si>
  <si>
    <t>HB 327 – Underground Carbon Dioxide Storage Facilities</t>
  </si>
  <si>
    <t>HB 327 / Act 2024-390 / Ala. Code §§ 9-17-160 et seq.</t>
  </si>
  <si>
    <t>Establishes Alabama’s legal framework for underground carbon dioxide storage facilities, including pore-space ownership, approval of storage facilities, amalgamation of storage rights, administrative and long-term trust funds, facility closure, state pore-space leasing, monitoring, and regulatory oversight.</t>
  </si>
  <si>
    <t>https://alison.legislature.state.al.us/files/pdf/SearchableInstruments/2024RS/HB327-enr.pdf</t>
  </si>
  <si>
    <t>Act 163 – Caldwell Parish Carbon Dioxide Storage Facility Provisions</t>
  </si>
  <si>
    <t>HB 267 / Act 163</t>
  </si>
  <si>
    <t>Amends Louisiana’s geologic sequestration law to establish specific eminent-domain and drilling provisions applicable to a carbon dioxide storage facility in Caldwell Parish, including conditions under which drilling through the storage facility may be prohibited.</t>
  </si>
  <si>
    <t>https://www.legis.la.gov/Legis/ViewDocument.aspx?d=1286111</t>
  </si>
  <si>
    <t>Recovery of Costs for Gas Utility Plant Placed in Service</t>
  </si>
  <si>
    <t>HB 4384 / Texas Utilities Code §104.302</t>
  </si>
  <si>
    <t>Allows gas utilities to defer specified post-in-service carrying costs, depreciation, and ad valorem taxes associated with unrecovered facilities placed in service. Deferred amounts are included in the utility’s authorized cost-recovery mechanism and reviewed in a general rate proceeding.</t>
  </si>
  <si>
    <t>https://capitol.texas.gov/tlodocs/89R/billtext/html/HB04384F.HTM</t>
  </si>
  <si>
    <t>Uses commission workshops and investigation to examine the future role of natural gas utility service and related regulatory issues in Illinois. The recorded proceeding or action is concluded.</t>
  </si>
  <si>
    <t>Would establish requirements affecting energy use in covered Illinois buildings, including measures intended to shift building energy systems away from higher-emitting fuel use. The measure did not become law.</t>
  </si>
  <si>
    <t>Establishes state safety oversight for underground natural gas storage facilities, including regulatory authority over storage operations and compliance. The action establishes or assigns a state body to oversee, coordinate, evaluate, or recommend further action within the stated scope.</t>
  </si>
  <si>
    <t>Creates an Illinois tax credit for qualifying use of hydrogen as a replacement fuel, using the state tax system as the incentive mechanism. The incentive operates through state tax treatment for qualifying property, production, equipment, or activity.</t>
  </si>
  <si>
    <t>Establishes an Illinois framework for carbon capture, CO₂ transport, and geologic storage activities, including state oversight of related infrastructure and project requirements. The framework defines state authority and oversight for permitting or administering covered storage activity.</t>
  </si>
  <si>
    <t>Would establish an Illinois policy framework for renewable gas and other low-carbon fuels, including their production, distribution, or use in the state energy system. The measure did not become law.</t>
  </si>
  <si>
    <t>Establishes Illinois renewable electricity procurement requirements through the state renewable portfolio standard, as expanded under CEJA. Compliance is governed through the binding conditions or performance requirements established by the action.</t>
  </si>
  <si>
    <t>Sets out the core duties of public utilities, nondiscrimination rules, and specific service protections, including energy efficiency and winter service requirements. Compliance is governed through the binding conditions or performance requirements established by the action.</t>
  </si>
  <si>
    <t>Requires a state study evaluating electricity resource adequacy and the ability of available generation resources to meet projected demand. The requirement is the mandated planning or reporting action; a completed output may be recorded separately when formally issued.</t>
  </si>
  <si>
    <t>Summarizes an Illinois Commerce Commission inquiry into regulated utility preparedness for extreme weather and associated energy-system risks. The completed product serves as a non-governing planning or analytical reference.</t>
  </si>
  <si>
    <t>Evaluates Illinois electricity resource adequacy, including whether available and planned resources are sufficient to meet projected system demand. The completed product serves as a non-governing planning or analytical reference.</t>
  </si>
  <si>
    <t>Requires Illinois gas utilities to evaluate and plan system capacity for design-day demand conditions used to assess peak gas-service requirements. The requirement is the mandated planning or reporting action; a completed output may be recorded separately when formally issued.</t>
  </si>
  <si>
    <t>Creates a statewide network that delivers training and employment services for clean-energy occupations, with state-administered support for workers entering or transitioning within the energy workforce. The program delivers or coordinates training, recruitment, career-pathway, or workforce-pipeline activities for eligible participants.</t>
  </si>
  <si>
    <t>Creates a state task force to examine hydrogen production, use, infrastructure, workforce needs, and economic-development opportunities and to develop recommendations for Illinois. The action establishes or assigns a state body to oversee, coordinate, evaluate, or recommend further action within the stated scope.</t>
  </si>
  <si>
    <t>Amends Indiana requirements applying to a carbon sequestration pilot project and the state framework governing that project. The framework defines state authority and oversight for permitting or administering covered storage activity.</t>
  </si>
  <si>
    <t>Establishes Indiana utility and regulatory responsibilities for evaluating electric-system reliability and resource adequacy, including related reporting or planning duties. The requirement is the mandated planning or reporting action; a completed output may be recorded separately when formally issued.</t>
  </si>
  <si>
    <t>Prevents Indiana counties, cities, and towns from prohibiting utility service or customer use of utility service based on the energy source, including natural gas service and equipment. The provision operates as a binding limit on the covered state, local, utility, or customer action.</t>
  </si>
  <si>
    <t>Natural Gas Outlook; Infrastructure Maintenance &amp; Modernization; Natural Gas Storage</t>
  </si>
  <si>
    <t>Allows qualifying utilities to recover approved transmission, distribution, and storage system improvement costs through an Indiana Utility Regulatory Commission-authorized charge. The action establishes or assigns a state body to oversee, coordinate, evaluate, or recommend further action within the stated scope.</t>
  </si>
  <si>
    <t>Authorizes state regulation of drilling, operation, plugging, and abandonment of wells used for underground storage of petroleum products and other oil and gas wells that may affect storage reservoirs. The framework defines state authority and oversight for permitting or administering covered storage activity.</t>
  </si>
  <si>
    <t>Establishes Indiana requirements governing the underground storage of carbon dioxide and state oversight of associated sequestration projects. The framework defines state authority and oversight for permitting or administering covered storage activity.</t>
  </si>
  <si>
    <t>Establishes Indiana authorities and requirements for carbon sequestration projects, including state oversight of carbon dioxide storage activity. The framework defines state authority and oversight for permitting or administering covered storage activity.</t>
  </si>
  <si>
    <t>Authorizes an Indiana gas utility to seek regulatory recovery of qualifying costs associated with contracts for substitute natural gas. Implementation occurs through utility filings and commission review of eligible costs or rate treatment.</t>
  </si>
  <si>
    <t>Establishes an Indiana framework for considering small modular nuclear reactors in utility planning and energy-resource development. The requirement is the mandated planning or reporting action; a completed output may be recorded separately when formally issued.</t>
  </si>
  <si>
    <t>Would establish default siting, operating, and decommissioning standards for commercial wind and solar projects and define how local units may regulate or permit those projects. The measure did not become law.</t>
  </si>
  <si>
    <t>Establishes voluntary default siting, operating, and decommissioning standards for commercial wind and solar projects and defines qualifying wind- and solar-energy-ready communities. Compliance is governed through the binding conditions or performance requirements established by the action.</t>
  </si>
  <si>
    <t>Reliability, Resilience, &amp; System Planning; Workforce Development</t>
  </si>
  <si>
    <t>Creates a legislative task force to study Indiana energy policy, review system needs and emerging issues, and develop recommendations for state action. The authorization or temporary body has expired.</t>
  </si>
  <si>
    <t>Requires the Indiana Utility Regulatory Commission to evaluate and report on utility reliability and resilience under the framework established by HEA 1520. The requirement is the mandated planning or reporting action; a completed output may be recorded separately when formally issued.</t>
  </si>
  <si>
    <t>Requires Indiana electric utilities to prepare and submit integrated resource plans evaluating future demand, supply resources, and preferred resource portfolios. The requirement is the mandated planning or reporting action; a completed output may be recorded separately when formally issued.</t>
  </si>
  <si>
    <t>Provides tuition grants for eligible Indiana residents to complete approved certificate programs in high-demand fields, including qualifying technical and workforce credentials. Financial assistance is provided to eligible recipients subject to the program’s stated eligibility and administration requirements.</t>
  </si>
  <si>
    <t>Restricts local governments from prohibiting utility service or energy use based on the type or source of fuel, preserving customer access to covered energy services. The provision operates as a binding limit on the covered state, local, utility, or customer action.</t>
  </si>
  <si>
    <t>Legislative proposal that would overhaul Iowa’s energy system rules, including generation, storage, and transmission ratemaking, create public utility innovation tariffs, set land restoration standards, and regulate anaerobic digesters.</t>
  </si>
  <si>
    <t>Provides a regulatory mechanism through which an Iowa utility may adjust rates to recover approved capital-infrastructure investment costs. Implementation occurs through utility filings and commission review of eligible costs or rate treatment.</t>
  </si>
  <si>
    <t>Establishes Iowa permitting and regulatory requirements for intrastate pipelines and underground natural gas storage facilities. The framework defines state authority and oversight for permitting or administering covered storage activity.</t>
  </si>
  <si>
    <t>Governs the siting, permitting, and state oversight of hazardous-liquid pipelines and related storage infrastructure in Iowa, including covered carbon dioxide pipeline activity. The framework defines state authority and oversight for permitting or administering covered storage activity.</t>
  </si>
  <si>
    <t>Provides revolving-loan financing for eligible energy-infrastructure projects through the Iowa Economic Development Authority and Iowa Energy Office. The mechanism provides financing support for qualifying projects or costs.</t>
  </si>
  <si>
    <t>Establishes Iowa regulatory requirements for renewable natural gas gathering lines, including commission oversight of covered pipeline facilities. Compliance is governed through the binding conditions or performance requirements established by the action.</t>
  </si>
  <si>
    <t>Would restrict or prohibit the use of eminent domain for specified carbon dioxide pipeline projects in Iowa. The measure did not become law.</t>
  </si>
  <si>
    <t>Would establish additional Iowa requirements for carbon dioxide pipeline safety, landowner notice, insurance, and regulatory oversight. The measure did not become law.</t>
  </si>
  <si>
    <t>Provides Iowa tax credits based on qualifying renewable-energy production from eligible facilities. The incentive operates through state tax treatment for qualifying property, production, equipment, or activity.</t>
  </si>
  <si>
    <t>Provides a property-tax exemption for qualifying wind and solar energy property under Iowa law. The incentive operates through state tax treatment for qualifying property, production, equipment, or activity.</t>
  </si>
  <si>
    <t>Analyzes opportunities, resources, and potential applications for renewable hydrogen development in Iowa. The completed product serves as a non-governing planning or analytical reference.</t>
  </si>
  <si>
    <t>Identifies state actions and planning considerations for energy-storage deployment and integration into Iowa’s energy system. The completed product serves as a non-governing planning or analytical reference.</t>
  </si>
  <si>
    <t>Establishes Iowa tax treatment for covered alternative fuels, including the application of state fuel-tax requirements. Compliance is governed through the binding conditions or performance requirements established by the action.</t>
  </si>
  <si>
    <t>Requires a state study of utility ratemaking and planning issues to inform future regulatory or legislative decisions. The requirement is the mandated planning or reporting action; a completed output may be recorded separately when formally issued.</t>
  </si>
  <si>
    <t>Would require preparation of an Iowa energy forecast report evaluating projected energy demand, supply, or system conditions for state planning. A later action or version replaced this proposal or framework.</t>
  </si>
  <si>
    <t>Requires periodic Iowa Utilities Commission review of regulated gas utilities’ procurement plans and related supply arrangements. The requirement is the mandated planning or reporting action; a completed output may be recorded separately when formally issued.</t>
  </si>
  <si>
    <t>Finances customized training for employees in newly created jobs through agreements involving eligible Iowa businesses and community colleges. The mechanism provides financing support for qualifying projects or costs.</t>
  </si>
  <si>
    <t>Requires increasing utility procurement of renewable and other qualifying clean energy resources. Compliance is governed through the binding conditions or performance requirements established by the action.</t>
  </si>
  <si>
    <t>Would preempt local restrictions on natural gas service, connections, or customer fuel choice. The measure did not become law.</t>
  </si>
  <si>
    <t>Sets statewide strategies for reducing emissions and expanding clean energy, transportation, building, and industrial actions. The product evaluates conditions and identifies considerations or actions for future policy and planning.</t>
  </si>
  <si>
    <t>Establishes safety standards and state enforcement authority for covered natural gas pipeline facilities. Compliance is governed through the binding conditions or performance requirements established by the action.</t>
  </si>
  <si>
    <t>Requires regulated gas utilities to prepare delivery or supply plans for commission review of system needs, service capability, and related infrastructure planning. The requirement is the mandated planning or reporting action; a completed output may be recorded separately when formally issued.</t>
  </si>
  <si>
    <t>Regulates the intrastate transportation, production, purchase, and sale of natural gas and places covered entities under state commission oversight. The action establishes or assigns a state body to oversee, coordinate, evaluate, or recommend further action within the stated scope.</t>
  </si>
  <si>
    <t>Would establish part of Michigan’s proposed carbon-sequestration framework through the provisions of Senate Bill 394. The measure did not become law.</t>
  </si>
  <si>
    <t>Would establish part of Michigan’s proposed carbon-sequestration framework through the provisions of Senate Bill 395. The measure did not become law.</t>
  </si>
  <si>
    <t>Would establish part of Michigan’s proposed carbon-sequestration framework through the provisions of Senate Bill 396. The measure did not become law.</t>
  </si>
  <si>
    <t>Would establish a declining carbon-intensity standard for transportation fuels and a credit-based compliance mechanism. The measure did not become law.</t>
  </si>
  <si>
    <t>Establishes electric service-quality and reliability standards and utility service obligations administered by the Michigan Public Service Commission. Compliance is governed through the binding conditions or performance requirements established by the action.</t>
  </si>
  <si>
    <t>Requires forward demonstrations that sufficient electric capacity will be available to meet projected demand. Compliance is governed through the binding conditions or performance requirements established by the action.</t>
  </si>
  <si>
    <t>Evaluates statewide energy supply, infrastructure, reliability risks, and planning needs. The completed product serves as a non-governing planning or analytical reference.</t>
  </si>
  <si>
    <t>Requires Minnesota electric utilities to meet a carbon-free electricity standard by 2040, subject to statutory reliability provisions. Compliance is governed through the binding conditions or performance requirements established by the action.</t>
  </si>
  <si>
    <t>Establishes statewide energy-efficiency, renewable-energy, and emissions-reduction requirements. Compliance is governed through the binding conditions or performance requirements established by the action.</t>
  </si>
  <si>
    <t>Authorizes gas utilities to recover qualifying infrastructure-improvement costs through a commission-approved rider. The action establishes or assigns a state body to oversee, coordinate, evaluate, or recommend further action within the stated scope.</t>
  </si>
  <si>
    <t>Requires a state route permit before construction of covered pipelines. Compliance is governed through the binding conditions or performance requirements established by the action.</t>
  </si>
  <si>
    <t>Requires utility compliance with renewable-energy and carbon-free electricity standards. Compliance is governed through the binding conditions or performance requirements established by the action.</t>
  </si>
  <si>
    <t>Requires energy-conservation programs and establishes utility savings and spending obligations. Compliance is governed through the binding conditions or performance requirements established by the action.</t>
  </si>
  <si>
    <t>Directs a Minnesota Public Utilities Commission investigation into long-term gas utility system planning, including future investments, customer impacts, and alternatives affecting the gas system. The action uses a formal analytical or stakeholder process to inform later regulatory or policy decisions.</t>
  </si>
  <si>
    <t>Provides grants for projects that strengthen the resilience of Minnesota’s electric grid against disruptive events, using federal-state grid-resilience funding. Financial assistance is provided to eligible recipients subject to the program’s stated eligibility and administration requirements.</t>
  </si>
  <si>
    <t>Preempts local restrictions on utility service or customer energy choice based on fuel type. The provision operates as a binding limit on the covered state, local, utility, or customer action.</t>
  </si>
  <si>
    <t>Requires regulated electric utilities to meet renewable-energy portfolio requirements. Compliance is governed through the binding conditions or performance requirements established by the action.</t>
  </si>
  <si>
    <t>Authorizes regulated gas utilities to recover eligible infrastructure-system replacement costs through a commission-approved surcharge. The action establishes or assigns a state body to oversee, coordinate, evaluate, or recommend further action within the stated scope.</t>
  </si>
  <si>
    <t>Establishes state authority and procedures for developing and operating underground gas-storage facilities. The action establishes or assigns a state body to oversee, coordinate, evaluate, or recommend further action within the stated scope.</t>
  </si>
  <si>
    <t>Limits local restrictions on installation or use of covered fuel-storage infrastructure. The provision operates as a binding limit on the covered state, local, utility, or customer action.</t>
  </si>
  <si>
    <t>Authorizes regulated gas utilities to develop renewable natural gas programs and seek commission treatment of associated investments and costs. The action establishes or assigns a state body to oversee, coordinate, evaluate, or recommend further action within the stated scope.</t>
  </si>
  <si>
    <t>Creates an advisory commission to study alternative fuels and make recommendations to state officials. The action establishes or assigns a state body to oversee, coordinate, evaluate, or recommend further action within the stated scope.</t>
  </si>
  <si>
    <t>Assesses point-source carbon capture, carbon removal, Missouri carbon dioxide sources, and geologic storage formations with potential to serve Missouri facilities. The completed product serves as a non-governing planning or analytical reference.</t>
  </si>
  <si>
    <t>Natural Gas Generating Unit CWIP Cost-Recovery Framework</t>
  </si>
  <si>
    <t>Allows the Missouri Public Service Commission, subject to statutory limits and review, to include construction work in progress for a new natural-gas generating unit in rate base.</t>
  </si>
  <si>
    <t>Requires safe and adequate utility service and grants the Public Service Commission investigative and regulatory authority. The action establishes or assigns a state body to oversee, coordinate, evaluate, or recommend further action within the stated scope.</t>
  </si>
  <si>
    <t>Establishes requirements concerning retention or availability of coal-fired generating capacity for reliability purposes. Compliance is governed through the binding conditions or performance requirements established by the action.</t>
  </si>
  <si>
    <t>Requires electric utilities to conduct integrated resource planning and preserves related gas-utility planning authorities used in commission review of supply and system needs. The requirement is the mandated planning or reporting action; a completed output may be recorded separately when formally issued.</t>
  </si>
  <si>
    <t>Coordinates energy-sector workforce development through employer, education, and labor partnerships focused on recruitment, training, and workforce-pipeline needs. The program delivers or coordinates training, recruitment, career-pathway, or workforce-pipeline activities for eligible participants.</t>
  </si>
  <si>
    <t>Provides a Nebraska tax credit for qualifying renewable chemical production projects under the Renewable Chemical Production Tax Credit Act. The incentive operates through state tax treatment for qualifying property, production, equipment, or activity.</t>
  </si>
  <si>
    <t>Establishes Nebraska requirements for geologic storage of carbon dioxide, including regulation of storage operations and associated pore-space interests. The framework defines state authority and oversight for permitting or administering covered storage activity.</t>
  </si>
  <si>
    <t>Requires coordinated power-supply planning and review under Nebraska law. The requirement is the mandated planning or reporting action; a completed output may be recorded separately when formally issued.</t>
  </si>
  <si>
    <t>Establishes the North Dakota Pipeline Authority to support development and coordination of pipeline infrastructure. The action establishes or assigns a state body to oversee, coordinate, evaluate, or recommend further action within the stated scope.</t>
  </si>
  <si>
    <t>Establishes North Dakota requirements for developing and operating underground gas-storage facilities. Compliance is governed through the binding conditions or performance requirements established by the action.</t>
  </si>
  <si>
    <t>Establishes North Dakota ownership, amalgamation, and regulatory provisions for underground carbon-dioxide storage. The framework defines state authority and oversight for permitting or administering covered storage activity.</t>
  </si>
  <si>
    <t>Evaluates the technical, economic, and social feasibility of a large-scale carbon-dioxide storage hub serving gas-processing and planned industrial sources in western North Dakota. The product evaluates conditions and identifies considerations or actions for future policy and planning.</t>
  </si>
  <si>
    <t>Preempts local regulation that restricts the use of fuel-gas appliances. The provision operates as a binding limit on the covered state, local, utility, or customer action.</t>
  </si>
  <si>
    <t>Preempts local regulation that restricts fuel-gas utility service. The provision operates as a binding limit on the covered state, local, utility, or customer action.</t>
  </si>
  <si>
    <t>Establishes South Dakota pipeline-safety oversight and compliance requirements under SDCL chapter 49-34B. Implementation includes recurring state oversight, inspection, compliance, or enforcement activity.</t>
  </si>
  <si>
    <t>Reviews NorthWestern Energy tariff provisions for interconnecting renewable natural gas facilities in PUC Docket NG24-008. The recorded proceeding or action is concluded.</t>
  </si>
  <si>
    <t>Establishes South Dakota requirements for regulation of hydrogen pipelines. Compliance is governed through the binding conditions or performance requirements established by the action.</t>
  </si>
  <si>
    <t>Establishes notice and compensation requirements for pipeline survey activities affecting landowners. Compliance is governed through the binding conditions or performance requirements established by the action.</t>
  </si>
  <si>
    <t>Establishes state requirements affecting siting and regulation of linear transmission facilities. Compliance is governed through the binding conditions or performance requirements established by the action.</t>
  </si>
  <si>
    <t>Establishes Ohio gas-pipeline safety requirements administered by the Public Utilities Commission of Ohio. Compliance is governed through the binding conditions or performance requirements established by the action.</t>
  </si>
  <si>
    <t>Requires Ohio electric utilities to comply with the state alternative-energy portfolio standard. Compliance is governed through the binding conditions or performance requirements established by the action.</t>
  </si>
  <si>
    <t>Requires covered Ohio utilities to submit long-term forecasts addressing demand, supply, and planned facilities. The requirement is the mandated planning or reporting action; a completed output may be recorded separately when formally issued.</t>
  </si>
  <si>
    <t>Authorizes Ohio electric distribution utilities to file electric security plans for commission review. The action establishes or assigns a state body to oversee, coordinate, evaluate, or recommend further action within the stated scope.</t>
  </si>
  <si>
    <t>Administers Oklahoma pipeline-safety compliance and enforcement under OAC 165:20. Implementation includes recurring state oversight, inspection, compliance, or enforcement activity.</t>
  </si>
  <si>
    <t>Prohibits local governments from restricting the use of appliances based on the energy source used to power them. The provision operates as a binding limit on the covered state, local, utility, or customer action.</t>
  </si>
  <si>
    <t>Authorizes Tennessee natural-gas utilities to propose qualified infrastructure and innovation investments for regulatory review and cost recovery. Implementation occurs through utility filings and commission review of eligible costs or rate treatment.</t>
  </si>
  <si>
    <t>Establishes the Tennessee State Energy Policy Council to evaluate state energy policy and provide recommendations. The action establishes or assigns a state body to oversee, coordinate, evaluate, or recommend further action within the stated scope.</t>
  </si>
  <si>
    <t>Sets Wisconsin strategies for clean-energy development and statewide emissions reduction. The product evaluates conditions and identifies considerations or actions for future policy and planning.</t>
  </si>
  <si>
    <t>Would limit local restrictions on customer selection or use of energy devices based on fuel type. The measure did not become law.</t>
  </si>
  <si>
    <t>Would preempt local restrictions on utility service or energy-source choice based on fuel type. The measure did not become law.</t>
  </si>
  <si>
    <t>Establishes Wisconsin gas-safety standards for pipeline facilities and utility operations. Compliance is governed through the binding conditions or performance requirements established by the action.</t>
  </si>
  <si>
    <t>Investigates utility renewable-natural-gas pilot programs in Wisconsin PSC Docket 5-TG-101. The action uses a formal analytical or stakeholder process to inform later regulatory or policy decisions.</t>
  </si>
  <si>
    <t>Requires Wisconsin electric utilities to meet renewable-resource requirements under Wis. Stat. § 196.378. Compliance is governed through the binding conditions or performance requirements established by the action.</t>
  </si>
  <si>
    <t>Repeals Wisconsin restrictions on approval of new nuclear power plants. The requirement is the mandated planning or reporting action; a completed output may be recorded separately when formally issued.</t>
  </si>
  <si>
    <t>KS</t>
  </si>
  <si>
    <t>Energy Choice Act – Senate Bill 24</t>
  </si>
  <si>
    <t>Senate Bill 24</t>
  </si>
  <si>
    <t>Limits local government restrictions on utility connections or customer fuel choice, preserving access to covered energy services in Kansas. The provision operates as a binding limit on the covered state, local, utility, or customer action.</t>
  </si>
  <si>
    <t>https://kslegislature.gov/li_2022/b2021_22/measures/sb24/</t>
  </si>
  <si>
    <t>Kansas Renewable Energy Standards Act – KSA 66-1256 et seq.</t>
  </si>
  <si>
    <t>KSA 66-1256 et seq.</t>
  </si>
  <si>
    <t>Establishes a voluntary state goal for affected utilities to obtain 20 percent of peak-demand generation from renewable energy resources by 2020, with related cost-recovery provisions.</t>
  </si>
  <si>
    <t>https://www.ksrevisor.gov/statutes/chapters/ch66/066_012_0056.html</t>
  </si>
  <si>
    <t>Utility Financing &amp; Securitization Act – Senate Substitute for HB 2072 / 2021 Chapter 95</t>
  </si>
  <si>
    <t>HB 2072</t>
  </si>
  <si>
    <t>Authorizes Kansas utilities to finance qualifying costs through securitization, using commission-approved bonds and customer charges as the recovery mechanism. The action establishes or assigns a state body to oversee, coordinate, evaluate, or recommend further action within the stated scope.</t>
  </si>
  <si>
    <t>https://kslegislature.gov/li_2022/b2021_22/measures/hb2072/</t>
  </si>
  <si>
    <t>Gas System Reliability Surcharge (GSRS) – KSA 66-2201 et seq.</t>
  </si>
  <si>
    <t>KSA 66-2201 et seq.</t>
  </si>
  <si>
    <t>Allows Kansas natural gas utilities to recover approved gas-system reliability and infrastructure-replacement investments through a commission-authorized surcharge. The action establishes or assigns a state body to oversee, coordinate, evaluate, or recommend further action within the stated scope.</t>
  </si>
  <si>
    <t>https://www.ksrevisor.gov/statutes/chapters/ch66/066_022_0001.html</t>
  </si>
  <si>
    <t>Qualified Extraordinary Costs Securitization under the Utility Financing and Securitization Act</t>
  </si>
  <si>
    <t>Senate Substitute for HB 2072 (2021); K.S.A. 66-1239 et seq.</t>
  </si>
  <si>
    <t>Natural Gas Outlook; Grid Reliability &amp; Resilience; Demand Surge Reality</t>
  </si>
  <si>
    <t>Authorizes commission-approved securitization of qualified extraordinary costs incurred by electric or natural gas utilities, including extraordinary fuel and purchased-power costs associated with extreme weather events.</t>
  </si>
  <si>
    <t>https://www.kslegislature.gov/li_2022/b2021_22/measures/documents/summary_hb_2072_2021.pdf</t>
  </si>
  <si>
    <t>Underground Porosity Gas Storage Regulation – KSA 55-1,115</t>
  </si>
  <si>
    <t>KSA 55-1,115</t>
  </si>
  <si>
    <t>2001</t>
  </si>
  <si>
    <t>Establishes Kansas regulatory requirements for storing natural gas in underground porous formations and for oversight of storage operations. Compliance is governed through the binding conditions or performance requirements established by the action.</t>
  </si>
  <si>
    <t>https://www.ksrevisor.gov/statutes/chapters/ch55/055_001_0115.html</t>
  </si>
  <si>
    <t>Carbon Dioxide Reduction Act – L. 2007, ch. 73 / KSA 55-1636 et seq.</t>
  </si>
  <si>
    <t>KSA 55-1636 et seq.</t>
  </si>
  <si>
    <t>Establishes a Kansas framework for qualifying carbon dioxide reduction and sequestration projects, including state authorities and related project treatment. The framework defines state authority and oversight for permitting or administering covered storage activity.</t>
  </si>
  <si>
    <t>https://www.ksrevisor.gov/statutes/chapters/ch55/055_016_0036.html</t>
  </si>
  <si>
    <t>KSA 79-233 – CCUS Property Tax Exemption</t>
  </si>
  <si>
    <t>KSA 79-233</t>
  </si>
  <si>
    <t>Provides a Kansas property-tax exemption for qualifying carbon capture, utilization, or storage property. The incentive operates through state tax treatment for qualifying property, production, equipment, or activity.</t>
  </si>
  <si>
    <t>https://www.ksrevisor.gov/statutes/chapters/ch79/079_002_0033.html</t>
  </si>
  <si>
    <t>KSA 79-32,256 – Accelerated Depreciation for CCUS Equipment</t>
  </si>
  <si>
    <t>KSA 79-32,256</t>
  </si>
  <si>
    <t>Allows accelerated depreciation of qualifying carbon capture, utilization, or storage equipment for Kansas tax purposes.</t>
  </si>
  <si>
    <t>https://www.ksrevisor.gov/statutes/chapters/ch79/079_032_0256.html</t>
  </si>
  <si>
    <t>Wind and Solar Property Tax Exemption – KSA 79-201 Eleventh</t>
  </si>
  <si>
    <t>KSA 79-201 Eleventh</t>
  </si>
  <si>
    <t>1998</t>
  </si>
  <si>
    <t>Provides a Kansas property-tax exemption for qualifying wind and solar energy property. The incentive operates through state tax treatment for qualifying property, production, equipment, or activity.</t>
  </si>
  <si>
    <t>https://www.ksrevisor.gov/statutes/chapters/ch79/079_002_0001.html</t>
  </si>
  <si>
    <t>Kansas Public Utilities Statutes – KSA 66-1,185 et seq.</t>
  </si>
  <si>
    <t>KSA 66-1,185 et seq.</t>
  </si>
  <si>
    <t>1979</t>
  </si>
  <si>
    <t>Authorizes the Kansas Corporation Commission to carry out state compliance with the federal Natural Gas Policy Act and Public Utility Regulatory Policies Act, adopt necessary rules and fees, and receive and disburse related federal funds.</t>
  </si>
  <si>
    <t>https://www.ksrevisor.gov/statutes/chapters/ch66/066_001_0185.html</t>
  </si>
  <si>
    <t>Special Committee on Energy &amp; Utilities</t>
  </si>
  <si>
    <t>Conducts legislative review of Kansas energy and utility issues and develops findings or recommendations for the Legislature. The recorded proceeding or action is concluded.</t>
  </si>
  <si>
    <t>https://kslegislature.gov/b2023_24/committees/testimony/pdf/?apn=b2023_24/year1/other_committees/ctte_spc_2023_special_committee_on_energy_and_ut_1/testimony/published/ctte_spc_2023_special_committee_on_energy_and_ut_1_20231106_05_testimony.html</t>
  </si>
  <si>
    <t>SPP “Max Gen” Events &amp; Extreme Weather Drills</t>
  </si>
  <si>
    <t>Uses Southwest Power Pool maximum-generation events and extreme-weather exercises to coordinate system operations during stressed supply and demand conditions. A later action or version replaced this proposal or framework.</t>
  </si>
  <si>
    <t>https://www.spp.org/documents/58740/spp%20ba%20emergency%20operating%20plan_v%207.0.pdf</t>
  </si>
  <si>
    <t>Purchased Gas Adjustment Reviews – 199 K.A.R. 19-11</t>
  </si>
  <si>
    <t>199 K.A.R. 19-11</t>
  </si>
  <si>
    <t>Provides for regulatory review and customer recovery of regulated gas utilities’ purchased-gas costs through the purchased-gas adjustment process.</t>
  </si>
  <si>
    <t>https://www.kcc.ks.gov/images/PDFs/pi/billing_2012.pdf</t>
  </si>
  <si>
    <t>Kansas ENERGY NET</t>
  </si>
  <si>
    <t>2010</t>
  </si>
  <si>
    <t>Supports coordination and information sharing among Kansas energy employers, educators, and workforce partners to strengthen the energy-sector workforce pipeline. The recorded proceeding or action is concluded.</t>
  </si>
  <si>
    <t>https://kansasregents.gov/resources/PDF/848-EnergyNETMay192010.pdf</t>
  </si>
  <si>
    <t>Kansas Industrial Training (KIT) Program</t>
  </si>
  <si>
    <t>K.S.A. 74-5065 et seq.</t>
  </si>
  <si>
    <t>1973</t>
  </si>
  <si>
    <t>Provides state-supported training assistance to eligible Kansas companies creating new jobs, helping employers prepare workers for new operations or expansions. The program delivers or coordinates training, recruitment, career-pathway, or workforce-pipeline activities for eligible participants.</t>
  </si>
  <si>
    <t>https://www.kansascommerce.gov/program/business-incentives-and-services/kit/</t>
  </si>
  <si>
    <t>Kansas Industrial Retraining (KIR) Program</t>
  </si>
  <si>
    <t>1988</t>
  </si>
  <si>
    <t>Provides state-supported retraining assistance to eligible Kansas companies whose existing workers need new skills because of operational, technological, or competitive changes. The program delivers or coordinates training, recruitment, career-pathway, or workforce-pipeline activities for eligible participants.</t>
  </si>
  <si>
    <t>https://www.kansascommerce.gov/program/business-incentives-and-services/kir/</t>
  </si>
  <si>
    <t>KY</t>
  </si>
  <si>
    <t>KRS 65.575</t>
  </si>
  <si>
    <t>Prohibits local governments from adopting or enforcing measures that restrict the availability or use of an energy source delivered by a regulated utility or other covered provider. The provision operates as a binding limit on the covered state, local, utility, or customer action.</t>
  </si>
  <si>
    <t>https://apps.legislature.ky.gov/law/statutes/statute.aspx?id=65575</t>
  </si>
  <si>
    <t>KRS 278.264</t>
  </si>
  <si>
    <t>Natural Gas Outlook; Grid Reliability &amp; Resilience; Evaluation &amp; Valuation; Demand Surge Reality</t>
  </si>
  <si>
    <t>Requires Kentucky Public Service Commission approval before a utility retires a fossil-fueled electric generating unit and requires findings concerning reliability, replacement capacity, cost, and dispatchability.</t>
  </si>
  <si>
    <t>https://apps.legislature.ky.gov/law/statutes/statute.aspx?id=278264</t>
  </si>
  <si>
    <t>2026 Kentucky Senate Bill 8</t>
  </si>
  <si>
    <t>SB 8 (2026 RS)</t>
  </si>
  <si>
    <t>Revises Kentucky law governing municipal natural gas utilities and Public Service Commission oversight through the enacted provisions of 2026 Senate Bill 8. The action establishes or assigns a state body to oversee, coordinate, evaluate, or recommend further action within the stated scope.</t>
  </si>
  <si>
    <t>https://apps.legislature.ky.gov/record/26rs/sb8.html</t>
  </si>
  <si>
    <t>KRS 278.509</t>
  </si>
  <si>
    <t>Authorizes regulated natural gas utilities to recover approved costs for replacing qualifying distribution pipelines through a commission-reviewed cost-recovery mechanism. The action establishes or assigns a state body to oversee, coordinate, evaluate, or recommend further action within the stated scope.</t>
  </si>
  <si>
    <t>https://apps.legislature.ky.gov/law/statutes/statute.aspx?id=278509</t>
  </si>
  <si>
    <t>Bullitt County Natural Gas Pipeline (LG&amp;E)</t>
  </si>
  <si>
    <t>Case 2016-00063</t>
  </si>
  <si>
    <t>The Kentucky Public Service Commission proceeding reviewed LG&amp;E’s proposed Bullitt County natural gas pipeline and the approvals required for the project. The recorded proceeding or action is concluded.</t>
  </si>
  <si>
    <t>https://psc.ky.gov/Case/ViewCaseFilings/2016-00063</t>
  </si>
  <si>
    <t>KRS 278.502</t>
  </si>
  <si>
    <t>Authorizes qualifying gas utilities or pipeline entities to acquire property interests for pipelines and underground natural gas storage facilities through eminent domain. The framework defines state authority and oversight for permitting or administering covered storage activity.</t>
  </si>
  <si>
    <t>https://apps.legislature.ky.gov/law/statutes/statute.aspx?id=278502</t>
  </si>
  <si>
    <t>PSC Pipeline Safety Program</t>
  </si>
  <si>
    <t>KRS 278.495</t>
  </si>
  <si>
    <t>Assigns state oversight of pipeline-safety compliance and enforcement for covered gas pipeline facilities. Implementation includes recurring state oversight, inspection, compliance, or enforcement activity.</t>
  </si>
  <si>
    <t>https://apps.legislature.ky.gov/law/statutes/statute.aspx?id=278495</t>
  </si>
  <si>
    <t>Gas Storage Reservoir Protection Regulation</t>
  </si>
  <si>
    <t>805 KAR 1:080</t>
  </si>
  <si>
    <t>Protects underground gas-storage reservoirs by prescribing drilling, casing, operating, and plugging requirements for wells in or near storage reservoirs. Compliance is governed through the binding conditions or performance requirements established by the action.</t>
  </si>
  <si>
    <t>https://apps.legislature.ky.gov/law/kar/titles/805/001/080/</t>
  </si>
  <si>
    <t>KRS 353.400</t>
  </si>
  <si>
    <t>Authorizes state acquisition or development of natural gas supplies and related facilities under Kentucky’s natural gas acquisition authority framework. The action establishes or assigns a state body to oversee, coordinate, evaluate, or recommend further action within the stated scope.</t>
  </si>
  <si>
    <t>https://apps.legislature.ky.gov/law/statutes/statute.aspx?id=353400</t>
  </si>
  <si>
    <t>KBI Alternative Fuel &amp; Renewable Energy Incentives</t>
  </si>
  <si>
    <t>KRS 154.32-010 et seq.</t>
  </si>
  <si>
    <t>Provides state tax incentives for qualifying alternative-fuel, renewable-energy, and energy-efficiency projects administered through Kentucky’s business-investment framework.</t>
  </si>
  <si>
    <t>https://apps.legislature.ky.gov/law/statutes/statute.aspx?id=57966</t>
  </si>
  <si>
    <t>Kentucky Carbon Dioxide Transmission Pipeline Siting</t>
  </si>
  <si>
    <t>KRS 278.714</t>
  </si>
  <si>
    <t>Establishes state siting and approval requirements for carbon dioxide transmission pipelines.</t>
  </si>
  <si>
    <t>https://apps.legislature.ky.gov/law/statutes/statute.aspx?id=278714</t>
  </si>
  <si>
    <t>Appalachian Regional Clean Hydrogen Hub (ARCH2); Kentucky Regional Hydrogen Hub Workgroup</t>
  </si>
  <si>
    <t>Documents Kentucky involvement in the Appalachian Regional Clean Hydrogen Hub and related state coordination supporting regional hydrogen production, infrastructure, and market development.</t>
  </si>
  <si>
    <t>https://www.energy.gov/oced/appalachian-hydrogen-hub</t>
  </si>
  <si>
    <t>2017 Kentucky Senate Bill 11</t>
  </si>
  <si>
    <t>SB 11 (2017 RS)</t>
  </si>
  <si>
    <t>Revised Kentucky’s nuclear-power certification framework by replacing the permanent-disposal prerequisite with an approved waste-storage plan and removing the former construction moratorium provisions. The requirement is the mandated planning or reporting action; a completed output may be recorded separately when formally issued.</t>
  </si>
  <si>
    <t>https://apps.legislature.ky.gov/record/17rs/sb11.html</t>
  </si>
  <si>
    <t>2019 Kentucky Senate Bill 100</t>
  </si>
  <si>
    <t>SB 100 (2019 RS)</t>
  </si>
  <si>
    <t>Revises compensation and participation rules for customer-sited net-metered generation, including distributed solar facilities served by Kentucky electric utilities.</t>
  </si>
  <si>
    <t>https://apps.legislature.ky.gov/record/19rs/sb100.html</t>
  </si>
  <si>
    <t>Utility Obligation &amp; PSC Oversight</t>
  </si>
  <si>
    <t>KRS 278.030 / KRS 278.040</t>
  </si>
  <si>
    <t>1942</t>
  </si>
  <si>
    <t>Requires utilities to provide adequate service at fair rates and authorizes Public Service Commission oversight. Compliance is governed through the binding conditions or performance requirements established by the action.</t>
  </si>
  <si>
    <t>https://apps.legislature.ky.gov/law/statutes/statute.aspx?id=278030</t>
  </si>
  <si>
    <t>2024 Kentucky Senate Bill 349</t>
  </si>
  <si>
    <t>SB 349 (2024 RS)</t>
  </si>
  <si>
    <t>Natural Gas Outlook; Renewables; Grid Reliability &amp; Resilience; Evaluation &amp; Valuation; Demand Surge Reality</t>
  </si>
  <si>
    <t>Creates energy-planning and reliability review functions, including state evaluation of generating-unit retirements, replacement resources, and energy-security conditions.</t>
  </si>
  <si>
    <t>https://apps.legislature.ky.gov/record/24rs/sb349.html</t>
  </si>
  <si>
    <t>Kentucky Energy Planning and Inventory Commission; 2024 Kentucky Senate Bill 349</t>
  </si>
  <si>
    <t>EPIC; enabling identifier not confirmed / SB 349 (2024 RS)</t>
  </si>
  <si>
    <t>Creates the Kentucky Energy Planning and Inventory Commission to coordinate energy planning, review supply and infrastructure conditions, and provide recommendations under Senate Bill 349. The action establishes or assigns a state body to oversee, coordinate, evaluate, or recommend further action within the stated scope.</t>
  </si>
  <si>
    <t>KRS 278.214</t>
  </si>
  <si>
    <t>Establishes priority-service and curtailment rules for utility service during supply shortages or emergency conditions.</t>
  </si>
  <si>
    <t>https://apps.legislature.ky.gov/law/statutes/statute.aspx?id=278214</t>
  </si>
  <si>
    <t>Work Ready Kentucky Scholarship</t>
  </si>
  <si>
    <t>KRS 164.787</t>
  </si>
  <si>
    <t>Provides scholarship assistance for eligible students pursuing approved workforce credentials in high-demand fields. Financial assistance is provided to eligible recipients subject to the program’s stated eligibility and administration requirements.</t>
  </si>
  <si>
    <t>https://apps.legislature.ky.gov/law/statutes/statute.aspx?id=57192</t>
  </si>
  <si>
    <t>Work Ready Skills Initiative Grants</t>
  </si>
  <si>
    <t>Provides competitive grants for qualifying Kentucky workforce-training facilities and programs aligned with high-demand occupations and employer needs. The recorded proceeding or action is concluded.</t>
  </si>
  <si>
    <t>https://www.ced.ky.gov/Newsroom/NewsPage/07132016_Work_Ready_Skills_Initiative</t>
  </si>
  <si>
    <t>Kentucky Nuclear Energy Development Authority (KNEDA)</t>
  </si>
  <si>
    <t>KRS 164.2802; SB 198 (2024 RS)</t>
  </si>
  <si>
    <t>Renewables; Evaluation &amp; Valuation; Emerging Skills Gap; Capacity Constraints</t>
  </si>
  <si>
    <t>Coordinates Kentucky nuclear-energy development by advising state leaders, evaluating opportunities and barriers, and supporting related workforce and economic-development activities. The action establishes or assigns a state body to oversee, coordinate, evaluate, or recommend further action within the stated scope.</t>
  </si>
  <si>
    <t>https://apps.legislature.ky.gov/law/statutes/statute.aspx?id=57402</t>
  </si>
  <si>
    <t>Appalachian Workforce Transition / ARC POWER Initiative</t>
  </si>
  <si>
    <t>Transition &amp; Retention; Capacity Constraints</t>
  </si>
  <si>
    <t>Supports economic diversification and worker transition in Appalachian coal communities through grants for workforce development, entrepreneurship, and related community projects. Financial assistance is provided to eligible recipients subject to the program’s stated eligibility and administration requirements.</t>
  </si>
  <si>
    <t>https://www.arc.gov/grants-and-opportunities/power/</t>
  </si>
  <si>
    <t>Kentucky Coal County College Completion Scholarship</t>
  </si>
  <si>
    <t>KRS 164.7894</t>
  </si>
  <si>
    <t>Provides scholarship support for eligible students from Kentucky coal-producing counties to complete postsecondary education. Financial assistance is provided to eligible recipients subject to the program’s stated eligibility and administration requirements.</t>
  </si>
  <si>
    <t>https://apps.legislature.ky.gov/law/statutes/statute.aspx?id=43513</t>
  </si>
  <si>
    <t>Kentucky Pipeline Quality Rules</t>
  </si>
  <si>
    <t>KRS 278.506</t>
  </si>
  <si>
    <t>Establishes quality requirements applicable to gas delivered through covered Kentucky pipeline systems. Compliance is governed through the binding conditions or performance requirements established by the action.</t>
  </si>
  <si>
    <t>https://apps.legislature.ky.gov/law/statutes/statute.aspx?id=278506</t>
  </si>
  <si>
    <t>Synthetic Natural Gas Contract Presumption</t>
  </si>
  <si>
    <t>KRS 278.5085</t>
  </si>
  <si>
    <t>Creates a regulatory presumption supporting qualifying utility contracts for synthetic natural gas.</t>
  </si>
  <si>
    <t>https://apps.legislature.ky.gov/law/statutes/statute.aspx?id=2785085</t>
  </si>
  <si>
    <t>Acts Chapter 152 / HB 677</t>
  </si>
  <si>
    <t>HB 677</t>
  </si>
  <si>
    <t>Establishes Kentucky’s carbon-dioxide sequestration framework, including state oversight of geologic storage projects and associated long-term responsibilities. The framework defines state authority and oversight for permitting or administering covered storage activity.</t>
  </si>
  <si>
    <t>https://apps.legislature.ky.gov/record/26rs/hb677.html</t>
  </si>
  <si>
    <t>Carbon Dioxide Sequestration Trust Fund provisions in 2026 Kentucky House Bill 677</t>
  </si>
  <si>
    <t>HB 677 (2026 RS)</t>
  </si>
  <si>
    <t>Creates a dedicated fund to support state administration and long-term responsibilities associated with carbon dioxide sequestration.</t>
  </si>
  <si>
    <t>2024 Kentucky House Bill 581</t>
  </si>
  <si>
    <t>HB 581 (2024 RS)</t>
  </si>
  <si>
    <t>Limits local zoning restrictions that single out covered retail fuel stations or fuel infrastructure and preserves specified siting rights. The provision operates as a binding limit on the covered state, local, utility, or customer action.</t>
  </si>
  <si>
    <t>https://apps.legislature.ky.gov/record/24rs/hb581.html</t>
  </si>
  <si>
    <t>KRS 278.507</t>
  </si>
  <si>
    <t>Directs consideration and use of Kentucky-produced natural gas by regulated utilities when applicable under state utility law.</t>
  </si>
  <si>
    <t>https://apps.legislature.ky.gov/law/statutes/statute.aspx?id=278507</t>
  </si>
  <si>
    <t>Kentucky Gasoline and Special Fuels Tax Definitions and Tax</t>
  </si>
  <si>
    <t>KRS 138.210 / KRS 138.220</t>
  </si>
  <si>
    <t>Defines fuels covered by Kentucky’s gasoline and special-fuels tax framework and imposes the applicable excise tax under KRS 138.220; the provisions apply to qualifying motor fuels rather than natural-gas utility service generally.</t>
  </si>
  <si>
    <t>https://apps.legislature.ky.gov/law/statutes/statute.aspx?id=58195</t>
  </si>
  <si>
    <t>Climate and Equitable Jobs Act</t>
  </si>
  <si>
    <t>Natural Gas Outlook; Renewables; Evaluation &amp; Valuation; Transition &amp; Retention; Emerging Skills Gap; Capacity Constraints</t>
  </si>
  <si>
    <t>Establishes a comprehensive Illinois energy-transition framework that expands renewable-energy requirements, requires the phaseout of emissions from fossil-fuel-fired electric generating units, supports transportation electrification, creates statewide clean-energy workforce programs, and provides transition assistance for affected workers and communities.</t>
  </si>
  <si>
    <t>https://www.ilga.gov/Legislation/publicacts/view/102-0662</t>
  </si>
  <si>
    <t>House Bill 507 – Green Energy Definition and State Oil and Gas Leasing</t>
  </si>
  <si>
    <t>House Bill 507 / 134th General Assembly</t>
  </si>
  <si>
    <t>Defines green energy under Ohio law to include energy generated using natural gas and establishes provisions affecting oil and gas development on state-controlled land. The green-energy definition does not modify Ohio’s separate renewable-energy definition or renewable portfolio standard.</t>
  </si>
  <si>
    <t>https://www.legislature.ohio.gov/legislation/legislation-summary?id=GA134-HB-507</t>
  </si>
  <si>
    <t>Oklahoma Energy First legislation</t>
  </si>
  <si>
    <t>House Bill 2747</t>
  </si>
  <si>
    <t>Natural Gas Outlook; Grid Reliability &amp; Resilience; Evaluation &amp; Valuation; Demand Surge Reality; Infrastructure Design &amp; Storage</t>
  </si>
  <si>
    <t>Would have revised Oklahoma requirements affecting natural-gas generation, regulated utility infrastructure, generation and transmission investment, competitive transmission development, regulatory cost review, and utility-supported fuel-switching incentives.</t>
  </si>
  <si>
    <t>https://www.oklegislature.gov/BillInfo.aspx?Bill=HB%202747</t>
  </si>
  <si>
    <t>Hydrogen Fuel Production Standard</t>
  </si>
  <si>
    <t>Senate Bill 1853 / 17 O.S. § 801.9</t>
  </si>
  <si>
    <t>Establishes an annual Oklahoma hydrogen-production goal through 2028, including a goal of producing two million metric tons of hydrogen annually from qualifying low- or zero-carbon energy sources, and requires qualifying facilities to submit annual production reports to the Corporation Commission.</t>
  </si>
  <si>
    <t>https://www.oklegislature.gov/cf_pdf/2021-22%20enr/sb/sb1853%20enr.pdf</t>
  </si>
  <si>
    <t>Hydrogen Production, Transportation and Infrastructure Task Force</t>
  </si>
  <si>
    <t>Senate Bill 1021</t>
  </si>
  <si>
    <t>Created a temporary state task force to evaluate hydrogen production, transportation, distribution, infrastructure, market uses, incentives, taxation, water and energy requirements, use of existing pipeline infrastructure, and development of a statewide hydrogen-economy roadmap.</t>
  </si>
  <si>
    <t>https://www.oklegislature.gov/cf_pdf/2021-22%20enr/sb/sb1021%20enr.pdf</t>
  </si>
  <si>
    <t>Nebraska Hydrogen Hub Industry Work Group</t>
  </si>
  <si>
    <t>Neb. Rev. Stat. § 66-2301 / LB 1099</t>
  </si>
  <si>
    <t>Hydrogen; Infrastructure Design &amp; Storage; Emerging Skills Gap; Capacity Constraints</t>
  </si>
  <si>
    <t>Directs the Nebraska Department of Economic Development to create an industry work group to develop a competitive regional clean-hydrogen-hub proposal, evaluate the state’s role in a nationwide hydrogen network, and develop a plan for an agriculture-based clean hydrogen hub.</t>
  </si>
  <si>
    <t>https://nebraskalegislature.gov/laws/statutes.php?statute=66-2301</t>
  </si>
  <si>
    <t>North Dakota Class VI Underground Injection Control Primacy</t>
  </si>
  <si>
    <t>EPA Class VI primacy / N.D.C.C. ch. 38-22</t>
  </si>
  <si>
    <t>CCUS; Infrastructure Design &amp; Storage</t>
  </si>
  <si>
    <t>Grants the North Dakota Oil and Gas Division primary regulatory authority over Class VI injection wells used for geologic carbon dioxide sequestration, including state permitting and oversight under its EPA-approved Underground Injection Control program.</t>
  </si>
  <si>
    <t>https://www.dmr.nd.gov/dmr/oilgas/ClassVI</t>
  </si>
  <si>
    <t>Community Energy Transition Grants Program</t>
  </si>
  <si>
    <t>Minn. Stat. § 116J.55</t>
  </si>
  <si>
    <t>Establishes a state grant program to help eligible communities address economic dislocation associated with electric-generating-plant closures, including worker retraining and employment assistance, community tax-base impacts, and alternative economic-development strategies.</t>
  </si>
  <si>
    <t>https://www.revisor.mn.gov/statutes/cite/116J.55</t>
  </si>
  <si>
    <t>Oklahoma Natural Gas Voluntary RNG Pilot Program</t>
  </si>
  <si>
    <t>Tariff 1221 / OCC Order No. 738565 / PUD 2022-000128</t>
  </si>
  <si>
    <t>Voluntary opt-in pilot allowing eligible customers to purchase blocks representing RNG environmental attributes, with physical RNG procured when available. The initiative implements the activity on a pilot basis rather than as a generally applicable mandate.</t>
  </si>
  <si>
    <t>https://www.oklahomanaturalgas.com/media/ONG/Tariffs/1221.pdf</t>
  </si>
  <si>
    <t>Establishes statewide greenhouse-gas reduction targets and directs development of measures to reduce climate pollution. The law provides the binding statewide framework within which implementing agencies develop and apply those measures.</t>
  </si>
  <si>
    <t>Requires regulated gas utilities to prepare clean heat plans and implement portfolios that reduce greenhouse-gas emissions from delivered gas. Eligible measures include renewable natural gas and other approved emissions-reduction resources.</t>
  </si>
  <si>
    <t>Eliminates utility incentives for new gas line extensions and changes how new-customer connection costs are assigned. The requirement affects the economics and regulatory treatment of future gas-system expansion.</t>
  </si>
  <si>
    <t>Establishes efficiency and environmental-performance standards for covered products, including specified gas-fired appliances, and directs recurring rulemaking and compliance review. The measure operates through binding requirements or conditions applicable to the covered activity.</t>
  </si>
  <si>
    <t>Establishes Colorado Public Utilities Commission safety requirements for regulated gas pipeline systems, including the operating, reporting, inspection, and compliance obligations contained in the commission’s pipeline-safety rules.</t>
  </si>
  <si>
    <t>Authorizes a cost-recovery adjustment for approved gas-utility pipeline-system integrity work. The mechanism supports commission review and recovery of qualifying infrastructure-investment costs outside a general rate case.</t>
  </si>
  <si>
    <t>Requires gas utilities to prepare infrastructure plans for commission review. The plans support evaluation of proposed gas-system investments, alternatives, costs, and consistency with applicable planning requirements.</t>
  </si>
  <si>
    <t>Directs development of advanced leak-detection technology rules for gas pipeline systems. The enacted measure establishes a continuing rulemaking obligation rather than prescribing a single completed technology deployment.</t>
  </si>
  <si>
    <t>Would have required advanced leak-detection, specified repair deadlines, pipeline abandonment procedures, public pipeline-safety data, and increased civil penalties. The proposal did not become operative.</t>
  </si>
  <si>
    <t>Reconstitutes Colorado’s oil-and-gas regulator as the Energy and Carbon Management Commission and expands its authority across oil and gas, geothermal, carbon management, and specified emerging-energy activities.</t>
  </si>
  <si>
    <t>Requires the Colorado Public Utilities Commission to conduct an investigatory proceeding and adopt requirements for investor-owned utility clean-hydrogen projects, including project review, reporting, public-interest findings, and potential cost recovery.</t>
  </si>
  <si>
    <t>Requires a state study of hydrogen transportation and storage, including pipeline and storage issues. The record captures the completed one-time statutory study mandate rather than a continuing program.</t>
  </si>
  <si>
    <t>Documents Colorado participation with New Mexico, Utah, and Wyoming in a 2022 memorandum to coordinate development of a regional clean-hydrogen hub proposal. The record captures a concluded action rather than an ongoing instrument.</t>
  </si>
  <si>
    <t>Colorado Low-Carbon Hydrogen Roadmap</t>
  </si>
  <si>
    <t>Evaluates the potential role of low-carbon hydrogen in Colorado, identifies deployment opportunities and barriers, and recommends state actions for production, delivery, storage, and priority end uses over a 15-year horizon.</t>
  </si>
  <si>
    <t>Expands the Energy and Carbon Management Commission’s authority to regulate geologic carbon-dioxide storage operations, including permitting, fees, enforcement, financial assurance, site closure, and related workforce-transition considerations.</t>
  </si>
  <si>
    <t>Establishes and expands Colorado’s renewable-energy standard requirements for covered utilities. Compliance is implemented through the statutory renewable-energy framework and associated utility and commission responsibilities.</t>
  </si>
  <si>
    <t>Requires covered utilities to prepare clean energy plans and establishes related emissions-reduction planning, commission review, and cost-recovery requirements. The plans operate within Colorado’s broader electric-sector decarbonization framework.</t>
  </si>
  <si>
    <t>Requires covered utilities to prepare clean energy plans and establishes related emissions-reduction planning and cost-recovery requirements. The measure operates through binding requirements or conditions applicable to the covered activity.</t>
  </si>
  <si>
    <t>Requires Colorado agencies to develop and periodically review a grid resilience and reliability roadmap addressing microgrids, grid hardening, critical infrastructure, high-risk communities, and potential policy or investment changes.</t>
  </si>
  <si>
    <t>Requires gas-utility demand-side management review using the social costs of carbon and methane in regulatory evaluation. The requirement affects commission assessment of program benefits, costs, and proposed utility expenditures.</t>
  </si>
  <si>
    <t>Requires electric utilities to conduct resource planning under Colorado Public Utilities Commission rules. The measure operates through binding requirements or conditions applicable to the covered activity.</t>
  </si>
  <si>
    <t>Requires gas utilities to conduct planning under Colorado Public Utilities Commission rules. The measure operates through binding requirements or conditions applicable to the covered activity.</t>
  </si>
  <si>
    <t>Hydrogen; CCUS; Renewables; Transition &amp; Retention; Emerging Skills Gap; Capacity Constraints</t>
  </si>
  <si>
    <t>Requires a study of workforce transitions to employment in other industries. The record captures a concluded action rather than an ongoing instrument.</t>
  </si>
  <si>
    <t>Administers Colorado just-transition programs for workers and communities affected by energy-sector change. The office coordinates state assistance, planning, and implementation activities within the statutory just-transition framework.</t>
  </si>
  <si>
    <t>Creates a workforce-development grant program authorized through SB 24-218. The record captures the financial mechanism or award rather than a separate operating standard.</t>
  </si>
  <si>
    <t>Limits local restrictions on utility service or energy sources under Idaho law. The statute preserves customer access to covered utility services by preempting specified local prohibitions or discriminatory requirements.</t>
  </si>
  <si>
    <t>Assigns the Idaho Public Utilities Commission authority to enforce gas-pipeline safety requirements. The record captures the state authority, oversight, or decision-making structure governing the covered activity.</t>
  </si>
  <si>
    <t>Authorizes the Idaho Public Utilities Commission to assess civil penalties for violations of specified public-utilities requirements, including requirements applicable to regulated gas utilities.</t>
  </si>
  <si>
    <t>Idaho PUC audit of Intermountain Gas Distribution Integrity Management Plan</t>
  </si>
  <si>
    <t>2021 IPUC DIMP inspection</t>
  </si>
  <si>
    <t>Documents the Idaho Public Utilities Commission pipeline-safety audit of Intermountain Gas Company’s Distribution Integrity Management Plan against 49 CFR Part 192 requirements. The record captures a concluded action rather than an ongoing instrument.</t>
  </si>
  <si>
    <t>Hydrogen; Renewables; Grid Reliability &amp; Resilience; Demand Surge Reality; Infrastructure Design &amp; Storage</t>
  </si>
  <si>
    <t>Amends the Idaho Energy Resources Authority Act governing authority-supported energy projects, financing, and infrastructure activities. The record captures the state authority, oversight, or decision-making structure governing the covered activity.</t>
  </si>
  <si>
    <t>Creates the Carbon Sequestration Advisory Committee and assigns it a state advisory role on carbon sequestration. The record captures the state authority, oversight, or decision-making structure governing the covered activity.</t>
  </si>
  <si>
    <t>Establishes a wildfire standard of care for covered utility activities. The measure operates through binding requirements or conditions applicable to the covered activity.</t>
  </si>
  <si>
    <t>Preempts Montana local governments from restricting specified energy sources. The enacted prohibition limits local action affecting customer access to covered fuels and energy services.</t>
  </si>
  <si>
    <t>Prohibits Montana local governments from banning petroleum fuels. The enacted restriction preserves access to covered fuels by limiting specified local prohibitions.</t>
  </si>
  <si>
    <t>Limits consideration of climate effects in environmental review under the Montana Environmental Policy Act. The measure operates through binding requirements or conditions applicable to the covered activity.</t>
  </si>
  <si>
    <t>Establishes a process through which a utility may seek advance commission approval of qualifying electric-generation or energy-storage projects and associated cost treatment. The record captures the state authority, oversight, or decision-making structure governing the covered activity.</t>
  </si>
  <si>
    <t>Repeals Montana renewable portfolio standard requirements. The record captures the state authority, oversight, or decision-making structure governing the covered activity.</t>
  </si>
  <si>
    <t>Authorizes the Montana Public Service Commission to administer and enforce pipeline-safety requirements. The record captures the state authority, oversight, or decision-making structure governing the covered activity.</t>
  </si>
  <si>
    <t>RNG; Renewables</t>
  </si>
  <si>
    <t>Exempts specified portions of the appraised value of qualifying nonfossil energy-generation or low-emission wood or biomass property for ten years following installation. The record captures the financial mechanism or award rather than a separate operating standard.</t>
  </si>
  <si>
    <t>Places qualifying green-hydrogen facilities in Montana’s class eighteen property-tax classification. The record captures the financial mechanism or award rather than a separate operating standard.</t>
  </si>
  <si>
    <t>Removes Montana’s former statewide-vote requirement for approval of qualifying nuclear power facilities and revises related Major Facility Siting Act provisions. The record captures the state authority, oversight, or decision-making structure governing the covered activity.</t>
  </si>
  <si>
    <t>Establishes Montana’s statutory framework for permitting and regulating geologic storage reservoirs and carbon dioxide injection wells, including ownership, unitization, and operator obligations. The record captures the state authority, oversight, or decision-making structure governing the covered activity.</t>
  </si>
  <si>
    <t>Provides an investment tax credit for qualifying alternative-energy investments. The provision no longer has legal effect following repeal.</t>
  </si>
  <si>
    <t>Establishes state review and legislative approval requirements for temporary spent-nuclear-fuel storage facilities located at operating nuclear generation sites. The measure operates through binding requirements or conditions applicable to the covered activity.</t>
  </si>
  <si>
    <t>Authorizes uranium conversion and enrichment facilities in Montana when they receive a state recommendation and a federal Nuclear Regulatory Commission license. The record captures the state authority, oversight, or decision-making structure governing the covered activity.</t>
  </si>
  <si>
    <t>Requires electric utilities to prepare wildfire-mitigation plans under Montana law. The measure operates through binding requirements or conditions applicable to the covered activity.</t>
  </si>
  <si>
    <t>Administers Montana grants for projects that improve electric-grid resilience using federal formula funding. The record captures the financial mechanism or award rather than a separate operating standard.</t>
  </si>
  <si>
    <t>Revises Utah procedures and requirements for government approval of covered utility facilities. The record captures the state authority, oversight, or decision-making structure governing the covered activity.</t>
  </si>
  <si>
    <t>Sets Utah’s state energy policy, including direction concerning resource development, infrastructure, reliability, affordability, and state planning. The policy serves as an active framework for subsequent state energy decisions.</t>
  </si>
  <si>
    <t>Authorizes mechanisms supporting expansion of natural-gas utility service to qualifying rural areas. The law establishes the state framework under which eligible service expansion may be proposed and supported.</t>
  </si>
  <si>
    <t>Adopts federal pipeline-safety regulations and establishes Utah-specific reporting, inspection, operating, and enforcement requirements for regulated gas pipeline operators. The measure operates through binding requirements or conditions applicable to the covered activity.</t>
  </si>
  <si>
    <t>Establishes commission-approved tariff terms for transporting renewable natural gas through the utility distribution system to company-owned natural-gas vehicle stations. The record captures the state authority, oversight, or decision-making structure governing the covered activity.</t>
  </si>
  <si>
    <t>Provides a corporate income-tax credit for qualifying alternative-energy development projects. The record captures the financial mechanism or award rather than a separate operating standard.</t>
  </si>
  <si>
    <t>Amends Utah law governing hydrogen development and related state responsibilities. The record captures the state authority, oversight, or decision-making structure governing the covered activity.</t>
  </si>
  <si>
    <t>Creates a state hydrogen advisory council to advise on hydrogen development, research, interstate coordination, funding opportunities, safety, education, and related policy matters. The record captures the state authority, oversight, or decision-making structure governing the covered activity.</t>
  </si>
  <si>
    <t>Creates a state hydrogen advisory council to advise on hydrogen development, research, interstate coordination, funding opportunities, safety, education, and related policy matters. The council operates as an ongoing state governance body.</t>
  </si>
  <si>
    <t>Establishes Utah’s regulatory framework for geologic carbon storage, including oversight of storage operations. The record captures the state authority, oversight, or decision-making structure governing the covered activity.</t>
  </si>
  <si>
    <t>Updates Utah’s carbon-capture and geologic-storage framework and related state authorities. The record captures the state authority, oversight, or decision-making structure governing the covered activity.</t>
  </si>
  <si>
    <t>Creates a dedicated fund for state administration of geologic carbon-storage activities. The record captures the financial mechanism or award rather than a separate operating standard.</t>
  </si>
  <si>
    <t>Renewables; Grid Reliability &amp; Resilience; Infrastructure Design &amp; Storage; Emerging Skills Gap; Capacity Constraints</t>
  </si>
  <si>
    <t>Creates the Nuclear Energy Consortium and Utah Energy Council, establishes a process for electrical-energy development zones, and creates an investment fund for authorized energy-development uses.</t>
  </si>
  <si>
    <t>Renewables; Infrastructure Design &amp; Storage; Capacity Constraints</t>
  </si>
  <si>
    <t>Establishes energy-development-zone provisions to support qualifying energy projects. The record captures the state authority, oversight, or decision-making structure governing the covered activity.</t>
  </si>
  <si>
    <t>Renewables; Grid Reliability &amp; Resilience; Emerging Skills Gap</t>
  </si>
  <si>
    <t>Coordinates state, industry, and research activities supporting nuclear-energy development in Utah. The record captures the state authority, oversight, or decision-making structure governing the covered activity.</t>
  </si>
  <si>
    <t>Advises Utah on energy research priorities and related state investment decisions. The record captures the state authority, oversight, or decision-making structure governing the covered activity.</t>
  </si>
  <si>
    <t>Advanced Transmission Technology Requirements</t>
  </si>
  <si>
    <t>Directs consideration and deployment of advanced technologies that increase electric-transmission capacity or efficiency. The measure operates through binding requirements or conditions applicable to the covered activity.</t>
  </si>
  <si>
    <t>Provides an individual income-tax credit for qualifying renewable-energy systems. The record captures the financial mechanism or award rather than a separate operating standard.</t>
  </si>
  <si>
    <t>Authorizes electric utilities to offer renewable-energy service contracts to large customers through a commission-regulated tariff schedule. The record captures the state authority, oversight, or decision-making structure governing the covered activity.</t>
  </si>
  <si>
    <t>Requires affected utilities to file action plans supporting significant energy-resource decisions and establishes procedures for commission approval, determinations to proceed, supporting information, and waivers.</t>
  </si>
  <si>
    <t>Requires specified electric-generation resources to meet carbon-capture-readiness requirements before approval or construction. The measure operates through binding requirements or conditions applicable to the covered activity.</t>
  </si>
  <si>
    <t>Establishes a commission review process for specified utility resource decisions and associated approvals. The record captures the state authority, oversight, or decision-making structure governing the covered activity.</t>
  </si>
  <si>
    <t>Directs Utah to pursue an interstate energy compact with Idaho and Wyoming. The adopted resolution expresses state policy direction but does not itself establish the contemplated interstate governance framework.</t>
  </si>
  <si>
    <t>Talent Ready Utah Energy Workforce Accelerator</t>
  </si>
  <si>
    <t>Develops energy-workforce capacity through an accelerator focused on education pathways, credentials, and training investments aligned with projected Utah energy-sector needs. The record captures the implemented program or recurring state activity.</t>
  </si>
  <si>
    <t>https://le.utah.gov/interim/2026/pdf/00001033.pdf</t>
  </si>
  <si>
    <t>Apprenticeship Utah Utilities Pathways</t>
  </si>
  <si>
    <t>Apprenticeship Utah — Utilities</t>
  </si>
  <si>
    <t>Supports utility-sector registered apprenticeship pathways combining paid on-the-job learning, related instruction, and industry-recognized credentials for occupations including lineworker, metering, substation, and water-system roles.</t>
  </si>
  <si>
    <t>https://apprenticeship.utah.gov/future-apprentices/occupations/utilities/</t>
  </si>
  <si>
    <t>Preempts local restrictions on utility service based on the type or source of fuel provided. The measure operates through binding requirements or conditions applicable to the covered activity.</t>
  </si>
  <si>
    <t>Grid Reliability &amp; Resilience; Transition &amp; Retention</t>
  </si>
  <si>
    <t>Preempts local restrictions on utility service based on the type or source of fuel provided. The statute preserves access to covered fuels and utility services through statewide limitations on local regulation.</t>
  </si>
  <si>
    <t>Administers Wyoming’s pipeline-safety compliance and inspection program for regulated pipeline operators. The record captures the implemented program or recurring state activity.</t>
  </si>
  <si>
    <t>Cowboy Clean Fuels Triangle Unit Carbon Capture and Storage Project award</t>
  </si>
  <si>
    <t>Wyoming Energy Matching Fund award</t>
  </si>
  <si>
    <t>Administers Wyoming’s pipeline-safety compliance and inspection program for regulated pipeline operators. The program supports state implementation and enforcement of applicable pipeline-safety requirements.</t>
  </si>
  <si>
    <t>https://wyoenergy.org/six-projects-awarded-with-energy-matching-funds/</t>
  </si>
  <si>
    <t>Provides state matching funds for qualifying energy projects administered by the Wyoming Energy Authority. The record captures the financial mechanism or award rather than a separate operating standard.</t>
  </si>
  <si>
    <t>Sets state priorities and recommended actions for development of Wyoming’s hydrogen economy. The record functions as a planning or analytical instrument that guides subsequent state action.</t>
  </si>
  <si>
    <t>Defines ownership of subsurface pore space for purposes including geologic carbon storage. The record captures the state authority, oversight, or decision-making structure governing the covered activity.</t>
  </si>
  <si>
    <t>Establishes liability and responsibility provisions for carbon-dioxide storage and sequestration activities. The record captures the state authority, oversight, or decision-making structure governing the covered activity.</t>
  </si>
  <si>
    <t>Authorizes the Wyoming Department of Environmental Quality to permit and oversee Class VI carbon-dioxide injection wells. The record captures the state authority, oversight, or decision-making structure governing the covered activity.</t>
  </si>
  <si>
    <t>Nuclear Power Generation and Storage Amendments</t>
  </si>
  <si>
    <t>Updates Wyoming requirements for advanced nuclear reactors and temporary spent-fuel storage, including siting, reporting, cost-recovery, tax, and rulemaking provisions. The measure operates through binding requirements or conditions applicable to the covered activity.</t>
  </si>
  <si>
    <t>Provides tax treatment or exemptions for qualifying demonstration nuclear reactors under Wyoming law. The record captures the financial mechanism or award rather than a separate operating standard.</t>
  </si>
  <si>
    <t>Requires state review and permitting of qualifying large industrial facilities under Wyoming’s siting framework. The record captures the state authority, oversight, or decision-making structure governing the covered activity.</t>
  </si>
  <si>
    <t>CCUS; Renewables; Grid Reliability &amp; Resilience; Evaluation &amp; Valuation</t>
  </si>
  <si>
    <t>Requires state review and permitting of qualifying large industrial facilities under Wyoming’s siting framework. The law establishes the state decision-making process applicable to covered projects.</t>
  </si>
  <si>
    <t>Requires regulated utilities to meet standards for reliable and dispatchable low-carbon electricity resources. The framework combines qualifying-resource requirements with commission oversight and evaluation of covered utility compliance.</t>
  </si>
  <si>
    <t>2024 Idaho State Energy Security Plan</t>
  </si>
  <si>
    <t>Funds and coordinates higher-education and workforce projects intended to support Wyoming economic development. The partnership links state institutions and workforce investments through an ongoing statewide initiative.</t>
  </si>
  <si>
    <t>https://osmec.idaho.gov/wp-content/uploads/2024-Idaho-SESP-Final-Draft-Public-1.pdf</t>
  </si>
  <si>
    <t>Montana Energy Assurance Plan — 2016 Update</t>
  </si>
  <si>
    <t>2016 Energy Assurance Plan update</t>
  </si>
  <si>
    <t>Provides Montana’s state framework for energy-emergency preparedness and response, including energy-sector risks, agency roles, information sharing, and coordination under Emergency Support Function 12.</t>
  </si>
  <si>
    <t>https://deq.mt.gov/files/Energy/EnergizeMT/Energy%20Assurance/MTENERGYASSURANCEPLAN-final.pdf</t>
  </si>
  <si>
    <t>Utah Strategic Energy Framework</t>
  </si>
  <si>
    <t>Utah Strategic Energy Framework — October 11, 2023</t>
  </si>
  <si>
    <t>Natural Gas Outlook; Hydrogen; CCUS; Renewables; Grid Reliability &amp; Resilience; Evaluation &amp; Valuation; Demand Surge Reality; Infrastructure Design &amp; Storage; Emerging Skills Gap; Capacity Constraints</t>
  </si>
  <si>
    <t>Presents statewide energy findings and recommendations addressing resource diversity, reliability, affordability, infrastructure, research, workforce development, and an active state role in energy planning.</t>
  </si>
  <si>
    <t>https://le.utah.gov/interim/2023/pdf/00004528.pdf</t>
  </si>
  <si>
    <t>Operation Gigawatt</t>
  </si>
  <si>
    <t>Establishes a state initiative to double Utah's power production over ten years through expanded transmission capacity, additional energy production, policies supporting reliable energy resources, and investment in energy research and innovation.</t>
  </si>
  <si>
    <t>https://energy.utah.gov/homepage/about-us/operation-gigawatt/</t>
  </si>
  <si>
    <t>Natural Gas Infrastructure and Storage Inquiry</t>
  </si>
  <si>
    <t>Arizona Corporation Commission Docket G-00000A-25-0029 examines expansion of natural-gas infrastructure and storage, gas-supply constraints, projected load growth, firm generation needs, and related reliability and resource-adequacy considerations.</t>
  </si>
  <si>
    <t>https://azcc.gov/news/home/2025/02/10/vice-chair-myers-opens-natural-gas-infrastructure-and-storage-docket</t>
  </si>
  <si>
    <t>Arizona Hydrogen Study Committee Enabling Law</t>
  </si>
  <si>
    <t>Created the temporary Arizona Hydrogen Study Committee and required it to examine hydrogen production, distribution, use, economic opportunities, and policy options and submit recommendations to state leaders. The one-time statutory mandate has concluded.</t>
  </si>
  <si>
    <t>The temporary Arizona Hydrogen Study Committee examined hydrogen production, distribution, end uses, infrastructure, economic opportunities, and state policy options and developed recommendations under Laws 2022, Chapter 173. The committee’s work has concluded.</t>
  </si>
  <si>
    <t>Arizona Underground Injection Control Program Primacy</t>
  </si>
  <si>
    <t>EPA-approved UIC primacy</t>
  </si>
  <si>
    <t>Grants the Arizona Department of Environmental Quality authority to administer the federal Underground Injection Control program in Arizona, including permitting, inspection, and enforcement responsibilities for Class I, II, III, V, and VI injection wells. Class VI wells cover geologic carbon capture and storage.</t>
  </si>
  <si>
    <t>https://azdeq.gov/pr/UICPrimacy</t>
  </si>
  <si>
    <t>Arizona Underground Injection Control Rules</t>
  </si>
  <si>
    <t>A.A.C. R18-9-601 et seq.</t>
  </si>
  <si>
    <t>Establishes Arizona Underground Injection Control requirements applicable to injection wells, including Class VI wells used for geologic carbon-dioxide storage. The rules operate within the state program administered by the Arizona Department of Environmental Quality.</t>
  </si>
  <si>
    <t>https://azdeq.gov/UIC</t>
  </si>
  <si>
    <t>State Resilience Plan Appropriation</t>
  </si>
  <si>
    <t>Would have appropriated $2 million from the Arizona general fund in fiscal year 2026-2027 to the University of Arizona Aegis Consortium to prepare a state resilience plan. The bill did not advance to enactment during the 2026 session.</t>
  </si>
  <si>
    <t>https://apps.azleg.gov/BillStatus/BillOverview/84903</t>
  </si>
  <si>
    <t>100 Percent Clean Energy Act of 2018</t>
  </si>
  <si>
    <t>California Climate Crisis Act</t>
  </si>
  <si>
    <t>Gas Line Extension Subsidy Elimination Decision</t>
  </si>
  <si>
    <t>Modifies California gas line-extension allowances and related utility subsidies for new natural gas service. The measure operates through binding requirements or conditions applicable to the covered activity.</t>
  </si>
  <si>
    <t>Long-Term Gas System Transition Decision</t>
  </si>
  <si>
    <t>Building Decarbonization Rulemaking</t>
  </si>
  <si>
    <t>Long-Term Gas System Planning Rulemaking</t>
  </si>
  <si>
    <t>Gas System Transition and Planning Rulemaking</t>
  </si>
  <si>
    <t>Examines long-term natural gas system planning and policies for an affordable and equitable transition of California’s gas system. The proceeding remains under formal review.</t>
  </si>
  <si>
    <t>Natural Gas Leakage Abatement Law</t>
  </si>
  <si>
    <t>Natural Gas Leakage Abatement Rulemaking</t>
  </si>
  <si>
    <t>Natural Gas Leak Abatement Phase I Decision</t>
  </si>
  <si>
    <t>Adopts utility methane leak-abatement plans and associated compliance requirements under the SB 1371 framework. The measure operates through binding requirements or conditions applicable to the covered activity.</t>
  </si>
  <si>
    <t>Natural Gas Leak Abatement Phase II Decision</t>
  </si>
  <si>
    <t>Addresses implementation and cost recovery for utility methane leak-abatement activities required under the SB 1371 framework. The measure operates through binding requirements or conditions applicable to the covered activity.</t>
  </si>
  <si>
    <t>Stationary Sources Skilled and Trained Workforce Requirements</t>
  </si>
  <si>
    <t>Gas Pipeline Safety Enhancement Plan Approval Decision</t>
  </si>
  <si>
    <t>Approves elements of a utility gas pipeline safety enhancement plan, providing regulatory authorization for pipeline replacement and safety work. The measure operates through binding requirements or conditions applicable to the covered activity.</t>
  </si>
  <si>
    <t>Gas Pipeline Safety Enhancement Plan Application</t>
  </si>
  <si>
    <t>Requests CPUC approval of utility pipeline safety enhancement work, including replacement or testing of covered natural gas transmission facilities. The record captures a concluded action rather than an ongoing instrument.</t>
  </si>
  <si>
    <t>Gas Corporation Safety and Reliability Plan Requirements</t>
  </si>
  <si>
    <t>Underground Gas Storage Safety Law</t>
  </si>
  <si>
    <t>Strengthens requirements for underground natural gas storage wells, including inspection, monitoring, leak response, and state oversight of storage operations. The measure operates through binding requirements or conditions applicable to the covered activity.</t>
  </si>
  <si>
    <t>Aliso Canyon Emergency and Reliability Requirements</t>
  </si>
  <si>
    <t>Underground Gas Storage Well Requirements</t>
  </si>
  <si>
    <t>Revises California requirements governing underground natural gas storage wells, including well-integrity, chemical-disclosure, leak-reporting, and state oversight provisions. The measure operates through binding requirements or conditions applicable to the covered activity.</t>
  </si>
  <si>
    <t>Aliso Canyon Long-Term Viability Investigation</t>
  </si>
  <si>
    <t>Short-Lived Climate Pollutant Reduction Law</t>
  </si>
  <si>
    <t>Biomethane Pipeline Injection Standards</t>
  </si>
  <si>
    <t>Requires development of standards and procedures for biomethane injected into common-carrier gas pipelines, including health, safety, and pipeline-integrity requirements. The measure operates through binding requirements or conditions applicable to the covered activity.</t>
  </si>
  <si>
    <t>Biomethane Pipeline Interconnection Standards Decision</t>
  </si>
  <si>
    <t>Adopts biomethane pipeline interconnection standards and related utility responsibilities for accepting qualifying biomethane into California gas pipelines. The measure operates through binding requirements or conditions applicable to the covered activity.</t>
  </si>
  <si>
    <t>Biomethane Pipeline Interconnection Incentive Program</t>
  </si>
  <si>
    <t>Extends and revises California’s monetary incentive program for biomethane projects that interconnect with utility gas pipelines. The record captures the financial mechanism or award.</t>
  </si>
  <si>
    <t>Biomethane Procurement Target Law</t>
  </si>
  <si>
    <t>Biomethane Procurement Requirements Decision</t>
  </si>
  <si>
    <t>Establishes biomethane procurement requirements for California gas utilities to support methane-emissions reductions from organic waste. The measure operates through binding requirements or conditions applicable to the covered activity.</t>
  </si>
  <si>
    <t>Biomethane Standards and Procurement Rulemaking</t>
  </si>
  <si>
    <t>Establishes the CPUC proceeding used to develop biomethane pipeline-access rules, interconnection standards, and related procurement policies. The proceeding remains under formal review.</t>
  </si>
  <si>
    <t>Renewable Gas Procurement Bill</t>
  </si>
  <si>
    <t>Power-to-Gas Project Authorization</t>
  </si>
  <si>
    <t>Hydrogen Planning and Evaluation Requirements</t>
  </si>
  <si>
    <t>Carbon Capture, Removal, Utilization, and Storage Framework</t>
  </si>
  <si>
    <t>Carbon Dioxide Enhanced Oil Recovery Prohibition</t>
  </si>
  <si>
    <t>California Natural Resources Agency SB 905 Implementation Activities</t>
  </si>
  <si>
    <t>SB 905 implementation responsibilities</t>
  </si>
  <si>
    <t>Tracks California Natural Resources Agency implementation responsibilities under SB 905, including a completed proposal for an intrastate carbon-dioxide pipeline framework and continuing work on governing agreements for shared geologic storage reservoirs.</t>
  </si>
  <si>
    <t>Clean Energy and Pollution Reduction Act of 2015</t>
  </si>
  <si>
    <t>Energy and Climate Budget Appropriations</t>
  </si>
  <si>
    <t>Provides state budget appropriations for energy and climate programs, including funding connected to clean-energy infrastructure and California’s hydrogen-hub participation. The record captures the financial mechanism or award.</t>
  </si>
  <si>
    <t>Industrial Thermal Energy Storage and Decarbonization Financing</t>
  </si>
  <si>
    <t>Renewables; Infrastructure Design &amp; Storage; Emerging Skills Gap; Capacity Constraints</t>
  </si>
  <si>
    <t>Diablo Canyon Extension and Reliability Requirements</t>
  </si>
  <si>
    <t>Wildfire Liability and Utility Safety Framework</t>
  </si>
  <si>
    <t>AB 1054 created California’s wildfire fund structure for participating electrical corporations and established contribution, eligibility, claims, certification, and related utility-safety provisions governing the fund.</t>
  </si>
  <si>
    <t>Community Energy Resilience Planning Bill</t>
  </si>
  <si>
    <t>Microgrid Commercialization Framework</t>
  </si>
  <si>
    <t>Microgrid Commercialization Rulemaking</t>
  </si>
  <si>
    <t>Adopts additional summer reliability procurement and demand-side measures to reduce the risk of electricity supply shortfalls during extreme conditions. The measure operates through binding requirements or conditions applicable to the covered activity.</t>
  </si>
  <si>
    <t>Emergency Reliability Program and Procurement Decision</t>
  </si>
  <si>
    <t>Modifies emergency reliability programs and procurement requirements used to address forecast electricity supply shortfalls. The measure operates through binding requirements or conditions applicable to the covered activity.</t>
  </si>
  <si>
    <t>California Jobs Plan Act of 2021</t>
  </si>
  <si>
    <t>Carbon Capture, Transport, and Storage Regulatory Authority</t>
  </si>
  <si>
    <t>Sets Nevada’s statewide climate-policy framework and identifies strategies for reducing greenhouse-gas emissions across electricity, transportation, buildings, and other sectors. The record functions as a planning or analytical instrument guiding subsequent action.</t>
  </si>
  <si>
    <t>PUCN Docket No. 24-05041; Order dated December 27, 2024</t>
  </si>
  <si>
    <t>PUCN Docket No. 24-05041 addresses NV Energy’s 2025–2044 triennial integrated resource plan and 2025–2027 energy supply plan. The commission issued its order in the docket in December 2024.</t>
  </si>
  <si>
    <t>https://www.energy.nv.gov/siteassets/content/programs/reta/nrttf2026.pptx</t>
  </si>
  <si>
    <t>Natural Gas Pipeline Safety Civil Penalties</t>
  </si>
  <si>
    <t>SB 321 (2025); NRS 704.595</t>
  </si>
  <si>
    <t>Revises Nevada’s civil-penalty requirements for violations of natural-gas pipeline-safety regulations by aligning the maximum state penalty with the corresponding federal penalty amount and removing the prior fixed statutory caps.</t>
  </si>
  <si>
    <t>https://www.leg.state.nv.us/Session/83rd2025/Bills/SB/SB321_EN.pdf</t>
  </si>
  <si>
    <t>PUCN Utility Inspection and Enforcement Authority</t>
  </si>
  <si>
    <t>Renewable Natural Gas Utility Program</t>
  </si>
  <si>
    <t>Renewable Natural Gas Utility Plan Requirements</t>
  </si>
  <si>
    <t>Hydrogen Study Mandate</t>
  </si>
  <si>
    <t>Required Nevada’s Legislative Committee on Energy to study hydrogen production, transportation, storage, end uses, workforce needs, and policy options and report findings for legislative consideration. The one-time mandate has concluded.</t>
  </si>
  <si>
    <t>Captures the completed Nevada legislative study examining hydrogen production, transportation, storage, end uses, workforce needs, and policy options. It is retained separately from the statutory requirement that directed the study.</t>
  </si>
  <si>
    <t>Renewable Portfolio Standard Expansion</t>
  </si>
  <si>
    <t>Renewables; Grid Reliability &amp; Resilience; Capacity Constraints</t>
  </si>
  <si>
    <t>https://www.energy.nv.gov/siteassets/content/programs/taskforces/Nevada_Regional_Transmission_Task_Force_11-15-23.pdf</t>
  </si>
  <si>
    <t>Renewables; Capacity Constraints</t>
  </si>
  <si>
    <t>Renewable Energy Tax Abatement Requirements</t>
  </si>
  <si>
    <t>Nevada State Energy Security Plan</t>
  </si>
  <si>
    <t>Assesses Nevada energy-system risks and establishes preparedness, coordination, response, and recovery guidance for disruptions affecting electricity and fuels. The record functions as a planning or analytical instrument guiding subsequent action.</t>
  </si>
  <si>
    <t>Administers federal formula-grant funding for projects that reduce the likelihood and consequences of disruptive events affecting Nevada’s electric grid. The record captures the financial mechanism or award.</t>
  </si>
  <si>
    <t>Evaluates statewide natural-hazard risks and identifies mitigation actions, responsible agencies, and priorities for reducing damage to infrastructure and communities. The record functions as a planning or analytical instrument guiding subsequent action.</t>
  </si>
  <si>
    <t>Education and Workforce Program Appropriations</t>
  </si>
  <si>
    <t>Provides state appropriations for education and workforce programs, including funding that can support career pathways and training capacity. The record captures the financial mechanism or award.</t>
  </si>
  <si>
    <t>Nevada 2024 Status of Energy Report</t>
  </si>
  <si>
    <t>Reports on Nevada’s energy-sector conditions and state energy activities in 2024, including workforce-related information documented in the annual report. The record captures the completed published output.</t>
  </si>
  <si>
    <t>NW Natural 2025 Integrated Resource Plan</t>
  </si>
  <si>
    <t>Oregon PUC Docket LC 86; Order No. 26-150</t>
  </si>
  <si>
    <t>Oregon PUC Docket LC 86 reviews NW Natural’s 2025 Integrated Resource Plan. Order No. 26-150 acknowledged the plan with conditions on April 30, 2026.</t>
  </si>
  <si>
    <t>https://apps.puc.state.or.us/edockets/DocketNoLayout.asp?DocketID=24590</t>
  </si>
  <si>
    <t>100 Percent Clean Electricity Framework</t>
  </si>
  <si>
    <t>Utility Safety Cost Recovery through General Ratemaking</t>
  </si>
  <si>
    <t>ORS 757.210–757.215</t>
  </si>
  <si>
    <t>Oregon’s general ratemaking provisions authorize Public Utility Commission review of proposed utility rate schedules. Through that process, the commission evaluates whether reasonable operating, maintenance, infrastructure, and safety-related costs may be recovered in approved rates.</t>
  </si>
  <si>
    <t>https://www.oregonlegislature.gov/bills_laws/ors/ors757.html#ORS757Sec210</t>
  </si>
  <si>
    <t>Oregon Gas Pipeline Safety Rules</t>
  </si>
  <si>
    <t>Establishes Oregon Public Utility Commission safety rules governing gas pipeline facilities and utility compliance. The measure operates through binding requirements or conditions applicable to the covered activity.</t>
  </si>
  <si>
    <t>Public Utility Safety Civil Penalties</t>
  </si>
  <si>
    <t>Establishes civil penalties for violations of specified Oregon public-utility safety requirements, including natural gas pipeline requirements. The measure operates through binding requirements or conditions applicable to the covered activity.</t>
  </si>
  <si>
    <t>Renewable Natural Gas Utility Program Authorization</t>
  </si>
  <si>
    <t>Renewable Natural Gas Utility Program Framework</t>
  </si>
  <si>
    <t>Renewable Natural Gas Program Rules</t>
  </si>
  <si>
    <t>Establishes Oregon Public Utility Commission rules for natural gas utility renewable natural gas programs and related filings. The record captures the governing authority, oversight, or decision-making framework.</t>
  </si>
  <si>
    <t>Renewable Hydrogen Study Mandate</t>
  </si>
  <si>
    <t>Required the Oregon Department of Energy to study renewable hydrogen production, storage, transportation, end uses, policy barriers, and opportunities and submit a report. The one-time statutory requirement expired after completion.</t>
  </si>
  <si>
    <t>Evaluates renewable hydrogen production, storage, transportation, end uses, costs, benefits, and policy options for Oregon. The record captures the completed published output.</t>
  </si>
  <si>
    <t>Renewable Natural Gas and Hydrogen Utility Investment Authority</t>
  </si>
  <si>
    <t>Renewable Natural Gas and Hydrogen Investment Authority</t>
  </si>
  <si>
    <t>Natural Gas Greenhouse-Gas Reduction Projects</t>
  </si>
  <si>
    <t>Natural Gas Greenhouse-Gas Reduction Project Framework</t>
  </si>
  <si>
    <t>Oregon Renewable Portfolio Standard</t>
  </si>
  <si>
    <t>Establishes Oregon’s renewable portfolio standard and requires large electric utilities to meet increasing renewable-energy targets using eligible resources. The measure operates through binding requirements or conditions applicable to the covered activity.</t>
  </si>
  <si>
    <t>Clean Electricity and Coal Transition Act</t>
  </si>
  <si>
    <t>Clean Fuels Program Extension</t>
  </si>
  <si>
    <t>Extends and implements Oregon’s Clean Fuels Program by requiring reductions in transportation-fuel carbon intensity and authorizing credit-based compliance. The measure operates through binding requirements or conditions applicable to the covered activity.</t>
  </si>
  <si>
    <t>Clean Fuels Program Updates</t>
  </si>
  <si>
    <t>Updates Oregon clean-fuels requirements and expands program administration for low-carbon transportation fuels and associated credits. The measure operates through binding requirements or conditions applicable to the covered activity.</t>
  </si>
  <si>
    <t>Community Renewable Energy and Resilience Grants</t>
  </si>
  <si>
    <t>Establishes statewide wildfire-risk reduction, utility planning, community protection, workforce, and landscape-restoration measures and assigns implementation duties across Oregon agencies. The record captures an implemented program or recurring activity.</t>
  </si>
  <si>
    <t>Electric Utility Wildfire Protection Plan Rulemaking</t>
  </si>
  <si>
    <t>Conducts rulemaking for electric utility wildfire protection plans, including plan content, risk mitigation, reporting, and commission review requirements. The record captures a concluded action rather than an ongoing instrument.</t>
  </si>
  <si>
    <t>Evaluates Oregon energy-supply risks and emergency-response capabilities and identifies state energy-assurance planning actions. The record functions as a planning or analytical instrument guiding subsequent action.</t>
  </si>
  <si>
    <t>Integrated Resource Planning Guidelines</t>
  </si>
  <si>
    <t>Northwest Regional Resource Adequacy Investigation</t>
  </si>
  <si>
    <t>Clean Energy Project Labor and Workforce Standards</t>
  </si>
  <si>
    <t>Establishes labor and workforce standards for specified clean-energy projects, including prevailing-wage, apprenticeship, and workforce-diversity requirements. The measure operates through binding requirements or conditions applicable to the covered activity.</t>
  </si>
  <si>
    <t>Sets statewide energy-efficiency requirements for residential and commercial buildings, including standards affecting space heating, water heating, and building systems. The measure operates through binding requirements or conditions applicable to the covered activity.</t>
  </si>
  <si>
    <t>Natural Gas Decarbonization Tariff Proceeding</t>
  </si>
  <si>
    <t>Reviews a natural gas utility’s clean-energy and decarbonization proposals and establishes commission-approved requirements through the docket and associated order. The record captures a concluded action rather than an ongoing instrument.</t>
  </si>
  <si>
    <t>Natural Gas Integrated Resource Planning Rule</t>
  </si>
  <si>
    <t>Integrated System Planning Requirements</t>
  </si>
  <si>
    <t>Greenhouse-Gas Performance Standard for Baseload Generation</t>
  </si>
  <si>
    <t>Pipeline Replacement Program Approval Proceeding</t>
  </si>
  <si>
    <t>Reviews and authorizes a utility pipeline-replacement mechanism for removing higher-risk natural gas infrastructure and recovering approved costs through rates. The record captures a concluded action rather than an ongoing instrument.</t>
  </si>
  <si>
    <t>Establishes safety, inspection, reporting, operation, maintenance, and emergency requirements for Washington gas pipeline companies. The measure operates through binding requirements or conditions applicable to the covered activity.</t>
  </si>
  <si>
    <t>Cascade Natural Gas General Rate Case</t>
  </si>
  <si>
    <t>Washington UTC Docket UG-210755 is Cascade Natural Gas Corporation’s general rate case seeking authorization to increase natural-gas service revenues. The commission docket contains the formal rate proceeding and subsequent compliance filings.</t>
  </si>
  <si>
    <t>https://www.utc.wa.gov/casedocket/2021/210755/docsets</t>
  </si>
  <si>
    <t>Underground Natural Gas Storage Regulation</t>
  </si>
  <si>
    <t>Establishes state regulation of underground natural gas storage, including commission authority over storage operations and related utility services. The record captures the governing authority, oversight, or decision-making framework.</t>
  </si>
  <si>
    <t>Underground Natural Gas Storage Well Rules</t>
  </si>
  <si>
    <t>Renewable Natural Gas Procurement Authority</t>
  </si>
  <si>
    <t>Renewable Natural Gas Utility Authority Expansion</t>
  </si>
  <si>
    <t>Expands utility authority to procure renewable natural gas and makes related changes to clean-energy and transportation-fuel policies. The record captures the governing authority, oversight, or decision-making framework.</t>
  </si>
  <si>
    <t>Voluntary Renewable Natural Gas Service Authority</t>
  </si>
  <si>
    <t>Authorizes natural gas utilities to provide voluntary renewable natural gas service and recover approved program costs from participating customers. The record captures the governing authority, oversight, or decision-making framework.</t>
  </si>
  <si>
    <t>PSE Natural Gas Tariff Supplemental Schedule 138; UTC Docket UG-250704</t>
  </si>
  <si>
    <t>Puget Sound Energy’s Supplemental Schedule 138 provides a voluntary renewable natural gas purchase rider under its commission-filed natural-gas tariff. UTC Docket UG-250704 revised the schedule and allowed the tariff changes to take effect November 1, 2025.</t>
  </si>
  <si>
    <t>https://www.utc.wa.gov/casedocket/2025/250704</t>
  </si>
  <si>
    <t>Public Utility District Renewable Gas and Hydrogen Authority</t>
  </si>
  <si>
    <t>Renewable Hydrogen Authority for Public Utility Districts</t>
  </si>
  <si>
    <t>Authorizes Washington public utility districts to produce and use renewable hydrogen for internal operations and to sell renewable hydrogen through specified pipeline or pressurized-container arrangements, subject to the law’s conditions.</t>
  </si>
  <si>
    <t>Carbon Dioxide Geologic Sequestration Framework</t>
  </si>
  <si>
    <t>Establishes Washington’s carbon dioxide geologic sequestration framework and assigns permitting and regulatory responsibilities for storage projects. The record captures the governing authority, oversight, or decision-making framework.</t>
  </si>
  <si>
    <t>State Agency Carbon Sequestration Policy</t>
  </si>
  <si>
    <t>Carbon Dioxide Transportation Act</t>
  </si>
  <si>
    <t>Regulates carbon dioxide pipelines as common carriers and assigns safety and economic oversight responsibilities for CO2 transportation facilities. The record captures the governing authority, oversight, or decision-making framework.</t>
  </si>
  <si>
    <t>Requires large electric utilities to meet renewable-resource and energy-conservation targets and to document compliance through utility planning and reporting. The measure operates through binding requirements or conditions applicable to the covered activity.</t>
  </si>
  <si>
    <t>Hydrogen; Renewables; Grid Reliability &amp; Resilience; Infrastructure Design &amp; Storage</t>
  </si>
  <si>
    <t>Clean Energy Fund 5 Grid Modernization Solicitation</t>
  </si>
  <si>
    <t>CEF5 Grid Modernization, 2023 solicitation</t>
  </si>
  <si>
    <t>Washington Commerce administered the Clean Energy Fund 5 Grid Modernization solicitation through a two-phase 2023 application process. The phase-two application period closed on September 21, 2023.</t>
  </si>
  <si>
    <t>https://www.commerce.wa.gov/clean-energy-fund-5-cef5-grid-modernization-phase-two-applications-posted/</t>
  </si>
  <si>
    <t>Electric Utility Wildfire Mitigation Plan Requirement</t>
  </si>
  <si>
    <t>Cold Weather Event Inquiry</t>
  </si>
  <si>
    <t>Investigates utility performance and gas-electric coordination during a cold-weather event, including supply, demand, operational, and customer-impact issues. The record captures a concluded action rather than an ongoing instrument.</t>
  </si>
  <si>
    <t>Southwest Gas System Integrity Mechanism</t>
  </si>
  <si>
    <t>Decision No. 81413; Docket No. G-01551A-23-0341</t>
  </si>
  <si>
    <t>Decision No. 81413 approved the Plan of Administration for Southwest Gas Corporation’s System Integrity Mechanism, which provides annual surcharge recovery for qualifying non-revenue-producing pipeline replacement and safety investments completed and placed in service.</t>
  </si>
  <si>
    <t>https://southwestgas.com/en/arizona-system-integrity-mechanism</t>
  </si>
  <si>
    <t>A.R.S. § 40-441, Commission Pipeline-Safety Authority</t>
  </si>
  <si>
    <t>A.R.S. § 40-441</t>
  </si>
  <si>
    <t>Directs the Arizona Corporation Commission to adopt appropriate safety standards for intrastate transportation of gas and hazardous liquids and related pipeline facilities to the extent permitted under federal pipeline-safety law.</t>
  </si>
  <si>
    <t>Pipeline Construction and Safety Standards</t>
  </si>
  <si>
    <t>Applies construction, repair, operation, and maintenance requirements to intrastate gas, liquefied-natural-gas, and hazardous-liquid pipeline systems and incorporates specified federal pipeline-safety regulations with Arizona modifications.</t>
  </si>
  <si>
    <t>Clean Energy Technology Workforce Advisory Committee</t>
  </si>
  <si>
    <t>RCW 28C.18.210</t>
  </si>
  <si>
    <t>Establishes a clean energy technology workforce advisory committee to review energy-sector workforce and business issues and recommend strategies addressing workforce displacement, clean-energy job creation, training needs, skills gaps, and assistance for affected workers and businesses.</t>
  </si>
  <si>
    <t>https://app.leg.wa.gov/RCW/default.aspx?cite=28C.18.210</t>
  </si>
  <si>
    <t>Arizona Energy Promise Taskforce</t>
  </si>
  <si>
    <t>Evaluation &amp; Valuation; Demand Surge Reality; Infrastructure Design &amp; Storage; Emerging Skills Gap; Capacity Constraints</t>
  </si>
  <si>
    <t>The Arizona Energy Promise Taskforce developed recommendations addressing affordable and secure energy, large-load growth, emerging technologies, generation and transmission development, and energy-workforce needs. It delivered its final report to the Governor on March 1, 2026.</t>
  </si>
  <si>
    <t>https://resilient.az.gov/arizona-energy-promise-taskforce</t>
  </si>
  <si>
    <t>Pacific Northwest Clean Hydrogen Hub Participation</t>
  </si>
  <si>
    <t>PNWH2 Hub</t>
  </si>
  <si>
    <t>Documents Oregon’s participation in the Pacific Northwest Hydrogen Hub, a regional initiative selected for federal award negotiations in 2023 to support clean-hydrogen production, infrastructure, and end uses. The U.S. Department of Energy canceled hub funding in 2025, concluding the funded initiative.</t>
  </si>
  <si>
    <t>https://www.oregon.gov/energy/energy-oregon/Pages/Hydrogen.aspx</t>
  </si>
  <si>
    <t>Jackson Prairie Gas Storage Facility</t>
  </si>
  <si>
    <t>WUTC Docket PG-040210</t>
  </si>
  <si>
    <t>Natural Gas Storage; Grid Reliability &amp; Resilience; Demand Surge Reality; Infrastructure Design &amp; Storage; Gas-Electric Coordination</t>
  </si>
  <si>
    <t>Jackson Prairie is an underground natural-gas storage facility operated by Puget Sound Energy and jointly owned with regional utility and pipeline partners. The facility provides substantial peak-day withdrawal capability and working-gas storage for Puget Sound Energy and the broader region.</t>
  </si>
  <si>
    <t>https://www.utc.wa.gov/sites/default/files/2021-02/PSE%20Presentation%20on%20Jackson%20Prairie%20Operation.pdf</t>
  </si>
  <si>
    <t>Each policy receives a weight  based on policy instrument type.</t>
  </si>
  <si>
    <t>Default Weight</t>
  </si>
  <si>
    <t>Current Weight</t>
  </si>
  <si>
    <t>3. Reliability, Resilience, &amp; System Planning</t>
  </si>
  <si>
    <t>“Comparable” means no adjacent regional gap exceeds 10%; it does not mean the shares are identical. Activity Group labels describe relative cluster position, not absolute activity, policy quality, or policy performance.</t>
  </si>
  <si>
    <t>The Regional Policy Activity Matrix uses weighted state policy records to assess both policy emphasis and regional differentiation across 15 Subtopics and four broader Topics. Each policy receives an instrument-based weight and is fully attributed to every assigned Subtopic; at the Topic level, the full weight is counted once for each applicable Topic. The Share matrices show how attributed policy activity is distributed within each region, while the Activity Group matrices compare regional shares for the same Subtopic or Topic using a 10% adjacent-gap clustering rule. Together, these matrices highlight where regions are concentrating policy attention and reveal areas where policy activity differs meaningfully across regions.</t>
  </si>
  <si>
    <t>None of GTI Energy, the members of GTI Energy, the funders of the project giving rise to </t>
  </si>
  <si>
    <r>
      <t>a.</t>
    </r>
    <r>
      <rPr>
        <i/>
        <sz val="7"/>
        <color rgb="FF00559F"/>
        <rFont val="Times New Roman"/>
        <family val="1"/>
      </rPr>
      <t xml:space="preserve">                </t>
    </r>
    <r>
      <rPr>
        <i/>
        <sz val="10"/>
        <color rgb="FF000000"/>
        <rFont val="Segoe UI"/>
        <family val="2"/>
      </rPr>
      <t>Makes any warranty or representation, express or implied with respect to the accuracy, completeness, or usefulness of the information contained in this report, or that the use of any information, apparatus, method, or process disclosed in this report may not infringe privately-owned rights. Conclusions and analysis of results by GTI Energy represent GTI Energy's opinion based on inferences from measurements and empirical relationships, which inferences and assumptions are not infallible, and with respect to which competent specialists may differ. Accordingly, you are hereby advised that the information contained in this report may be outdated or include omissions, inaccuracies or other errors. All information is provided (to the fullest extent of the law) on an ‘as seen’ basis and GTI Energy hereby expressly disclaims, and makes no representations, guarantees, or warranties of any kind, express or implied, with respect to this report, including the information, content and materials of this report. </t>
    </r>
  </si>
  <si>
    <r>
      <t>b.</t>
    </r>
    <r>
      <rPr>
        <i/>
        <sz val="7"/>
        <color rgb="FF00559F"/>
        <rFont val="Times New Roman"/>
        <family val="1"/>
      </rPr>
      <t xml:space="preserve">               </t>
    </r>
    <r>
      <rPr>
        <i/>
        <sz val="10"/>
        <color rgb="FF000000"/>
        <rFont val="Segoe UI"/>
        <family val="2"/>
      </rPr>
      <t>Assumes any liability with respect to the use of, or for any and all damages resulting from the use of, any information, apparatus, method, or process disclosed in this report; any other use of, or reliance on, this report by you (and your company) is at your (and your company’s) sole risk. TO THE FULLEST EXTENT PERMITTED BY LAW, NEITHER GTI ENERGY NOR ANY OF THE OTHER RAISE PARTICIPANTS, WILL BE LIABLE FOR DAMAGES ARISING OUT OF OR IN CONNECTION WITH THE USE OF THIS REPORT OR THE INFORMATION, CONTENT AND MATERIALS INCLUDED ON THIS REPORT. THIS IS A COMPREHENSIVE LIMITATION OF LIABILITY THAT APPLIES TO ALL DAMAGES OF ANY KIND, INCLUDING (WITHOUT LIMITATION) COMPENSATORY, DIRECT, INDIRECT OR CONSEQUENTIAL DAMAGES, LOSS OF DATA, INCOME OR PROFIT, LOSS OF OR DAMAGE TO PROPERTY AND CLAIMS OF THIRD PARTIES, WHETHER OR NOT GTI ENERGY WAS ADVISED OF SUCH DAMAGES. WITHOUT LIMITING THE GENERALITY OF THE FOREGOING, THE AGGREGATE LIABILITY TO YOU (AND YOUR COMPANY), IF ANY, WHETHER UNDER CONTRACT, TORT, STATUTE, OR OTHERWISE, SHALL NOT EXCEED THE AMOUNT OF FIFTY US DOLLARS ($50.00 USD). THE FOREGOING LIMITATIONS WILL APPLY EVEN IF THE REMEDY STATED HEREIN FAILS OF ITS ESSENTIAL PURPOSE. </t>
    </r>
  </si>
  <si>
    <r>
      <t>c.</t>
    </r>
    <r>
      <rPr>
        <i/>
        <sz val="7"/>
        <color rgb="FF00559F"/>
        <rFont val="Times New Roman"/>
        <family val="1"/>
      </rPr>
      <t xml:space="preserve">     </t>
    </r>
    <r>
      <rPr>
        <i/>
        <sz val="10"/>
        <color rgb="FF000000"/>
        <rFont val="Segoe UI"/>
        <family val="2"/>
      </rPr>
      <t>GTI Energy reserves the right to make changes to this report without notice. </t>
    </r>
  </si>
  <si>
    <t>This document was prepared by GTI Energy. </t>
  </si>
  <si>
    <t>this document, GTI Energy’s contractors, nor any person acting on behalf of any of them (collectively “RAISE Users”):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</si>
</sst>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8" x14ac:knownFonts="1">
    <font>
      <sz val="11"/>
      <color theme="1"/>
      <name val="Calibri"/>
      <family val="2"/>
      <charset val="1"/>
    </font>
    <font>
      <b/>
      <sz val="18"/>
      <color rgb="FFFFFFFF"/>
      <name val="Aptos Display"/>
      <family val="2"/>
    </font>
    <font>
      <sz val="10"/>
      <color rgb="FF000000"/>
      <name val="Aptos"/>
      <family val="2"/>
    </font>
    <font>
      <b/>
      <sz val="11"/>
      <name val="Cambria"/>
      <family val="1"/>
    </font>
    <font>
      <b/>
      <sz val="11"/>
      <color rgb="FF0D3B4C"/>
      <name val="Cambria"/>
      <family val="1"/>
    </font>
    <font>
      <b/>
      <sz val="11"/>
      <color rgb="FF666666"/>
      <name val="Cambria"/>
      <family val="1"/>
    </font>
    <font>
      <i/>
      <sz val="11"/>
      <color rgb="FF666666"/>
      <name val="Cambria"/>
      <family val="1"/>
    </font>
    <font>
      <b/>
      <sz val="16"/>
      <color rgb="FFFFFFFF"/>
      <name val="Aptos Display"/>
      <family val="2"/>
    </font>
    <font>
      <b/>
      <sz val="12"/>
      <color rgb="FFFFFFFF"/>
      <name val="Cambria"/>
      <family val="1"/>
    </font>
    <font>
      <b/>
      <sz val="24"/>
      <color rgb="FFFFFFFF"/>
      <name val="Aptos Display"/>
      <family val="2"/>
    </font>
    <font>
      <sz val="12"/>
      <color theme="1"/>
      <name val="Calibri"/>
      <family val="2"/>
      <charset val="1"/>
    </font>
    <font>
      <sz val="10"/>
      <color theme="1"/>
      <name val="Calibri"/>
      <family val="2"/>
      <charset val="1"/>
    </font>
    <font>
      <b/>
      <sz val="16"/>
      <color rgb="FFFFFFFF"/>
      <name val="Cambria"/>
      <family val="1"/>
    </font>
    <font>
      <b/>
      <sz val="10"/>
      <color theme="0"/>
      <name val="Aptos"/>
      <family val="2"/>
    </font>
    <font>
      <b/>
      <sz val="11"/>
      <color theme="0"/>
      <name val="Calibri"/>
      <family val="2"/>
      <charset val="1"/>
    </font>
    <font>
      <sz val="11"/>
      <color theme="1" tint="0.34998626667073579"/>
      <name val="Calibri"/>
      <family val="2"/>
      <charset val="1"/>
    </font>
    <font>
      <b/>
      <sz val="12"/>
      <color rgb="FFFFFFFF"/>
      <name val="Aptos"/>
      <family val="2"/>
    </font>
    <font>
      <sz val="10"/>
      <color rgb="FF1F1F1F"/>
      <name val="Aptos"/>
      <family val="2"/>
    </font>
    <font>
      <b/>
      <sz val="10"/>
      <color rgb="FFFFFFFF"/>
      <name val="Aptos"/>
      <family val="2"/>
    </font>
    <font>
      <sz val="9"/>
      <color rgb="FF1F1F1F"/>
      <name val="Aptos"/>
      <family val="2"/>
    </font>
    <font>
      <b/>
      <sz val="9"/>
      <color rgb="FF1F1F1F"/>
      <name val="Aptos"/>
      <family val="2"/>
    </font>
    <font>
      <sz val="10"/>
      <color theme="1" tint="0.14999847407452621"/>
      <name val="Aptos"/>
      <family val="2"/>
    </font>
    <font>
      <sz val="11"/>
      <color theme="1" tint="0.14999847407452621"/>
      <name val="Calibri"/>
      <family val="2"/>
      <charset val="1"/>
    </font>
    <font>
      <b/>
      <sz val="12"/>
      <color theme="0"/>
      <name val="Aptos"/>
      <family val="2"/>
    </font>
    <font>
      <b/>
      <sz val="12"/>
      <color theme="0"/>
      <name val="Cambria"/>
      <family val="1"/>
    </font>
    <font>
      <b/>
      <sz val="12"/>
      <color theme="0"/>
      <name val="Calibri"/>
      <family val="2"/>
      <charset val="1"/>
    </font>
    <font>
      <b/>
      <sz val="16"/>
      <color theme="0"/>
      <name val="Aptos Display"/>
      <family val="2"/>
    </font>
    <font>
      <b/>
      <sz val="14"/>
      <color theme="0"/>
      <name val="Aptos"/>
      <family val="2"/>
    </font>
    <font>
      <b/>
      <sz val="11"/>
      <color theme="0"/>
      <name val="Aptos"/>
      <family val="2"/>
    </font>
    <font>
      <sz val="11"/>
      <color theme="1"/>
      <name val="Aptos"/>
      <family val="2"/>
    </font>
    <font>
      <sz val="11"/>
      <color rgb="FF1F6F78"/>
      <name val="Aptos"/>
      <family val="2"/>
    </font>
    <font>
      <b/>
      <sz val="11"/>
      <color theme="1" tint="0.249977111117893"/>
      <name val="Aptos"/>
      <family val="2"/>
    </font>
    <font>
      <b/>
      <sz val="10"/>
      <color theme="1" tint="0.249977111117893"/>
      <name val="Aptos"/>
      <family val="2"/>
    </font>
    <font>
      <b/>
      <sz val="10"/>
      <color rgb="FFFFFFFF"/>
      <name val="Aptos"/>
      <family val="2"/>
    </font>
    <font>
      <sz val="10"/>
      <color theme="1"/>
      <name val="Aptos"/>
      <family val="2"/>
    </font>
    <font>
      <b/>
      <sz val="16"/>
      <color rgb="FFFFFFFF"/>
      <name val="Aptos"/>
      <family val="2"/>
    </font>
    <font>
      <sz val="10"/>
      <color rgb="FF222222"/>
      <name val="Aptos"/>
      <family val="2"/>
    </font>
    <font>
      <sz val="9"/>
      <color theme="0" tint="-0.249977111117893"/>
      <name val="Cambria"/>
      <family val="1"/>
    </font>
    <font>
      <sz val="11"/>
      <name val="Aptos"/>
      <family val="2"/>
    </font>
    <font>
      <sz val="11"/>
      <name val="Calibri"/>
      <family val="2"/>
      <charset val="1"/>
    </font>
    <font>
      <sz val="11"/>
      <color rgb="FF000000"/>
      <name val="Calibri"/>
      <family val="2"/>
      <charset val="1"/>
    </font>
    <font>
      <b/>
      <sz val="12"/>
      <name val="Aptos"/>
      <family val="2"/>
    </font>
    <font>
      <u/>
      <sz val="11"/>
      <color theme="10"/>
      <name val="Calibri"/>
      <family val="2"/>
      <charset val="1"/>
    </font>
    <font>
      <b/>
      <sz val="26"/>
      <color theme="0"/>
      <name val="Aptos Display"/>
      <family val="2"/>
    </font>
    <font>
      <b/>
      <sz val="16"/>
      <color theme="0"/>
      <name val="Aptos"/>
      <family val="2"/>
    </font>
    <font>
      <sz val="11"/>
      <color theme="1"/>
      <name val="Calibri"/>
      <family val="2"/>
    </font>
    <font>
      <b/>
      <sz val="14"/>
      <color rgb="FFFFFFFF"/>
      <name val="Aptos"/>
      <family val="2"/>
    </font>
    <font>
      <sz val="11"/>
      <color rgb="FF1F1F1F"/>
      <name val="Aptos"/>
      <family val="2"/>
    </font>
    <font>
      <b/>
      <sz val="18"/>
      <color theme="1"/>
      <name val="Segoe UI"/>
      <family val="2"/>
    </font>
    <font>
      <b/>
      <sz val="7"/>
      <color theme="1"/>
      <name val="Segoe UI"/>
      <family val="2"/>
    </font>
    <font>
      <b/>
      <sz val="12"/>
      <color rgb="FF386F88"/>
      <name val="Aptos"/>
      <family val="2"/>
    </font>
    <font>
      <b/>
      <sz val="11"/>
      <color rgb="FF386F88"/>
      <name val="Aptos"/>
      <family val="2"/>
    </font>
    <font>
      <sz val="11"/>
      <color rgb="FF386F88"/>
      <name val="Aptos"/>
      <family val="2"/>
    </font>
    <font>
      <sz val="10"/>
      <name val="Aptos"/>
      <family val="2"/>
    </font>
    <font>
      <b/>
      <sz val="11"/>
      <name val="Aptos"/>
      <family val="2"/>
    </font>
    <font>
      <i/>
      <sz val="10"/>
      <color rgb="FF000000"/>
      <name val="Segoe UI"/>
      <family val="2"/>
    </font>
    <font>
      <i/>
      <sz val="10"/>
      <color rgb="FF00559F"/>
      <name val="Segoe UI"/>
      <family val="2"/>
    </font>
    <font>
      <i/>
      <sz val="7"/>
      <color rgb="FF00559F"/>
      <name val="Times New Roman"/>
      <family val="1"/>
    </font>
  </fonts>
  <fills count="29">
    <fill>
      <patternFill patternType="none"/>
    </fill>
    <fill>
      <patternFill patternType="gray125"/>
    </fill>
    <fill>
      <patternFill patternType="solid">
        <fgColor theme="0" tint="-4.9989318521683403E-2"/>
        <bgColor indexed="64"/>
      </patternFill>
    </fill>
    <fill>
      <patternFill patternType="solid">
        <fgColor theme="0" tint="-4.9989318521683403E-2"/>
        <bgColor rgb="FFD9EEF7"/>
      </patternFill>
    </fill>
    <fill>
      <patternFill patternType="solid">
        <fgColor rgb="FFEEF7F9"/>
        <bgColor rgb="FFFFFFFF"/>
      </patternFill>
    </fill>
    <fill>
      <patternFill patternType="solid">
        <fgColor rgb="FFFFF2CC"/>
        <bgColor rgb="FFF7E2E2"/>
      </patternFill>
    </fill>
    <fill>
      <patternFill patternType="solid">
        <fgColor rgb="FFDDEEDF"/>
        <bgColor rgb="FFFFF2CC"/>
      </patternFill>
    </fill>
    <fill>
      <patternFill patternType="solid">
        <fgColor rgb="FFDCEEF3"/>
        <bgColor rgb="FFDCEEF3"/>
      </patternFill>
    </fill>
    <fill>
      <patternFill patternType="solid">
        <fgColor rgb="FFFFFFFF"/>
        <bgColor indexed="64"/>
      </patternFill>
    </fill>
    <fill>
      <patternFill patternType="solid">
        <fgColor rgb="FFF4F6F8"/>
        <bgColor indexed="64"/>
      </patternFill>
    </fill>
    <fill>
      <patternFill patternType="solid">
        <fgColor theme="0"/>
        <bgColor indexed="64"/>
      </patternFill>
    </fill>
    <fill>
      <patternFill patternType="solid">
        <fgColor rgb="FFF2F2F2"/>
        <bgColor indexed="64"/>
      </patternFill>
    </fill>
    <fill>
      <patternFill patternType="solid">
        <fgColor rgb="FF053B71"/>
        <bgColor rgb="FF333333"/>
      </patternFill>
    </fill>
    <fill>
      <patternFill patternType="solid">
        <fgColor rgb="FF053B71"/>
        <bgColor indexed="64"/>
      </patternFill>
    </fill>
    <fill>
      <patternFill patternType="solid">
        <fgColor rgb="FF053B71"/>
        <bgColor rgb="FF1F1F1F"/>
      </patternFill>
    </fill>
    <fill>
      <patternFill patternType="solid">
        <fgColor rgb="FF053B71"/>
        <bgColor rgb="FF008080"/>
      </patternFill>
    </fill>
    <fill>
      <patternFill patternType="solid">
        <fgColor rgb="FF42829E"/>
        <bgColor rgb="FF1F1F1F"/>
      </patternFill>
    </fill>
    <fill>
      <patternFill patternType="solid">
        <fgColor rgb="FF42829E"/>
        <bgColor indexed="64"/>
      </patternFill>
    </fill>
    <fill>
      <patternFill patternType="solid">
        <fgColor rgb="FFE6F3F6"/>
        <bgColor indexed="64"/>
      </patternFill>
    </fill>
    <fill>
      <patternFill patternType="solid">
        <fgColor rgb="FF386F88"/>
        <bgColor rgb="FF008080"/>
      </patternFill>
    </fill>
    <fill>
      <patternFill patternType="solid">
        <fgColor rgb="FF386F88"/>
        <bgColor rgb="FF333333"/>
      </patternFill>
    </fill>
    <fill>
      <patternFill patternType="solid">
        <fgColor rgb="FFC5D9F1"/>
        <bgColor rgb="FFD9EEF7"/>
      </patternFill>
    </fill>
    <fill>
      <patternFill patternType="solid">
        <fgColor rgb="FFC5D9F1"/>
        <bgColor indexed="64"/>
      </patternFill>
    </fill>
    <fill>
      <patternFill patternType="solid">
        <fgColor rgb="FFC8C1D9"/>
        <bgColor rgb="FFD9EEF7"/>
      </patternFill>
    </fill>
    <fill>
      <patternFill patternType="solid">
        <fgColor rgb="FFC8C1D9"/>
        <bgColor indexed="64"/>
      </patternFill>
    </fill>
    <fill>
      <patternFill patternType="solid">
        <fgColor rgb="FFCBECF3"/>
        <bgColor indexed="64"/>
      </patternFill>
    </fill>
    <fill>
      <patternFill patternType="solid">
        <fgColor rgb="FFCBECF3"/>
        <bgColor rgb="FFD9EEF7"/>
      </patternFill>
    </fill>
    <fill>
      <patternFill patternType="solid">
        <fgColor rgb="FF386F88"/>
        <bgColor indexed="64"/>
      </patternFill>
    </fill>
    <fill>
      <patternFill patternType="solid">
        <fgColor rgb="FFEFFCE4"/>
        <bgColor indexed="64"/>
      </patternFill>
    </fill>
  </fills>
  <borders count="73">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rgb="FF123B4A"/>
      </left>
      <right/>
      <top style="medium">
        <color rgb="FF123B4A"/>
      </top>
      <bottom/>
      <diagonal/>
    </border>
    <border>
      <left/>
      <right/>
      <top/>
      <bottom style="thin">
        <color rgb="FFB8C5CB"/>
      </bottom>
      <diagonal/>
    </border>
    <border>
      <left style="medium">
        <color rgb="FF123B4A"/>
      </left>
      <right/>
      <top/>
      <bottom/>
      <diagonal/>
    </border>
    <border>
      <left/>
      <right/>
      <top/>
      <bottom style="thin">
        <color indexed="64"/>
      </bottom>
      <diagonal/>
    </border>
    <border>
      <left/>
      <right/>
      <top style="thin">
        <color indexed="64"/>
      </top>
      <bottom/>
      <diagonal/>
    </border>
    <border>
      <left/>
      <right style="thin">
        <color rgb="FF7E828A"/>
      </right>
      <top/>
      <bottom/>
      <diagonal/>
    </border>
    <border>
      <left style="thin">
        <color rgb="FF7E828A"/>
      </left>
      <right/>
      <top/>
      <bottom/>
      <diagonal/>
    </border>
    <border>
      <left style="thin">
        <color rgb="FF0D3B4C"/>
      </left>
      <right/>
      <top style="thin">
        <color rgb="FF0D3B4C"/>
      </top>
      <bottom/>
      <diagonal/>
    </border>
    <border>
      <left/>
      <right/>
      <top style="thin">
        <color rgb="FF0D3B4C"/>
      </top>
      <bottom/>
      <diagonal/>
    </border>
    <border>
      <left/>
      <right style="thin">
        <color rgb="FF0D3B4C"/>
      </right>
      <top style="thin">
        <color rgb="FF0D3B4C"/>
      </top>
      <bottom/>
      <diagonal/>
    </border>
    <border>
      <left style="thin">
        <color rgb="FF0D3B4C"/>
      </left>
      <right/>
      <top/>
      <bottom style="thin">
        <color rgb="FF0D3B4C"/>
      </bottom>
      <diagonal/>
    </border>
    <border>
      <left/>
      <right/>
      <top/>
      <bottom style="thin">
        <color rgb="FF0D3B4C"/>
      </bottom>
      <diagonal/>
    </border>
    <border>
      <left/>
      <right style="thin">
        <color rgb="FF0D3B4C"/>
      </right>
      <top/>
      <bottom style="thin">
        <color rgb="FF0D3B4C"/>
      </bottom>
      <diagonal/>
    </border>
    <border>
      <left style="thin">
        <color rgb="FF0D3B4C"/>
      </left>
      <right/>
      <top/>
      <bottom/>
      <diagonal/>
    </border>
    <border>
      <left/>
      <right style="thin">
        <color rgb="FF0D3B4C"/>
      </right>
      <top/>
      <bottom/>
      <diagonal/>
    </border>
    <border>
      <left style="thin">
        <color rgb="FF0D3B4C"/>
      </left>
      <right/>
      <top style="thin">
        <color rgb="FF0D3B4C"/>
      </top>
      <bottom style="thin">
        <color rgb="FF0D3B4C"/>
      </bottom>
      <diagonal/>
    </border>
    <border>
      <left/>
      <right/>
      <top style="thin">
        <color rgb="FF0D3B4C"/>
      </top>
      <bottom style="thin">
        <color rgb="FF0D3B4C"/>
      </bottom>
      <diagonal/>
    </border>
    <border>
      <left/>
      <right style="thin">
        <color rgb="FF0D3B4C"/>
      </right>
      <top style="thin">
        <color rgb="FF0D3B4C"/>
      </top>
      <bottom style="thin">
        <color rgb="FF0D3B4C"/>
      </bottom>
      <diagonal/>
    </border>
    <border>
      <left style="thin">
        <color theme="0" tint="-0.249977111117893"/>
      </left>
      <right style="thin">
        <color theme="0" tint="-0.249977111117893"/>
      </right>
      <top style="thin">
        <color theme="0" tint="-0.249977111117893"/>
      </top>
      <bottom/>
      <diagonal/>
    </border>
    <border>
      <left style="thin">
        <color rgb="FFD9E2F3"/>
      </left>
      <right style="thin">
        <color rgb="FFD9E2F3"/>
      </right>
      <top style="thin">
        <color rgb="FFD9E2F3"/>
      </top>
      <bottom style="thin">
        <color rgb="FFD9E2F3"/>
      </bottom>
      <diagonal/>
    </border>
    <border>
      <left style="thin">
        <color theme="0" tint="-0.249977111117893"/>
      </left>
      <right style="thin">
        <color theme="0" tint="-0.249977111117893"/>
      </right>
      <top/>
      <bottom style="thin">
        <color theme="0" tint="-0.249977111117893"/>
      </bottom>
      <diagonal/>
    </border>
    <border>
      <left style="thin">
        <color rgb="FF0D3B4C"/>
      </left>
      <right style="thin">
        <color theme="0" tint="-0.249977111117893"/>
      </right>
      <top style="thin">
        <color rgb="FF0D3B4C"/>
      </top>
      <bottom style="thin">
        <color theme="0" tint="-0.249977111117893"/>
      </bottom>
      <diagonal/>
    </border>
    <border>
      <left style="thin">
        <color theme="0" tint="-0.249977111117893"/>
      </left>
      <right style="thin">
        <color theme="0" tint="-0.249977111117893"/>
      </right>
      <top style="thin">
        <color rgb="FF0D3B4C"/>
      </top>
      <bottom style="thin">
        <color theme="0" tint="-0.249977111117893"/>
      </bottom>
      <diagonal/>
    </border>
    <border>
      <left style="thin">
        <color theme="0" tint="-0.249977111117893"/>
      </left>
      <right style="thin">
        <color rgb="FF0D3B4C"/>
      </right>
      <top style="thin">
        <color rgb="FF0D3B4C"/>
      </top>
      <bottom style="thin">
        <color theme="0" tint="-0.249977111117893"/>
      </bottom>
      <diagonal/>
    </border>
    <border>
      <left style="thin">
        <color rgb="FF0D3B4C"/>
      </left>
      <right style="thin">
        <color theme="0" tint="-0.249977111117893"/>
      </right>
      <top style="thin">
        <color theme="0" tint="-0.249977111117893"/>
      </top>
      <bottom style="thin">
        <color theme="0" tint="-0.249977111117893"/>
      </bottom>
      <diagonal/>
    </border>
    <border>
      <left style="thin">
        <color theme="0" tint="-0.249977111117893"/>
      </left>
      <right style="thin">
        <color rgb="FF0D3B4C"/>
      </right>
      <top style="thin">
        <color theme="0" tint="-0.249977111117893"/>
      </top>
      <bottom style="thin">
        <color theme="0" tint="-0.249977111117893"/>
      </bottom>
      <diagonal/>
    </border>
    <border>
      <left style="thin">
        <color rgb="FF0D3B4C"/>
      </left>
      <right style="thin">
        <color theme="0" tint="-0.249977111117893"/>
      </right>
      <top style="thin">
        <color theme="0" tint="-0.249977111117893"/>
      </top>
      <bottom style="thin">
        <color rgb="FF0D3B4C"/>
      </bottom>
      <diagonal/>
    </border>
    <border>
      <left style="thin">
        <color theme="0" tint="-0.249977111117893"/>
      </left>
      <right style="thin">
        <color theme="0" tint="-0.249977111117893"/>
      </right>
      <top style="thin">
        <color theme="0" tint="-0.249977111117893"/>
      </top>
      <bottom style="thin">
        <color rgb="FF0D3B4C"/>
      </bottom>
      <diagonal/>
    </border>
    <border>
      <left style="thin">
        <color theme="0" tint="-0.249977111117893"/>
      </left>
      <right style="thin">
        <color rgb="FF0D3B4C"/>
      </right>
      <top style="thin">
        <color theme="0" tint="-0.249977111117893"/>
      </top>
      <bottom style="thin">
        <color rgb="FF0D3B4C"/>
      </bottom>
      <diagonal/>
    </border>
    <border>
      <left style="thin">
        <color rgb="FF0D3B4C"/>
      </left>
      <right style="thin">
        <color theme="0" tint="-0.249977111117893"/>
      </right>
      <top style="thin">
        <color theme="0" tint="-0.249977111117893"/>
      </top>
      <bottom/>
      <diagonal/>
    </border>
    <border>
      <left style="thin">
        <color theme="0" tint="-0.249977111117893"/>
      </left>
      <right style="thin">
        <color rgb="FF0D3B4C"/>
      </right>
      <top style="thin">
        <color theme="0" tint="-0.249977111117893"/>
      </top>
      <bottom/>
      <diagonal/>
    </border>
    <border>
      <left style="thin">
        <color rgb="FF0D3B4C"/>
      </left>
      <right style="thin">
        <color theme="0" tint="-0.249977111117893"/>
      </right>
      <top/>
      <bottom style="thin">
        <color theme="0" tint="-0.249977111117893"/>
      </bottom>
      <diagonal/>
    </border>
    <border>
      <left style="thin">
        <color theme="0" tint="-0.249977111117893"/>
      </left>
      <right style="thin">
        <color rgb="FF0D3B4C"/>
      </right>
      <top/>
      <bottom style="thin">
        <color theme="0" tint="-0.249977111117893"/>
      </bottom>
      <diagonal/>
    </border>
    <border>
      <left style="thin">
        <color theme="0" tint="-0.249977111117893"/>
      </left>
      <right/>
      <top style="thin">
        <color rgb="FF0D3B4C"/>
      </top>
      <bottom style="thin">
        <color theme="0" tint="-0.249977111117893"/>
      </bottom>
      <diagonal/>
    </border>
    <border>
      <left/>
      <right/>
      <top style="thin">
        <color rgb="FF0D3B4C"/>
      </top>
      <bottom style="thin">
        <color theme="0" tint="-0.249977111117893"/>
      </bottom>
      <diagonal/>
    </border>
    <border>
      <left/>
      <right style="thin">
        <color rgb="FF0D3B4C"/>
      </right>
      <top style="thin">
        <color rgb="FF0D3B4C"/>
      </top>
      <bottom style="thin">
        <color theme="0" tint="-0.249977111117893"/>
      </bottom>
      <diagonal/>
    </border>
    <border>
      <left/>
      <right style="thin">
        <color rgb="FF8BBACF"/>
      </right>
      <top/>
      <bottom/>
      <diagonal/>
    </border>
    <border>
      <left style="thin">
        <color rgb="FF8BBACF"/>
      </left>
      <right/>
      <top/>
      <bottom/>
      <diagonal/>
    </border>
    <border>
      <left/>
      <right style="thin">
        <color rgb="FF7E828A"/>
      </right>
      <top style="thin">
        <color rgb="FF053B71"/>
      </top>
      <bottom/>
      <diagonal/>
    </border>
    <border>
      <left/>
      <right style="thin">
        <color rgb="FF053B71"/>
      </right>
      <top style="thin">
        <color rgb="FF053B71"/>
      </top>
      <bottom/>
      <diagonal/>
    </border>
    <border>
      <left/>
      <right style="thin">
        <color rgb="FF053B71"/>
      </right>
      <top/>
      <bottom/>
      <diagonal/>
    </border>
    <border>
      <left/>
      <right style="thin">
        <color rgb="FF7E828A"/>
      </right>
      <top/>
      <bottom style="thin">
        <color rgb="FF053B71"/>
      </bottom>
      <diagonal/>
    </border>
    <border>
      <left/>
      <right style="thin">
        <color rgb="FF053B71"/>
      </right>
      <top/>
      <bottom style="thin">
        <color rgb="FF053B71"/>
      </bottom>
      <diagonal/>
    </border>
    <border>
      <left style="thin">
        <color rgb="FF7E828A"/>
      </left>
      <right/>
      <top style="thin">
        <color rgb="FF053B71"/>
      </top>
      <bottom/>
      <diagonal/>
    </border>
    <border>
      <left style="thin">
        <color rgb="FF7E828A"/>
      </left>
      <right style="thin">
        <color rgb="FF053B71"/>
      </right>
      <top style="thin">
        <color rgb="FF053B71"/>
      </top>
      <bottom/>
      <diagonal/>
    </border>
    <border>
      <left style="thin">
        <color rgb="FF7E828A"/>
      </left>
      <right style="thin">
        <color rgb="FF053B71"/>
      </right>
      <top/>
      <bottom/>
      <diagonal/>
    </border>
    <border>
      <left style="thin">
        <color rgb="FF7E828A"/>
      </left>
      <right/>
      <top/>
      <bottom style="thin">
        <color rgb="FF053B71"/>
      </bottom>
      <diagonal/>
    </border>
    <border>
      <left style="thin">
        <color rgb="FF7E828A"/>
      </left>
      <right style="thin">
        <color rgb="FF053B71"/>
      </right>
      <top/>
      <bottom style="thin">
        <color rgb="FF053B71"/>
      </bottom>
      <diagonal/>
    </border>
    <border>
      <left style="thin">
        <color theme="0" tint="-0.249977111117893"/>
      </left>
      <right style="thin">
        <color theme="0" tint="-0.249977111117893"/>
      </right>
      <top style="thin">
        <color rgb="FF053B71"/>
      </top>
      <bottom style="thin">
        <color theme="0" tint="-0.249977111117893"/>
      </bottom>
      <diagonal/>
    </border>
    <border>
      <left style="thin">
        <color theme="0" tint="-0.249977111117893"/>
      </left>
      <right style="thin">
        <color rgb="FF053B71"/>
      </right>
      <top style="thin">
        <color rgb="FF053B71"/>
      </top>
      <bottom style="thin">
        <color theme="0" tint="-0.249977111117893"/>
      </bottom>
      <diagonal/>
    </border>
    <border>
      <left style="thin">
        <color theme="0" tint="-0.249977111117893"/>
      </left>
      <right style="thin">
        <color rgb="FF053B71"/>
      </right>
      <top/>
      <bottom style="thin">
        <color theme="0" tint="-0.249977111117893"/>
      </bottom>
      <diagonal/>
    </border>
    <border>
      <left style="thin">
        <color theme="0" tint="-0.249977111117893"/>
      </left>
      <right style="thin">
        <color theme="0" tint="-0.249977111117893"/>
      </right>
      <top style="thin">
        <color theme="0" tint="-0.249977111117893"/>
      </top>
      <bottom style="thin">
        <color rgb="FF053B71"/>
      </bottom>
      <diagonal/>
    </border>
    <border>
      <left style="thin">
        <color theme="0" tint="-0.249977111117893"/>
      </left>
      <right style="thin">
        <color rgb="FF053B71"/>
      </right>
      <top style="thin">
        <color theme="0" tint="-0.249977111117893"/>
      </top>
      <bottom style="thin">
        <color rgb="FF053B71"/>
      </bottom>
      <diagonal/>
    </border>
    <border>
      <left style="thin">
        <color theme="0" tint="-0.249977111117893"/>
      </left>
      <right style="thin">
        <color rgb="FF053B71"/>
      </right>
      <top style="thin">
        <color theme="0" tint="-0.249977111117893"/>
      </top>
      <bottom style="thin">
        <color theme="0" tint="-0.249977111117893"/>
      </bottom>
      <diagonal/>
    </border>
    <border>
      <left style="thin">
        <color theme="0" tint="-0.249977111117893"/>
      </left>
      <right style="thin">
        <color rgb="FF053B71"/>
      </right>
      <top style="thin">
        <color theme="0" tint="-0.249977111117893"/>
      </top>
      <bottom/>
      <diagonal/>
    </border>
    <border>
      <left/>
      <right/>
      <top style="thin">
        <color rgb="FF053B71"/>
      </top>
      <bottom/>
      <diagonal/>
    </border>
    <border>
      <left style="thin">
        <color theme="1" tint="0.34998626667073579"/>
      </left>
      <right style="thin">
        <color theme="1" tint="0.34998626667073579"/>
      </right>
      <top style="thin">
        <color theme="1" tint="0.34998626667073579"/>
      </top>
      <bottom style="thin">
        <color rgb="FF7E828A"/>
      </bottom>
      <diagonal/>
    </border>
    <border>
      <left style="thin">
        <color theme="1" tint="0.34998626667073579"/>
      </left>
      <right style="thin">
        <color theme="1" tint="0.34998626667073579"/>
      </right>
      <top/>
      <bottom style="thin">
        <color rgb="FF7E828A"/>
      </bottom>
      <diagonal/>
    </border>
    <border>
      <left style="thin">
        <color theme="1" tint="0.34998626667073579"/>
      </left>
      <right style="thin">
        <color theme="1" tint="0.34998626667073579"/>
      </right>
      <top/>
      <bottom style="thin">
        <color theme="1" tint="0.34998626667073579"/>
      </bottom>
      <diagonal/>
    </border>
    <border>
      <left/>
      <right/>
      <top/>
      <bottom style="thin">
        <color rgb="FF053B71"/>
      </bottom>
      <diagonal/>
    </border>
    <border>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rgb="FF053B71"/>
      </bottom>
      <diagonal/>
    </border>
    <border>
      <left style="thin">
        <color theme="1" tint="0.34998626667073579"/>
      </left>
      <right style="thin">
        <color theme="1" tint="0.34998626667073579"/>
      </right>
      <top style="thin">
        <color theme="1" tint="0.34998626667073579"/>
      </top>
      <bottom style="thin">
        <color theme="0" tint="-0.249977111117893"/>
      </bottom>
      <diagonal/>
    </border>
    <border>
      <left style="thin">
        <color theme="1" tint="0.34998626667073579"/>
      </left>
      <right style="thin">
        <color theme="1" tint="0.34998626667073579"/>
      </right>
      <top style="thin">
        <color theme="0" tint="-0.249977111117893"/>
      </top>
      <bottom style="thin">
        <color theme="0" tint="-0.249977111117893"/>
      </bottom>
      <diagonal/>
    </border>
    <border>
      <left style="thin">
        <color theme="1" tint="0.34998626667073579"/>
      </left>
      <right style="thin">
        <color theme="1" tint="0.34998626667073579"/>
      </right>
      <top style="thin">
        <color theme="0" tint="-0.249977111117893"/>
      </top>
      <bottom style="thin">
        <color theme="1" tint="0.34998626667073579"/>
      </bottom>
      <diagonal/>
    </border>
    <border>
      <left/>
      <right style="thin">
        <color theme="0" tint="-0.249977111117893"/>
      </right>
      <top style="thin">
        <color theme="0" tint="-0.249977111117893"/>
      </top>
      <bottom/>
      <diagonal/>
    </border>
    <border>
      <left/>
      <right style="thin">
        <color theme="0" tint="-0.249977111117893"/>
      </right>
      <top style="thin">
        <color rgb="FF053B71"/>
      </top>
      <bottom style="thin">
        <color theme="0" tint="-0.249977111117893"/>
      </bottom>
      <diagonal/>
    </border>
    <border>
      <left style="thin">
        <color theme="1" tint="0.34998626667073579"/>
      </left>
      <right style="thin">
        <color theme="1" tint="0.34998626667073579"/>
      </right>
      <top/>
      <bottom style="thin">
        <color theme="0" tint="-0.249977111117893"/>
      </bottom>
      <diagonal/>
    </border>
    <border>
      <left style="thin">
        <color theme="1" tint="0.34998626667073579"/>
      </left>
      <right style="thin">
        <color theme="1" tint="0.34998626667073579"/>
      </right>
      <top style="thin">
        <color rgb="FF7E828A"/>
      </top>
      <bottom style="thin">
        <color rgb="FF7E828A"/>
      </bottom>
      <diagonal/>
    </border>
    <border>
      <left style="thin">
        <color theme="1" tint="0.34998626667073579"/>
      </left>
      <right style="thin">
        <color theme="1" tint="0.34998626667073579"/>
      </right>
      <top style="thin">
        <color rgb="FF7E828A"/>
      </top>
      <bottom style="thin">
        <color theme="1" tint="0.34998626667073579"/>
      </bottom>
      <diagonal/>
    </border>
  </borders>
  <cellStyleXfs count="2">
    <xf numFmtId="0" fontId="0" fillId="0" borderId="0"/>
    <xf numFmtId="0" fontId="42" fillId="0" borderId="0" applyNumberFormat="0" applyFill="0" applyBorder="0" applyAlignment="0" applyProtection="0"/>
  </cellStyleXfs>
  <cellXfs count="264">
    <xf numFmtId="0" fontId="0" fillId="0" borderId="0" xfId="0"/>
    <xf numFmtId="0" fontId="5" fillId="0" borderId="0" xfId="0" applyFont="1" applyAlignment="1">
      <alignment vertical="center"/>
    </xf>
    <xf numFmtId="0" fontId="2" fillId="0" borderId="0" xfId="0" applyFont="1" applyAlignment="1">
      <alignment vertical="center"/>
    </xf>
    <xf numFmtId="0" fontId="11" fillId="0" borderId="0" xfId="0" applyFont="1"/>
    <xf numFmtId="0" fontId="4" fillId="0" borderId="0" xfId="0" applyFont="1" applyAlignment="1">
      <alignment vertical="center"/>
    </xf>
    <xf numFmtId="0" fontId="14" fillId="0" borderId="0" xfId="0" applyFont="1"/>
    <xf numFmtId="0" fontId="15" fillId="0" borderId="0" xfId="0" applyFont="1"/>
    <xf numFmtId="0" fontId="10" fillId="0" borderId="0" xfId="0" applyFont="1" applyAlignment="1">
      <alignment vertical="center"/>
    </xf>
    <xf numFmtId="0" fontId="2" fillId="0" borderId="0" xfId="0" applyFont="1" applyAlignment="1">
      <alignment vertical="top"/>
    </xf>
    <xf numFmtId="0" fontId="21" fillId="0" borderId="0" xfId="0" applyFont="1"/>
    <xf numFmtId="0" fontId="22" fillId="0" borderId="0" xfId="0" applyFont="1"/>
    <xf numFmtId="0" fontId="21" fillId="0" borderId="0" xfId="0" applyFont="1" applyAlignment="1">
      <alignment horizontal="center" vertical="center"/>
    </xf>
    <xf numFmtId="0" fontId="21" fillId="0" borderId="0" xfId="0" applyFont="1" applyAlignment="1">
      <alignment horizontal="center" vertical="center" wrapText="1"/>
    </xf>
    <xf numFmtId="0" fontId="21" fillId="0" borderId="0" xfId="0" applyFont="1" applyAlignment="1">
      <alignment horizontal="left" vertical="center" wrapText="1"/>
    </xf>
    <xf numFmtId="0" fontId="0" fillId="0" borderId="0" xfId="0" applyAlignment="1">
      <alignment horizontal="left"/>
    </xf>
    <xf numFmtId="0" fontId="22" fillId="0" borderId="0" xfId="0" applyFont="1" applyAlignment="1">
      <alignment horizontal="left" wrapText="1"/>
    </xf>
    <xf numFmtId="0" fontId="15" fillId="0" borderId="0" xfId="0" applyFont="1" applyAlignment="1">
      <alignment horizontal="left" wrapText="1"/>
    </xf>
    <xf numFmtId="0" fontId="0" fillId="0" borderId="0" xfId="0" applyAlignment="1">
      <alignment horizontal="left" wrapText="1"/>
    </xf>
    <xf numFmtId="0" fontId="25" fillId="0" borderId="0" xfId="0" applyFont="1" applyAlignment="1">
      <alignment horizontal="center"/>
    </xf>
    <xf numFmtId="0" fontId="0" fillId="0" borderId="0" xfId="0" applyAlignment="1">
      <alignment vertical="center"/>
    </xf>
    <xf numFmtId="0" fontId="29" fillId="0" borderId="0" xfId="0" applyFont="1"/>
    <xf numFmtId="0" fontId="26" fillId="0" borderId="0" xfId="0" applyFont="1" applyAlignment="1">
      <alignment horizontal="left" vertical="center"/>
    </xf>
    <xf numFmtId="0" fontId="19" fillId="0" borderId="0" xfId="0" applyFont="1" applyAlignment="1">
      <alignment horizontal="center" vertical="center" wrapText="1"/>
    </xf>
    <xf numFmtId="0" fontId="19" fillId="2" borderId="0" xfId="0" applyFont="1" applyFill="1" applyAlignment="1">
      <alignment horizontal="center" vertical="center" wrapText="1"/>
    </xf>
    <xf numFmtId="0" fontId="34" fillId="0" borderId="0" xfId="0" applyFont="1" applyAlignment="1">
      <alignment horizontal="left" vertical="center"/>
    </xf>
    <xf numFmtId="0" fontId="36" fillId="8" borderId="0" xfId="0" applyFont="1" applyFill="1" applyAlignment="1">
      <alignment horizontal="left" vertical="center" wrapText="1"/>
    </xf>
    <xf numFmtId="0" fontId="36" fillId="8" borderId="0" xfId="0" applyFont="1" applyFill="1" applyAlignment="1">
      <alignment horizontal="center" vertical="center"/>
    </xf>
    <xf numFmtId="164" fontId="36" fillId="8" borderId="0" xfId="0" applyNumberFormat="1" applyFont="1" applyFill="1" applyAlignment="1">
      <alignment horizontal="center" vertical="center"/>
    </xf>
    <xf numFmtId="164" fontId="36" fillId="9" borderId="0" xfId="0" applyNumberFormat="1" applyFont="1" applyFill="1" applyAlignment="1">
      <alignment horizontal="center" vertical="center"/>
    </xf>
    <xf numFmtId="0" fontId="36" fillId="9" borderId="0" xfId="0" applyFont="1" applyFill="1" applyAlignment="1">
      <alignment horizontal="center" vertical="center"/>
    </xf>
    <xf numFmtId="0" fontId="36" fillId="9" borderId="0" xfId="0" applyFont="1" applyFill="1" applyAlignment="1">
      <alignment horizontal="center" vertical="center" wrapText="1"/>
    </xf>
    <xf numFmtId="0" fontId="34" fillId="0" borderId="0" xfId="0" applyFont="1" applyAlignment="1">
      <alignment horizontal="center" vertical="center"/>
    </xf>
    <xf numFmtId="0" fontId="0" fillId="0" borderId="0" xfId="0" applyAlignment="1">
      <alignment horizontal="center"/>
    </xf>
    <xf numFmtId="0" fontId="36" fillId="8" borderId="5" xfId="0" applyFont="1" applyFill="1" applyBorder="1" applyAlignment="1">
      <alignment horizontal="left" vertical="center" wrapText="1"/>
    </xf>
    <xf numFmtId="0" fontId="36" fillId="8" borderId="5" xfId="0" applyFont="1" applyFill="1" applyBorder="1" applyAlignment="1">
      <alignment horizontal="center" vertical="center"/>
    </xf>
    <xf numFmtId="164" fontId="36" fillId="8" borderId="5" xfId="0" applyNumberFormat="1" applyFont="1" applyFill="1" applyBorder="1" applyAlignment="1">
      <alignment horizontal="center" vertical="center"/>
    </xf>
    <xf numFmtId="164" fontId="36" fillId="9" borderId="5" xfId="0" applyNumberFormat="1" applyFont="1" applyFill="1" applyBorder="1" applyAlignment="1">
      <alignment horizontal="center" vertical="center"/>
    </xf>
    <xf numFmtId="0" fontId="36" fillId="9" borderId="5" xfId="0" applyFont="1" applyFill="1" applyBorder="1" applyAlignment="1">
      <alignment horizontal="center" vertical="center"/>
    </xf>
    <xf numFmtId="0" fontId="36" fillId="9" borderId="5" xfId="0" applyFont="1" applyFill="1" applyBorder="1" applyAlignment="1">
      <alignment horizontal="center" vertical="center" wrapText="1"/>
    </xf>
    <xf numFmtId="1" fontId="36" fillId="8" borderId="0" xfId="0" applyNumberFormat="1" applyFont="1" applyFill="1" applyAlignment="1">
      <alignment horizontal="center" vertical="center"/>
    </xf>
    <xf numFmtId="1" fontId="36" fillId="8" borderId="5" xfId="0" applyNumberFormat="1" applyFont="1" applyFill="1" applyBorder="1" applyAlignment="1">
      <alignment horizontal="center" vertical="center"/>
    </xf>
    <xf numFmtId="0" fontId="36" fillId="8" borderId="6" xfId="0" applyFont="1" applyFill="1" applyBorder="1" applyAlignment="1">
      <alignment horizontal="left" vertical="center" wrapText="1"/>
    </xf>
    <xf numFmtId="0" fontId="36" fillId="8" borderId="6" xfId="0" applyFont="1" applyFill="1" applyBorder="1" applyAlignment="1">
      <alignment horizontal="center" vertical="center"/>
    </xf>
    <xf numFmtId="164" fontId="36" fillId="8" borderId="6" xfId="0" applyNumberFormat="1" applyFont="1" applyFill="1" applyBorder="1" applyAlignment="1">
      <alignment horizontal="center" vertical="center"/>
    </xf>
    <xf numFmtId="164" fontId="36" fillId="9" borderId="6" xfId="0" applyNumberFormat="1" applyFont="1" applyFill="1" applyBorder="1" applyAlignment="1">
      <alignment horizontal="center" vertical="center"/>
    </xf>
    <xf numFmtId="0" fontId="36" fillId="9" borderId="6" xfId="0" applyFont="1" applyFill="1" applyBorder="1" applyAlignment="1">
      <alignment horizontal="center" vertical="center"/>
    </xf>
    <xf numFmtId="0" fontId="36" fillId="9" borderId="6" xfId="0" applyFont="1" applyFill="1" applyBorder="1" applyAlignment="1">
      <alignment horizontal="center" vertical="center" wrapText="1"/>
    </xf>
    <xf numFmtId="164" fontId="37" fillId="0" borderId="0" xfId="0" applyNumberFormat="1" applyFont="1" applyAlignment="1">
      <alignment horizontal="center" vertical="center"/>
    </xf>
    <xf numFmtId="164" fontId="2" fillId="0" borderId="7" xfId="0" applyNumberFormat="1" applyFont="1" applyBorder="1" applyAlignment="1">
      <alignment horizontal="center" vertical="center"/>
    </xf>
    <xf numFmtId="164" fontId="2" fillId="0" borderId="8" xfId="0" applyNumberFormat="1" applyFont="1" applyBorder="1" applyAlignment="1">
      <alignment horizontal="center" vertical="center"/>
    </xf>
    <xf numFmtId="0" fontId="2" fillId="0" borderId="1" xfId="0" applyFont="1" applyBorder="1" applyAlignment="1">
      <alignment horizontal="center" vertical="center"/>
    </xf>
    <xf numFmtId="0" fontId="27" fillId="10" borderId="0" xfId="0" applyFont="1" applyFill="1" applyAlignment="1">
      <alignment horizontal="center" vertical="center"/>
    </xf>
    <xf numFmtId="0" fontId="29" fillId="10" borderId="0" xfId="0" applyFont="1" applyFill="1" applyAlignment="1">
      <alignment horizontal="center" vertical="center" wrapText="1"/>
    </xf>
    <xf numFmtId="0" fontId="0" fillId="10" borderId="0" xfId="0" applyFill="1"/>
    <xf numFmtId="0" fontId="38" fillId="10" borderId="0" xfId="0" applyFont="1" applyFill="1" applyAlignment="1">
      <alignment vertical="top" wrapText="1"/>
    </xf>
    <xf numFmtId="0" fontId="2" fillId="0" borderId="22" xfId="0" applyFont="1" applyBorder="1" applyAlignment="1">
      <alignment horizontal="center" vertical="center"/>
    </xf>
    <xf numFmtId="0" fontId="48" fillId="0" borderId="0" xfId="0" applyFont="1" applyAlignment="1">
      <alignment vertical="center"/>
    </xf>
    <xf numFmtId="0" fontId="0" fillId="0" borderId="0" xfId="0" applyAlignment="1">
      <alignment horizontal="left" vertical="center" indent="1"/>
    </xf>
    <xf numFmtId="0" fontId="49" fillId="0" borderId="0" xfId="0" applyFont="1" applyAlignment="1">
      <alignment horizontal="left" vertical="center" indent="1"/>
    </xf>
    <xf numFmtId="0" fontId="47" fillId="0" borderId="0" xfId="0" applyFont="1" applyAlignment="1">
      <alignment horizontal="left" vertical="center" wrapText="1"/>
    </xf>
    <xf numFmtId="0" fontId="47" fillId="2" borderId="0" xfId="0" applyFont="1" applyFill="1" applyAlignment="1">
      <alignment horizontal="left" vertical="center" wrapText="1"/>
    </xf>
    <xf numFmtId="0" fontId="0" fillId="0" borderId="0" xfId="0" applyAlignment="1">
      <alignment horizontal="left" vertical="center" wrapText="1"/>
    </xf>
    <xf numFmtId="0" fontId="45" fillId="11" borderId="0" xfId="0" applyFont="1" applyFill="1" applyAlignment="1">
      <alignment horizontal="left" vertical="center" wrapText="1"/>
    </xf>
    <xf numFmtId="0" fontId="0" fillId="11" borderId="0" xfId="0" applyFill="1" applyAlignment="1">
      <alignment horizontal="left" vertical="center" wrapText="1"/>
    </xf>
    <xf numFmtId="0" fontId="7" fillId="12" borderId="0" xfId="0" applyFont="1" applyFill="1" applyAlignment="1">
      <alignment vertical="top"/>
    </xf>
    <xf numFmtId="0" fontId="0" fillId="13" borderId="0" xfId="0" applyFill="1"/>
    <xf numFmtId="0" fontId="18" fillId="16" borderId="0" xfId="0" applyFont="1" applyFill="1" applyAlignment="1">
      <alignment horizontal="center" vertical="center" wrapText="1"/>
    </xf>
    <xf numFmtId="0" fontId="26" fillId="13" borderId="0" xfId="0" applyFont="1" applyFill="1" applyAlignment="1">
      <alignment vertical="center"/>
    </xf>
    <xf numFmtId="0" fontId="43" fillId="13" borderId="0" xfId="0" applyFont="1" applyFill="1" applyAlignment="1">
      <alignment vertical="center"/>
    </xf>
    <xf numFmtId="0" fontId="27" fillId="13" borderId="0" xfId="0" applyFont="1" applyFill="1" applyAlignment="1">
      <alignment horizontal="left" vertical="center"/>
    </xf>
    <xf numFmtId="0" fontId="46" fillId="14" borderId="0" xfId="0" applyFont="1" applyFill="1" applyAlignment="1">
      <alignment horizontal="left" vertical="center" wrapText="1"/>
    </xf>
    <xf numFmtId="0" fontId="46" fillId="14" borderId="0" xfId="0" applyFont="1" applyFill="1" applyAlignment="1">
      <alignment vertical="center" wrapText="1"/>
    </xf>
    <xf numFmtId="0" fontId="29" fillId="17" borderId="0" xfId="0" applyFont="1" applyFill="1"/>
    <xf numFmtId="0" fontId="31" fillId="0" borderId="0" xfId="0" applyFont="1" applyAlignment="1">
      <alignment horizontal="center" vertical="center"/>
    </xf>
    <xf numFmtId="0" fontId="31" fillId="2" borderId="0" xfId="0" applyFont="1" applyFill="1" applyAlignment="1">
      <alignment horizontal="center" vertical="center" wrapText="1"/>
    </xf>
    <xf numFmtId="0" fontId="31" fillId="2" borderId="0" xfId="0" applyFont="1" applyFill="1" applyAlignment="1">
      <alignment horizontal="center" vertical="center"/>
    </xf>
    <xf numFmtId="0" fontId="30" fillId="17" borderId="0" xfId="0" applyFont="1" applyFill="1"/>
    <xf numFmtId="0" fontId="31" fillId="0" borderId="0" xfId="0" applyFont="1" applyAlignment="1">
      <alignment horizontal="center" vertical="center" wrapText="1"/>
    </xf>
    <xf numFmtId="0" fontId="44" fillId="13" borderId="0" xfId="0" applyFont="1" applyFill="1" applyAlignment="1">
      <alignment horizontal="center" vertical="center"/>
    </xf>
    <xf numFmtId="0" fontId="28" fillId="13" borderId="0" xfId="0" applyFont="1" applyFill="1" applyAlignment="1">
      <alignment horizontal="center" vertical="center" wrapText="1"/>
    </xf>
    <xf numFmtId="0" fontId="27" fillId="17" borderId="0" xfId="0" applyFont="1" applyFill="1" applyAlignment="1">
      <alignment horizontal="center" vertical="center"/>
    </xf>
    <xf numFmtId="0" fontId="50" fillId="0" borderId="0" xfId="0" applyFont="1" applyAlignment="1">
      <alignment horizontal="right" vertical="center" wrapText="1"/>
    </xf>
    <xf numFmtId="0" fontId="50" fillId="2" borderId="0" xfId="0" applyFont="1" applyFill="1" applyAlignment="1">
      <alignment horizontal="right" vertical="center" wrapText="1"/>
    </xf>
    <xf numFmtId="0" fontId="51" fillId="0" borderId="0" xfId="0" applyFont="1" applyAlignment="1">
      <alignment horizontal="center" vertical="center" wrapText="1"/>
    </xf>
    <xf numFmtId="0" fontId="51" fillId="2" borderId="0" xfId="0" applyFont="1" applyFill="1" applyAlignment="1">
      <alignment horizontal="center" vertical="center" wrapText="1"/>
    </xf>
    <xf numFmtId="0" fontId="29" fillId="18" borderId="38" xfId="0" applyFont="1" applyFill="1" applyBorder="1" applyAlignment="1">
      <alignment horizontal="center" vertical="center" wrapText="1"/>
    </xf>
    <xf numFmtId="0" fontId="29" fillId="18" borderId="0" xfId="0" applyFont="1" applyFill="1" applyAlignment="1">
      <alignment horizontal="center" vertical="center" wrapText="1"/>
    </xf>
    <xf numFmtId="0" fontId="29" fillId="18" borderId="39" xfId="0" applyFont="1" applyFill="1" applyBorder="1" applyAlignment="1">
      <alignment horizontal="center" vertical="center" wrapText="1"/>
    </xf>
    <xf numFmtId="0" fontId="27" fillId="13" borderId="0" xfId="0" applyFont="1" applyFill="1" applyAlignment="1">
      <alignment vertical="center"/>
    </xf>
    <xf numFmtId="0" fontId="27" fillId="17" borderId="0" xfId="0" applyFont="1" applyFill="1" applyAlignment="1">
      <alignment vertical="center"/>
    </xf>
    <xf numFmtId="0" fontId="29" fillId="17" borderId="0" xfId="0" applyFont="1" applyFill="1" applyAlignment="1">
      <alignment vertical="center"/>
    </xf>
    <xf numFmtId="0" fontId="1" fillId="12" borderId="0" xfId="0" applyFont="1" applyFill="1" applyAlignment="1">
      <alignment vertical="center"/>
    </xf>
    <xf numFmtId="0" fontId="23" fillId="19" borderId="0" xfId="0" applyFont="1" applyFill="1" applyAlignment="1">
      <alignment horizontal="center" vertical="center" wrapText="1"/>
    </xf>
    <xf numFmtId="0" fontId="24" fillId="19" borderId="0" xfId="0" applyFont="1" applyFill="1" applyAlignment="1">
      <alignment horizontal="center" vertical="center" wrapText="1"/>
    </xf>
    <xf numFmtId="0" fontId="8" fillId="12" borderId="0" xfId="0" applyFont="1" applyFill="1" applyAlignment="1">
      <alignment vertical="center" wrapText="1"/>
    </xf>
    <xf numFmtId="0" fontId="8" fillId="12" borderId="0" xfId="0" applyFont="1" applyFill="1" applyAlignment="1">
      <alignment horizontal="center" vertical="center" wrapText="1"/>
    </xf>
    <xf numFmtId="164" fontId="2" fillId="0" borderId="40" xfId="0" applyNumberFormat="1" applyFont="1" applyBorder="1" applyAlignment="1">
      <alignment horizontal="center" vertical="center"/>
    </xf>
    <xf numFmtId="164" fontId="2" fillId="0" borderId="41" xfId="0" applyNumberFormat="1" applyFont="1" applyBorder="1" applyAlignment="1">
      <alignment horizontal="center" vertical="center"/>
    </xf>
    <xf numFmtId="164" fontId="2" fillId="0" borderId="42" xfId="0" applyNumberFormat="1" applyFont="1" applyBorder="1" applyAlignment="1">
      <alignment horizontal="center" vertical="center"/>
    </xf>
    <xf numFmtId="164" fontId="2" fillId="0" borderId="43" xfId="0" applyNumberFormat="1" applyFont="1" applyBorder="1" applyAlignment="1">
      <alignment horizontal="center" vertical="center"/>
    </xf>
    <xf numFmtId="164" fontId="2" fillId="0" borderId="44" xfId="0" applyNumberFormat="1" applyFont="1" applyBorder="1" applyAlignment="1">
      <alignment horizontal="center" vertical="center"/>
    </xf>
    <xf numFmtId="164" fontId="2" fillId="0" borderId="45" xfId="0" applyNumberFormat="1" applyFont="1" applyBorder="1" applyAlignment="1">
      <alignment horizontal="center" vertical="center"/>
    </xf>
    <xf numFmtId="164" fontId="2" fillId="0" borderId="46" xfId="0" applyNumberFormat="1" applyFont="1" applyBorder="1" applyAlignment="1">
      <alignment horizontal="center" vertical="center"/>
    </xf>
    <xf numFmtId="164" fontId="2" fillId="0" borderId="47" xfId="0" applyNumberFormat="1" applyFont="1" applyBorder="1" applyAlignment="1">
      <alignment horizontal="center" vertical="center"/>
    </xf>
    <xf numFmtId="164" fontId="2" fillId="0" borderId="48" xfId="0" applyNumberFormat="1" applyFont="1" applyBorder="1" applyAlignment="1">
      <alignment horizontal="center" vertical="center"/>
    </xf>
    <xf numFmtId="164" fontId="2" fillId="0" borderId="49" xfId="0" applyNumberFormat="1"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20" xfId="0" applyFont="1" applyBorder="1" applyAlignment="1">
      <alignment horizontal="center" vertical="center"/>
    </xf>
    <xf numFmtId="0" fontId="2" fillId="0" borderId="56" xfId="0" applyFont="1" applyBorder="1" applyAlignment="1">
      <alignment horizontal="center" vertical="center"/>
    </xf>
    <xf numFmtId="164" fontId="2" fillId="0" borderId="0" xfId="0" applyNumberFormat="1"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center" vertical="center"/>
    </xf>
    <xf numFmtId="164" fontId="2" fillId="0" borderId="57" xfId="0" applyNumberFormat="1" applyFont="1" applyBorder="1" applyAlignment="1">
      <alignment horizontal="center" vertical="center"/>
    </xf>
    <xf numFmtId="0" fontId="3" fillId="3" borderId="58" xfId="0" applyFont="1" applyFill="1" applyBorder="1" applyAlignment="1">
      <alignment horizontal="center" vertical="center" wrapText="1"/>
    </xf>
    <xf numFmtId="0" fontId="3" fillId="3" borderId="59" xfId="0" applyFont="1" applyFill="1" applyBorder="1" applyAlignment="1">
      <alignment horizontal="center" vertical="center" wrapText="1"/>
    </xf>
    <xf numFmtId="0" fontId="3" fillId="2" borderId="60" xfId="0" applyFont="1" applyFill="1" applyBorder="1" applyAlignment="1">
      <alignment horizontal="center" vertical="center" wrapText="1"/>
    </xf>
    <xf numFmtId="164" fontId="2" fillId="0" borderId="61" xfId="0" applyNumberFormat="1" applyFont="1" applyBorder="1" applyAlignment="1">
      <alignment horizontal="center" vertical="center"/>
    </xf>
    <xf numFmtId="0" fontId="2" fillId="0" borderId="62" xfId="0" applyFont="1" applyBorder="1" applyAlignment="1">
      <alignment horizontal="center" vertical="center"/>
    </xf>
    <xf numFmtId="0" fontId="2" fillId="0" borderId="63" xfId="0" applyFont="1" applyBorder="1" applyAlignment="1">
      <alignment horizontal="center" vertical="center"/>
    </xf>
    <xf numFmtId="0" fontId="2" fillId="0" borderId="64" xfId="0" applyFont="1" applyBorder="1" applyAlignment="1">
      <alignment horizontal="center" vertical="center"/>
    </xf>
    <xf numFmtId="0" fontId="3" fillId="2" borderId="67" xfId="0" applyFont="1" applyFill="1" applyBorder="1" applyAlignment="1">
      <alignment horizontal="center" vertical="center" wrapText="1"/>
    </xf>
    <xf numFmtId="0" fontId="2" fillId="0" borderId="68" xfId="0" applyFont="1" applyBorder="1" applyAlignment="1">
      <alignment horizontal="center" vertical="center"/>
    </xf>
    <xf numFmtId="0" fontId="3" fillId="3" borderId="65" xfId="0" applyFont="1" applyFill="1" applyBorder="1" applyAlignment="1">
      <alignment horizontal="center" vertical="center" wrapText="1"/>
    </xf>
    <xf numFmtId="0" fontId="2" fillId="0" borderId="69" xfId="0" applyFont="1" applyBorder="1" applyAlignment="1">
      <alignment horizontal="center" vertical="center"/>
    </xf>
    <xf numFmtId="0" fontId="3" fillId="3" borderId="70" xfId="0" applyFont="1" applyFill="1" applyBorder="1" applyAlignment="1">
      <alignment horizontal="center" vertical="center" wrapText="1"/>
    </xf>
    <xf numFmtId="0" fontId="3" fillId="21" borderId="58" xfId="0" applyFont="1" applyFill="1" applyBorder="1" applyAlignment="1">
      <alignment horizontal="center" vertical="center" wrapText="1"/>
    </xf>
    <xf numFmtId="0" fontId="3" fillId="21" borderId="59" xfId="0" applyFont="1" applyFill="1" applyBorder="1" applyAlignment="1">
      <alignment horizontal="center" vertical="center" wrapText="1"/>
    </xf>
    <xf numFmtId="0" fontId="3" fillId="22" borderId="60" xfId="0" applyFont="1" applyFill="1" applyBorder="1" applyAlignment="1">
      <alignment horizontal="center" vertical="center" wrapText="1"/>
    </xf>
    <xf numFmtId="0" fontId="3" fillId="23" borderId="58" xfId="0" applyFont="1" applyFill="1" applyBorder="1" applyAlignment="1">
      <alignment horizontal="center" vertical="center" wrapText="1"/>
    </xf>
    <xf numFmtId="0" fontId="3" fillId="24" borderId="59" xfId="0" applyFont="1" applyFill="1" applyBorder="1" applyAlignment="1">
      <alignment horizontal="center" vertical="center" wrapText="1"/>
    </xf>
    <xf numFmtId="0" fontId="3" fillId="23" borderId="59" xfId="0" applyFont="1" applyFill="1" applyBorder="1" applyAlignment="1">
      <alignment horizontal="center" vertical="center" wrapText="1"/>
    </xf>
    <xf numFmtId="0" fontId="3" fillId="23" borderId="60" xfId="0" applyFont="1" applyFill="1" applyBorder="1" applyAlignment="1">
      <alignment horizontal="center" vertical="center" wrapText="1"/>
    </xf>
    <xf numFmtId="0" fontId="3" fillId="25" borderId="58" xfId="0" applyFont="1" applyFill="1" applyBorder="1" applyAlignment="1">
      <alignment horizontal="center" vertical="center" wrapText="1"/>
    </xf>
    <xf numFmtId="0" fontId="3" fillId="26" borderId="59" xfId="0" applyFont="1" applyFill="1" applyBorder="1" applyAlignment="1">
      <alignment horizontal="center" vertical="center" wrapText="1"/>
    </xf>
    <xf numFmtId="0" fontId="3" fillId="25" borderId="60" xfId="0" applyFont="1" applyFill="1" applyBorder="1" applyAlignment="1">
      <alignment horizontal="center" vertical="center" wrapText="1"/>
    </xf>
    <xf numFmtId="0" fontId="3" fillId="23" borderId="71" xfId="0" applyFont="1" applyFill="1" applyBorder="1" applyAlignment="1">
      <alignment horizontal="center" vertical="center" wrapText="1"/>
    </xf>
    <xf numFmtId="0" fontId="3" fillId="25" borderId="72" xfId="0" applyFont="1" applyFill="1" applyBorder="1" applyAlignment="1">
      <alignment horizontal="center" vertical="center" wrapText="1"/>
    </xf>
    <xf numFmtId="0" fontId="33" fillId="27" borderId="0" xfId="0" applyFont="1" applyFill="1" applyAlignment="1">
      <alignment horizontal="center" vertical="center" wrapText="1"/>
    </xf>
    <xf numFmtId="0" fontId="1" fillId="12" borderId="0" xfId="0" applyFont="1" applyFill="1" applyAlignment="1">
      <alignment horizontal="left" vertical="center"/>
    </xf>
    <xf numFmtId="0" fontId="53" fillId="0" borderId="0" xfId="0" applyFont="1" applyAlignment="1">
      <alignment horizontal="center" vertical="center"/>
    </xf>
    <xf numFmtId="0" fontId="53" fillId="0" borderId="0" xfId="0" applyFont="1" applyAlignment="1">
      <alignment horizontal="left" vertical="center" wrapText="1"/>
    </xf>
    <xf numFmtId="0" fontId="53" fillId="0" borderId="0" xfId="0" applyFont="1" applyAlignment="1">
      <alignment horizontal="center" vertical="center" wrapText="1"/>
    </xf>
    <xf numFmtId="1" fontId="53" fillId="0" borderId="0" xfId="0" applyNumberFormat="1" applyFont="1" applyAlignment="1">
      <alignment horizontal="center" vertical="center"/>
    </xf>
    <xf numFmtId="49" fontId="53" fillId="0" borderId="0" xfId="0" applyNumberFormat="1" applyFont="1" applyAlignment="1">
      <alignment horizontal="center" vertical="center"/>
    </xf>
    <xf numFmtId="0" fontId="1" fillId="12" borderId="0" xfId="0" applyFont="1" applyFill="1" applyAlignment="1">
      <alignment horizontal="center" vertical="center"/>
    </xf>
    <xf numFmtId="0" fontId="22" fillId="0" borderId="0" xfId="0" applyFont="1" applyAlignment="1">
      <alignment horizontal="center"/>
    </xf>
    <xf numFmtId="0" fontId="15" fillId="0" borderId="0" xfId="0" applyFont="1" applyAlignment="1">
      <alignment horizontal="center"/>
    </xf>
    <xf numFmtId="0" fontId="22" fillId="0" borderId="0" xfId="0" applyFont="1" applyAlignment="1">
      <alignment horizontal="center" wrapText="1"/>
    </xf>
    <xf numFmtId="0" fontId="15" fillId="0" borderId="0" xfId="0" applyFont="1" applyAlignment="1">
      <alignment horizontal="center" wrapText="1"/>
    </xf>
    <xf numFmtId="0" fontId="0" fillId="0" borderId="0" xfId="0" applyAlignment="1">
      <alignment horizontal="center" wrapText="1"/>
    </xf>
    <xf numFmtId="49" fontId="53" fillId="0" borderId="0" xfId="0" applyNumberFormat="1" applyFont="1" applyAlignment="1">
      <alignment horizontal="center" vertical="center" wrapText="1"/>
    </xf>
    <xf numFmtId="0" fontId="53" fillId="0" borderId="0" xfId="1" applyFont="1" applyFill="1" applyAlignment="1">
      <alignment horizontal="left" vertical="center"/>
    </xf>
    <xf numFmtId="0" fontId="53" fillId="0" borderId="0" xfId="1" applyFont="1" applyAlignment="1">
      <alignment horizontal="left" vertical="center"/>
    </xf>
    <xf numFmtId="0" fontId="1" fillId="12" borderId="0" xfId="0" applyFont="1" applyFill="1" applyAlignment="1">
      <alignment horizontal="left" vertical="center" wrapText="1"/>
    </xf>
    <xf numFmtId="0" fontId="3" fillId="22" borderId="71" xfId="0" applyFont="1" applyFill="1" applyBorder="1" applyAlignment="1">
      <alignment horizontal="center" vertical="center" wrapText="1"/>
    </xf>
    <xf numFmtId="0" fontId="3" fillId="22" borderId="59" xfId="0" applyFont="1" applyFill="1" applyBorder="1" applyAlignment="1">
      <alignment horizontal="center" vertical="center" wrapText="1"/>
    </xf>
    <xf numFmtId="0" fontId="3" fillId="21" borderId="65" xfId="0" applyFont="1" applyFill="1" applyBorder="1" applyAlignment="1">
      <alignment horizontal="center" vertical="center" wrapText="1"/>
    </xf>
    <xf numFmtId="0" fontId="3" fillId="22" borderId="66" xfId="0" applyFont="1" applyFill="1" applyBorder="1" applyAlignment="1">
      <alignment horizontal="center" vertical="center" wrapText="1"/>
    </xf>
    <xf numFmtId="0" fontId="3" fillId="21" borderId="66" xfId="0" applyFont="1" applyFill="1" applyBorder="1" applyAlignment="1">
      <alignment horizontal="center" vertical="center" wrapText="1"/>
    </xf>
    <xf numFmtId="0" fontId="3" fillId="22" borderId="67" xfId="0" applyFont="1" applyFill="1" applyBorder="1" applyAlignment="1">
      <alignment horizontal="center" vertical="center" wrapText="1"/>
    </xf>
    <xf numFmtId="0" fontId="3" fillId="23" borderId="65" xfId="0" applyFont="1" applyFill="1" applyBorder="1" applyAlignment="1">
      <alignment horizontal="center" vertical="center" wrapText="1"/>
    </xf>
    <xf numFmtId="0" fontId="3" fillId="24" borderId="66" xfId="0" applyFont="1" applyFill="1" applyBorder="1" applyAlignment="1">
      <alignment horizontal="center" vertical="center" wrapText="1"/>
    </xf>
    <xf numFmtId="0" fontId="3" fillId="23" borderId="66" xfId="0" applyFont="1" applyFill="1" applyBorder="1" applyAlignment="1">
      <alignment horizontal="center" vertical="center" wrapText="1"/>
    </xf>
    <xf numFmtId="0" fontId="3" fillId="23" borderId="67" xfId="0" applyFont="1" applyFill="1" applyBorder="1" applyAlignment="1">
      <alignment horizontal="center" vertical="center" wrapText="1"/>
    </xf>
    <xf numFmtId="0" fontId="3" fillId="25" borderId="65" xfId="0" applyFont="1" applyFill="1" applyBorder="1" applyAlignment="1">
      <alignment horizontal="center" vertical="center" wrapText="1"/>
    </xf>
    <xf numFmtId="0" fontId="3" fillId="26" borderId="66" xfId="0" applyFont="1" applyFill="1" applyBorder="1" applyAlignment="1">
      <alignment horizontal="center" vertical="center" wrapText="1"/>
    </xf>
    <xf numFmtId="0" fontId="3" fillId="25" borderId="67" xfId="0" applyFont="1" applyFill="1" applyBorder="1" applyAlignment="1">
      <alignment horizontal="center" vertical="center" wrapText="1"/>
    </xf>
    <xf numFmtId="0" fontId="51" fillId="11" borderId="0" xfId="0" applyFont="1" applyFill="1" applyAlignment="1">
      <alignment horizontal="center" vertical="center" wrapText="1"/>
    </xf>
    <xf numFmtId="0" fontId="13" fillId="20" borderId="31" xfId="0" applyFont="1" applyFill="1" applyBorder="1" applyAlignment="1">
      <alignment vertical="center" wrapText="1"/>
    </xf>
    <xf numFmtId="0" fontId="13" fillId="20" borderId="20" xfId="0" applyFont="1" applyFill="1" applyBorder="1" applyAlignment="1">
      <alignment vertical="center" wrapText="1"/>
    </xf>
    <xf numFmtId="0" fontId="13" fillId="20" borderId="32" xfId="0" applyFont="1" applyFill="1" applyBorder="1" applyAlignment="1">
      <alignment vertical="center" wrapText="1"/>
    </xf>
    <xf numFmtId="0" fontId="13" fillId="20" borderId="9" xfId="0" applyFont="1" applyFill="1" applyBorder="1"/>
    <xf numFmtId="0" fontId="13" fillId="20" borderId="11" xfId="0" applyFont="1" applyFill="1" applyBorder="1"/>
    <xf numFmtId="0" fontId="13" fillId="20" borderId="0" xfId="0" applyFont="1" applyFill="1" applyAlignment="1">
      <alignment horizontal="center" vertical="center"/>
    </xf>
    <xf numFmtId="0" fontId="0" fillId="0" borderId="23" xfId="0" applyBorder="1" applyAlignment="1">
      <alignment vertical="center" wrapText="1"/>
    </xf>
    <xf numFmtId="0" fontId="0" fillId="0" borderId="25" xfId="0" applyBorder="1" applyAlignment="1">
      <alignment vertical="center" wrapText="1"/>
    </xf>
    <xf numFmtId="0" fontId="38" fillId="0" borderId="15" xfId="0" applyFont="1" applyBorder="1"/>
    <xf numFmtId="0" fontId="38" fillId="0" borderId="16" xfId="0" applyFont="1" applyBorder="1"/>
    <xf numFmtId="0" fontId="0" fillId="0" borderId="17" xfId="0" applyBorder="1" applyAlignment="1">
      <alignment horizontal="center" vertical="center"/>
    </xf>
    <xf numFmtId="0" fontId="38" fillId="0" borderId="18" xfId="0" applyFont="1" applyBorder="1" applyAlignment="1">
      <alignment horizontal="center" vertical="center"/>
    </xf>
    <xf numFmtId="0" fontId="38" fillId="0" borderId="19" xfId="0" applyFont="1" applyBorder="1" applyAlignment="1">
      <alignment horizontal="center" vertical="center"/>
    </xf>
    <xf numFmtId="0" fontId="0" fillId="0" borderId="26" xfId="0" applyBorder="1" applyAlignment="1">
      <alignment vertical="center" wrapText="1"/>
    </xf>
    <xf numFmtId="0" fontId="38" fillId="0" borderId="1" xfId="0" applyFont="1" applyBorder="1" applyAlignment="1">
      <alignment horizontal="center" vertical="center" wrapText="1"/>
    </xf>
    <xf numFmtId="0" fontId="0" fillId="0" borderId="27" xfId="0" applyBorder="1" applyAlignment="1">
      <alignment vertical="center" wrapText="1"/>
    </xf>
    <xf numFmtId="0" fontId="0" fillId="0" borderId="9" xfId="0" applyBorder="1" applyAlignment="1">
      <alignment horizontal="center" vertical="center"/>
    </xf>
    <xf numFmtId="0" fontId="38" fillId="0" borderId="10" xfId="0" applyFont="1" applyBorder="1" applyAlignment="1">
      <alignment horizontal="center" vertical="center"/>
    </xf>
    <xf numFmtId="0" fontId="38" fillId="0" borderId="11" xfId="0" applyFont="1" applyBorder="1" applyAlignment="1">
      <alignment horizontal="center" vertical="center"/>
    </xf>
    <xf numFmtId="0" fontId="0" fillId="0" borderId="12" xfId="0" applyBorder="1" applyAlignment="1">
      <alignment horizontal="center" vertical="center"/>
    </xf>
    <xf numFmtId="0" fontId="38" fillId="0" borderId="13" xfId="0" applyFont="1" applyBorder="1" applyAlignment="1">
      <alignment horizontal="center" vertical="center"/>
    </xf>
    <xf numFmtId="0" fontId="38" fillId="0" borderId="14" xfId="0" applyFont="1" applyBorder="1" applyAlignment="1">
      <alignment horizontal="center" vertical="center"/>
    </xf>
    <xf numFmtId="0" fontId="0" fillId="0" borderId="28" xfId="0" applyBorder="1" applyAlignment="1">
      <alignment vertical="center" wrapText="1"/>
    </xf>
    <xf numFmtId="0" fontId="39" fillId="0" borderId="29" xfId="0" applyFont="1" applyBorder="1" applyAlignment="1">
      <alignment horizontal="center" vertical="center" wrapText="1"/>
    </xf>
    <xf numFmtId="0" fontId="0" fillId="0" borderId="30" xfId="0" applyBorder="1" applyAlignment="1">
      <alignment vertical="center" wrapText="1"/>
    </xf>
    <xf numFmtId="0" fontId="38" fillId="0" borderId="12" xfId="0" applyFont="1" applyBorder="1"/>
    <xf numFmtId="0" fontId="38" fillId="0" borderId="14" xfId="0" applyFont="1" applyBorder="1"/>
    <xf numFmtId="0" fontId="0" fillId="0" borderId="15" xfId="0" applyBorder="1" applyAlignment="1">
      <alignment horizontal="center" vertical="center"/>
    </xf>
    <xf numFmtId="0" fontId="38" fillId="0" borderId="0" xfId="0" applyFont="1" applyAlignment="1">
      <alignment horizontal="center" vertical="center"/>
    </xf>
    <xf numFmtId="0" fontId="38" fillId="0" borderId="16" xfId="0" applyFont="1" applyBorder="1" applyAlignment="1">
      <alignment horizontal="center" vertical="center"/>
    </xf>
    <xf numFmtId="0" fontId="39" fillId="0" borderId="0" xfId="0" applyFont="1"/>
    <xf numFmtId="0" fontId="13" fillId="0" borderId="0" xfId="0" applyFont="1" applyAlignment="1">
      <alignment vertical="center" wrapText="1"/>
    </xf>
    <xf numFmtId="0" fontId="40" fillId="0" borderId="0" xfId="0" applyFont="1" applyAlignment="1">
      <alignment horizontal="left"/>
    </xf>
    <xf numFmtId="0" fontId="13" fillId="20" borderId="20" xfId="0" applyFont="1" applyFill="1" applyBorder="1" applyAlignment="1">
      <alignment horizontal="left" vertical="center" wrapText="1"/>
    </xf>
    <xf numFmtId="0" fontId="13" fillId="20" borderId="20" xfId="0" applyFont="1" applyFill="1" applyBorder="1" applyAlignment="1">
      <alignment horizontal="center" vertical="center" wrapText="1"/>
    </xf>
    <xf numFmtId="0" fontId="40" fillId="0" borderId="21" xfId="0" applyFont="1" applyBorder="1" applyAlignment="1">
      <alignment horizontal="left"/>
    </xf>
    <xf numFmtId="0" fontId="40" fillId="0" borderId="21" xfId="0" applyFont="1" applyBorder="1" applyAlignment="1">
      <alignment horizontal="center" wrapText="1"/>
    </xf>
    <xf numFmtId="0" fontId="40" fillId="0" borderId="21" xfId="0" applyFont="1" applyBorder="1" applyAlignment="1">
      <alignment horizontal="left" wrapText="1"/>
    </xf>
    <xf numFmtId="9" fontId="54" fillId="28" borderId="24" xfId="0" applyNumberFormat="1" applyFont="1" applyFill="1" applyBorder="1" applyAlignment="1" applyProtection="1">
      <alignment horizontal="center" vertical="center" wrapText="1"/>
      <protection locked="0"/>
    </xf>
    <xf numFmtId="0" fontId="54" fillId="28" borderId="24" xfId="0" applyFont="1" applyFill="1" applyBorder="1" applyAlignment="1" applyProtection="1">
      <alignment horizontal="center" vertical="center" wrapText="1"/>
      <protection locked="0"/>
    </xf>
    <xf numFmtId="0" fontId="54" fillId="28" borderId="1" xfId="0" applyFont="1" applyFill="1" applyBorder="1" applyAlignment="1" applyProtection="1">
      <alignment horizontal="center" vertical="center" wrapText="1"/>
      <protection locked="0"/>
    </xf>
    <xf numFmtId="0" fontId="54" fillId="28" borderId="29" xfId="0" applyFont="1" applyFill="1" applyBorder="1" applyAlignment="1" applyProtection="1">
      <alignment horizontal="center" vertical="center" wrapText="1"/>
      <protection locked="0"/>
    </xf>
    <xf numFmtId="0" fontId="35" fillId="13" borderId="0" xfId="0" applyFont="1" applyFill="1" applyAlignment="1">
      <alignment vertical="center"/>
    </xf>
    <xf numFmtId="0" fontId="0" fillId="13" borderId="0" xfId="0" applyFill="1" applyAlignment="1">
      <alignment horizontal="left"/>
    </xf>
    <xf numFmtId="0" fontId="55" fillId="0" borderId="0" xfId="0" applyFont="1" applyAlignment="1">
      <alignment vertical="center"/>
    </xf>
    <xf numFmtId="0" fontId="56" fillId="0" borderId="0" xfId="0" applyFont="1" applyAlignment="1">
      <alignment horizontal="left" vertical="center" indent="8"/>
    </xf>
    <xf numFmtId="0" fontId="56" fillId="0" borderId="0" xfId="0" applyFont="1" applyAlignment="1">
      <alignment horizontal="left" vertical="center" indent="13"/>
    </xf>
    <xf numFmtId="0" fontId="26" fillId="13" borderId="0" xfId="0" applyFont="1" applyFill="1" applyAlignment="1">
      <alignment horizontal="left" vertical="center"/>
    </xf>
    <xf numFmtId="0" fontId="29" fillId="0" borderId="0" xfId="0" applyFont="1" applyAlignment="1">
      <alignment horizontal="left" vertical="center" wrapText="1"/>
    </xf>
    <xf numFmtId="0" fontId="29" fillId="2" borderId="0" xfId="0" applyFont="1" applyFill="1" applyAlignment="1">
      <alignment horizontal="left" vertical="center" wrapText="1"/>
    </xf>
    <xf numFmtId="0" fontId="29" fillId="18" borderId="0" xfId="0" applyFont="1" applyFill="1" applyAlignment="1">
      <alignment horizontal="left" vertical="center" wrapText="1"/>
    </xf>
    <xf numFmtId="0" fontId="51" fillId="2" borderId="0" xfId="0" applyFont="1" applyFill="1" applyAlignment="1">
      <alignment horizontal="center" vertical="center" wrapText="1"/>
    </xf>
    <xf numFmtId="0" fontId="52" fillId="2" borderId="0" xfId="0" applyFont="1" applyFill="1" applyAlignment="1">
      <alignment horizontal="center" vertical="center" wrapText="1"/>
    </xf>
    <xf numFmtId="0" fontId="47" fillId="2" borderId="0" xfId="0" applyFont="1" applyFill="1" applyAlignment="1">
      <alignment horizontal="left" vertical="center" wrapText="1"/>
    </xf>
    <xf numFmtId="0" fontId="38" fillId="10" borderId="0" xfId="0" applyFont="1" applyFill="1" applyAlignment="1">
      <alignment horizontal="left" vertical="top" wrapText="1"/>
    </xf>
    <xf numFmtId="0" fontId="51" fillId="0" borderId="0" xfId="0" applyFont="1" applyAlignment="1">
      <alignment horizontal="center" vertical="center" wrapText="1"/>
    </xf>
    <xf numFmtId="0" fontId="47" fillId="0" borderId="0" xfId="0" applyFont="1" applyAlignment="1">
      <alignment horizontal="left" vertical="center" wrapText="1"/>
    </xf>
    <xf numFmtId="0" fontId="0" fillId="0" borderId="0" xfId="0" applyAlignment="1">
      <alignment horizontal="left" vertical="center" wrapText="1"/>
    </xf>
    <xf numFmtId="0" fontId="19" fillId="0" borderId="0" xfId="0" applyFont="1" applyAlignment="1">
      <alignment vertical="center" wrapText="1"/>
    </xf>
    <xf numFmtId="0" fontId="19" fillId="2" borderId="0" xfId="0" applyFont="1" applyFill="1" applyAlignment="1">
      <alignment vertical="center" wrapText="1"/>
    </xf>
    <xf numFmtId="0" fontId="16" fillId="15" borderId="0" xfId="0" applyFont="1" applyFill="1" applyAlignment="1">
      <alignment vertical="center"/>
    </xf>
    <xf numFmtId="0" fontId="17" fillId="4" borderId="4" xfId="0" applyFont="1" applyFill="1" applyBorder="1" applyAlignment="1">
      <alignment vertical="top" wrapText="1"/>
    </xf>
    <xf numFmtId="0" fontId="17" fillId="4" borderId="2" xfId="0" applyFont="1" applyFill="1" applyBorder="1" applyAlignment="1">
      <alignment vertical="top" wrapText="1"/>
    </xf>
    <xf numFmtId="0" fontId="18" fillId="16" borderId="0" xfId="0" applyFont="1" applyFill="1" applyAlignment="1">
      <alignment horizontal="left" vertical="center" wrapText="1"/>
    </xf>
    <xf numFmtId="0" fontId="32" fillId="2" borderId="0" xfId="0" applyFont="1" applyFill="1" applyAlignment="1">
      <alignment horizontal="center" vertical="center" wrapText="1"/>
    </xf>
    <xf numFmtId="0" fontId="19" fillId="0" borderId="0" xfId="0" applyFont="1" applyAlignment="1">
      <alignment horizontal="left" vertical="center" wrapText="1"/>
    </xf>
    <xf numFmtId="0" fontId="19" fillId="2" borderId="0" xfId="0" applyFont="1" applyFill="1" applyAlignment="1">
      <alignment horizontal="left" vertical="center" wrapText="1"/>
    </xf>
    <xf numFmtId="0" fontId="19" fillId="4" borderId="0" xfId="0" applyFont="1" applyFill="1" applyAlignment="1">
      <alignment vertical="center" wrapText="1"/>
    </xf>
    <xf numFmtId="0" fontId="19" fillId="6" borderId="0" xfId="0" applyFont="1" applyFill="1" applyAlignment="1">
      <alignment vertical="center" wrapText="1"/>
    </xf>
    <xf numFmtId="0" fontId="19" fillId="0" borderId="0" xfId="0" applyFont="1" applyAlignment="1">
      <alignment horizontal="center" vertical="center" wrapText="1"/>
    </xf>
    <xf numFmtId="0" fontId="19" fillId="2" borderId="0" xfId="0" applyFont="1" applyFill="1" applyAlignment="1">
      <alignment horizontal="center" vertical="center" wrapText="1"/>
    </xf>
    <xf numFmtId="0" fontId="19" fillId="7" borderId="0" xfId="0" applyFont="1" applyFill="1" applyAlignment="1">
      <alignment vertical="center" wrapText="1"/>
    </xf>
    <xf numFmtId="0" fontId="18" fillId="16" borderId="0" xfId="0" applyFont="1" applyFill="1" applyAlignment="1">
      <alignment horizontal="center" vertical="center" wrapText="1"/>
    </xf>
    <xf numFmtId="0" fontId="19" fillId="4" borderId="3" xfId="0" applyFont="1" applyFill="1" applyBorder="1" applyAlignment="1">
      <alignment vertical="top" wrapText="1"/>
    </xf>
    <xf numFmtId="0" fontId="20" fillId="5" borderId="4" xfId="0" applyFont="1" applyFill="1" applyBorder="1" applyAlignment="1">
      <alignment vertical="center" wrapText="1"/>
    </xf>
    <xf numFmtId="0" fontId="20" fillId="5" borderId="2" xfId="0" applyFont="1" applyFill="1" applyBorder="1" applyAlignment="1">
      <alignment vertical="center" wrapText="1"/>
    </xf>
    <xf numFmtId="0" fontId="12" fillId="19" borderId="0" xfId="0" applyFont="1" applyFill="1" applyAlignment="1">
      <alignment vertical="center"/>
    </xf>
    <xf numFmtId="0" fontId="6" fillId="0" borderId="0" xfId="0" applyFont="1" applyAlignment="1">
      <alignment vertical="center"/>
    </xf>
    <xf numFmtId="0" fontId="9" fillId="12" borderId="0" xfId="0" applyFont="1" applyFill="1" applyAlignment="1">
      <alignment horizontal="center" vertical="center"/>
    </xf>
    <xf numFmtId="0" fontId="35" fillId="13" borderId="0" xfId="0" applyFont="1" applyFill="1" applyAlignment="1">
      <alignment horizontal="left" vertical="center"/>
    </xf>
    <xf numFmtId="0" fontId="28" fillId="13" borderId="35" xfId="0" applyFont="1" applyFill="1" applyBorder="1" applyAlignment="1">
      <alignment horizontal="left" vertical="center"/>
    </xf>
    <xf numFmtId="0" fontId="28" fillId="13" borderId="36" xfId="0" applyFont="1" applyFill="1" applyBorder="1" applyAlignment="1">
      <alignment horizontal="left" vertical="center"/>
    </xf>
    <xf numFmtId="0" fontId="28" fillId="13" borderId="37" xfId="0" applyFont="1" applyFill="1" applyBorder="1" applyAlignment="1">
      <alignment horizontal="left" vertical="center"/>
    </xf>
    <xf numFmtId="0" fontId="28" fillId="15" borderId="0" xfId="0" applyFont="1" applyFill="1" applyAlignment="1">
      <alignment horizontal="left" vertical="center"/>
    </xf>
    <xf numFmtId="0" fontId="28" fillId="15" borderId="33" xfId="0" applyFont="1" applyFill="1" applyBorder="1" applyAlignment="1">
      <alignment horizontal="left" vertical="center" wrapText="1"/>
    </xf>
    <xf numFmtId="0" fontId="28" fillId="15" borderId="22" xfId="0" applyFont="1" applyFill="1" applyBorder="1" applyAlignment="1">
      <alignment horizontal="left" vertical="center" wrapText="1"/>
    </xf>
    <xf numFmtId="0" fontId="28" fillId="15" borderId="34" xfId="0" applyFont="1" applyFill="1" applyBorder="1" applyAlignment="1">
      <alignment horizontal="left" vertical="center" wrapText="1"/>
    </xf>
    <xf numFmtId="0" fontId="28" fillId="15" borderId="23" xfId="0" applyFont="1" applyFill="1" applyBorder="1" applyAlignment="1">
      <alignment horizontal="left" vertical="center" wrapText="1"/>
    </xf>
    <xf numFmtId="0" fontId="28" fillId="15" borderId="24" xfId="0" applyFont="1" applyFill="1" applyBorder="1" applyAlignment="1">
      <alignment horizontal="left" vertical="center" wrapText="1"/>
    </xf>
    <xf numFmtId="0" fontId="28" fillId="15" borderId="25" xfId="0" applyFont="1" applyFill="1" applyBorder="1" applyAlignment="1">
      <alignment horizontal="left" vertical="center" wrapText="1"/>
    </xf>
    <xf numFmtId="0" fontId="19" fillId="10" borderId="0" xfId="0" applyFont="1" applyFill="1" applyAlignment="1">
      <alignment vertical="center" wrapText="1"/>
    </xf>
  </cellXfs>
  <cellStyles count="2">
    <cellStyle name="Hyperlink" xfId="1" builtinId="8"/>
    <cellStyle name="Normal" xfId="0" builtinId="0"/>
  </cellStyles>
  <dxfs count="12">
    <dxf>
      <fill>
        <patternFill>
          <bgColor rgb="FFEBB55D"/>
        </patternFill>
      </fill>
    </dxf>
    <dxf>
      <fill>
        <patternFill>
          <bgColor rgb="FFF7DE9F"/>
        </patternFill>
      </fill>
    </dxf>
    <dxf>
      <fill>
        <patternFill patternType="none">
          <bgColor auto="1"/>
        </patternFill>
      </fill>
    </dxf>
    <dxf>
      <fill>
        <patternFill>
          <bgColor rgb="FFEFEDE1"/>
        </patternFill>
      </fill>
    </dxf>
    <dxf>
      <fill>
        <patternFill>
          <bgColor rgb="FF97BDDD"/>
        </patternFill>
      </fill>
    </dxf>
    <dxf>
      <fill>
        <patternFill>
          <bgColor rgb="FF618ABB"/>
        </patternFill>
      </fill>
    </dxf>
    <dxf>
      <fill>
        <patternFill>
          <bgColor rgb="FF618ABB"/>
        </patternFill>
      </fill>
    </dxf>
    <dxf>
      <fill>
        <patternFill>
          <bgColor rgb="FF97BDDD"/>
        </patternFill>
      </fill>
    </dxf>
    <dxf>
      <fill>
        <patternFill patternType="none">
          <bgColor auto="1"/>
        </patternFill>
      </fill>
    </dxf>
    <dxf>
      <fill>
        <patternFill>
          <bgColor rgb="FFEFEDE1"/>
        </patternFill>
      </fill>
    </dxf>
    <dxf>
      <fill>
        <patternFill>
          <bgColor rgb="FFF7DE9F"/>
        </patternFill>
      </fill>
    </dxf>
    <dxf>
      <fill>
        <patternFill>
          <bgColor rgb="FFEBB55D"/>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548235"/>
      <rgbColor rgb="FF800080"/>
      <rgbColor rgb="FF176B87"/>
      <rgbColor rgb="FFB7C9D6"/>
      <rgbColor rgb="FF808080"/>
      <rgbColor rgb="FF9999FF"/>
      <rgbColor rgb="FF993366"/>
      <rgbColor rgb="FFFFFFCC"/>
      <rgbColor rgb="FFD9EEF7"/>
      <rgbColor rgb="FF660066"/>
      <rgbColor rgb="FFF8696B"/>
      <rgbColor rgb="FF0066CC"/>
      <rgbColor rgb="FFC6E0B4"/>
      <rgbColor rgb="FF000080"/>
      <rgbColor rgb="FFFF00FF"/>
      <rgbColor rgb="FFFFFF00"/>
      <rgbColor rgb="FF00FFFF"/>
      <rgbColor rgb="FF800080"/>
      <rgbColor rgb="FF800000"/>
      <rgbColor rgb="FF008080"/>
      <rgbColor rgb="FF0000FF"/>
      <rgbColor rgb="FF00CCFF"/>
      <rgbColor rgb="FFEAF5FA"/>
      <rgbColor rgb="FFD9EAD3"/>
      <rgbColor rgb="FFFFFF99"/>
      <rgbColor rgb="FFA9D18E"/>
      <rgbColor rgb="FFF4B183"/>
      <rgbColor rgb="FFCC99FF"/>
      <rgbColor rgb="FFFFD966"/>
      <rgbColor rgb="FF3366FF"/>
      <rgbColor rgb="FF33CCCC"/>
      <rgbColor rgb="FF99CC00"/>
      <rgbColor rgb="FFFFCC00"/>
      <rgbColor rgb="FFFF9900"/>
      <rgbColor rgb="FFFF6600"/>
      <rgbColor rgb="FF666666"/>
      <rgbColor rgb="FFA6A6A6"/>
      <rgbColor rgb="FF0D3B4C"/>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386F88"/>
      <color rgb="FF053B71"/>
      <color rgb="FF476D1D"/>
      <color rgb="FFEFFCE4"/>
      <color rgb="FFE0F9C9"/>
      <color rgb="FFE9F5DB"/>
      <color rgb="FFEEF7F9"/>
      <color rgb="FFC8C1D9"/>
      <color rgb="FFCBECF3"/>
      <color rgb="FFC5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898071</xdr:colOff>
      <xdr:row>0</xdr:row>
      <xdr:rowOff>55757</xdr:rowOff>
    </xdr:from>
    <xdr:to>
      <xdr:col>3</xdr:col>
      <xdr:colOff>1924707</xdr:colOff>
      <xdr:row>0</xdr:row>
      <xdr:rowOff>944679</xdr:rowOff>
    </xdr:to>
    <xdr:sp macro="" textlink="">
      <xdr:nvSpPr>
        <xdr:cNvPr id="3" name="TextBox 2">
          <a:extLst>
            <a:ext uri="{FF2B5EF4-FFF2-40B4-BE49-F238E27FC236}">
              <a16:creationId xmlns:a16="http://schemas.microsoft.com/office/drawing/2014/main" id="{1E98563A-2C59-0ABF-0868-715BDB927D3D}"/>
            </a:ext>
          </a:extLst>
        </xdr:cNvPr>
        <xdr:cNvSpPr txBox="1"/>
      </xdr:nvSpPr>
      <xdr:spPr>
        <a:xfrm>
          <a:off x="2192157" y="55757"/>
          <a:ext cx="5565791" cy="888922"/>
        </a:xfrm>
        <a:prstGeom prst="rect">
          <a:avLst/>
        </a:prstGeom>
        <a:solidFill>
          <a:srgbClr val="053B7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800" b="1">
              <a:solidFill>
                <a:schemeClr val="bg1"/>
              </a:solidFill>
              <a:latin typeface="Aptos Display" panose="020B0004020202020204" pitchFamily="34" charset="0"/>
            </a:rPr>
            <a:t>     Policy Research Framework</a:t>
          </a:r>
        </a:p>
      </xdr:txBody>
    </xdr:sp>
    <xdr:clientData/>
  </xdr:twoCellAnchor>
  <xdr:twoCellAnchor editAs="oneCell">
    <xdr:from>
      <xdr:col>0</xdr:col>
      <xdr:colOff>37400</xdr:colOff>
      <xdr:row>0</xdr:row>
      <xdr:rowOff>49306</xdr:rowOff>
    </xdr:from>
    <xdr:to>
      <xdr:col>1</xdr:col>
      <xdr:colOff>879472</xdr:colOff>
      <xdr:row>0</xdr:row>
      <xdr:rowOff>951814</xdr:rowOff>
    </xdr:to>
    <xdr:pic>
      <xdr:nvPicPr>
        <xdr:cNvPr id="5" name="Picture 4">
          <a:extLst>
            <a:ext uri="{FF2B5EF4-FFF2-40B4-BE49-F238E27FC236}">
              <a16:creationId xmlns:a16="http://schemas.microsoft.com/office/drawing/2014/main" id="{32397AEA-2D1D-40EC-B32A-2A89DDD4D7B9}"/>
            </a:ext>
          </a:extLst>
        </xdr:cNvPr>
        <xdr:cNvPicPr>
          <a:picLocks noChangeAspect="1"/>
        </xdr:cNvPicPr>
      </xdr:nvPicPr>
      <xdr:blipFill>
        <a:blip xmlns:r="http://schemas.openxmlformats.org/officeDocument/2006/relationships" r:embed="rId1"/>
        <a:stretch>
          <a:fillRect/>
        </a:stretch>
      </xdr:blipFill>
      <xdr:spPr>
        <a:xfrm>
          <a:off x="37400" y="49306"/>
          <a:ext cx="2139853" cy="9025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757587</xdr:colOff>
      <xdr:row>0</xdr:row>
      <xdr:rowOff>46201</xdr:rowOff>
    </xdr:from>
    <xdr:to>
      <xdr:col>6</xdr:col>
      <xdr:colOff>900467</xdr:colOff>
      <xdr:row>0</xdr:row>
      <xdr:rowOff>945930</xdr:rowOff>
    </xdr:to>
    <xdr:sp macro="" textlink="">
      <xdr:nvSpPr>
        <xdr:cNvPr id="2" name="TextBox 1">
          <a:extLst>
            <a:ext uri="{FF2B5EF4-FFF2-40B4-BE49-F238E27FC236}">
              <a16:creationId xmlns:a16="http://schemas.microsoft.com/office/drawing/2014/main" id="{9300A6D5-09F2-4DAC-AF79-7AFB103FC9AE}"/>
            </a:ext>
          </a:extLst>
        </xdr:cNvPr>
        <xdr:cNvSpPr txBox="1"/>
      </xdr:nvSpPr>
      <xdr:spPr>
        <a:xfrm>
          <a:off x="2196190" y="46201"/>
          <a:ext cx="7335898" cy="899729"/>
        </a:xfrm>
        <a:prstGeom prst="rect">
          <a:avLst/>
        </a:prstGeom>
        <a:solidFill>
          <a:srgbClr val="053B7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800" b="1">
              <a:solidFill>
                <a:schemeClr val="bg1"/>
              </a:solidFill>
              <a:latin typeface="Aptos Display" panose="020B0004020202020204" pitchFamily="34" charset="0"/>
            </a:rPr>
            <a:t>     Regional Policy Activity Matrix Methodology</a:t>
          </a:r>
        </a:p>
      </xdr:txBody>
    </xdr:sp>
    <xdr:clientData/>
  </xdr:twoCellAnchor>
  <xdr:twoCellAnchor editAs="oneCell">
    <xdr:from>
      <xdr:col>0</xdr:col>
      <xdr:colOff>35658</xdr:colOff>
      <xdr:row>0</xdr:row>
      <xdr:rowOff>36871</xdr:rowOff>
    </xdr:from>
    <xdr:to>
      <xdr:col>1</xdr:col>
      <xdr:colOff>741053</xdr:colOff>
      <xdr:row>0</xdr:row>
      <xdr:rowOff>952079</xdr:rowOff>
    </xdr:to>
    <xdr:pic>
      <xdr:nvPicPr>
        <xdr:cNvPr id="3" name="Picture 2">
          <a:extLst>
            <a:ext uri="{FF2B5EF4-FFF2-40B4-BE49-F238E27FC236}">
              <a16:creationId xmlns:a16="http://schemas.microsoft.com/office/drawing/2014/main" id="{476FD659-018A-4651-BB1E-A9164321B80F}"/>
            </a:ext>
          </a:extLst>
        </xdr:cNvPr>
        <xdr:cNvPicPr>
          <a:picLocks noChangeAspect="1"/>
        </xdr:cNvPicPr>
      </xdr:nvPicPr>
      <xdr:blipFill>
        <a:blip xmlns:r="http://schemas.openxmlformats.org/officeDocument/2006/relationships" r:embed="rId1"/>
        <a:stretch>
          <a:fillRect/>
        </a:stretch>
      </xdr:blipFill>
      <xdr:spPr>
        <a:xfrm>
          <a:off x="35658" y="36871"/>
          <a:ext cx="2143670" cy="915208"/>
        </a:xfrm>
        <a:prstGeom prst="rect">
          <a:avLst/>
        </a:prstGeom>
      </xdr:spPr>
    </xdr:pic>
    <xdr:clientData/>
  </xdr:twoCellAnchor>
  <xdr:twoCellAnchor>
    <xdr:from>
      <xdr:col>8</xdr:col>
      <xdr:colOff>580188</xdr:colOff>
      <xdr:row>2</xdr:row>
      <xdr:rowOff>125812</xdr:rowOff>
    </xdr:from>
    <xdr:to>
      <xdr:col>14</xdr:col>
      <xdr:colOff>445861</xdr:colOff>
      <xdr:row>19</xdr:row>
      <xdr:rowOff>25400</xdr:rowOff>
    </xdr:to>
    <xdr:grpSp>
      <xdr:nvGrpSpPr>
        <xdr:cNvPr id="6" name="Group 5">
          <a:extLst>
            <a:ext uri="{FF2B5EF4-FFF2-40B4-BE49-F238E27FC236}">
              <a16:creationId xmlns:a16="http://schemas.microsoft.com/office/drawing/2014/main" id="{B54EEC4C-4874-BE1F-F99E-AB53AE8C5A76}"/>
            </a:ext>
          </a:extLst>
        </xdr:cNvPr>
        <xdr:cNvGrpSpPr/>
      </xdr:nvGrpSpPr>
      <xdr:grpSpPr>
        <a:xfrm>
          <a:off x="12870613" y="1189437"/>
          <a:ext cx="3523273" cy="4325538"/>
          <a:chOff x="12055012" y="1201577"/>
          <a:chExt cx="3496378" cy="4404352"/>
        </a:xfrm>
      </xdr:grpSpPr>
      <xdr:sp macro="" textlink="">
        <xdr:nvSpPr>
          <xdr:cNvPr id="4" name="TextBox 3">
            <a:extLst>
              <a:ext uri="{FF2B5EF4-FFF2-40B4-BE49-F238E27FC236}">
                <a16:creationId xmlns:a16="http://schemas.microsoft.com/office/drawing/2014/main" id="{08CF6E95-7947-2303-EE46-2744C94BD8DC}"/>
              </a:ext>
            </a:extLst>
          </xdr:cNvPr>
          <xdr:cNvSpPr txBox="1"/>
        </xdr:nvSpPr>
        <xdr:spPr>
          <a:xfrm>
            <a:off x="12063881" y="1202204"/>
            <a:ext cx="3487509" cy="4403725"/>
          </a:xfrm>
          <a:prstGeom prst="rect">
            <a:avLst/>
          </a:prstGeom>
          <a:solidFill>
            <a:srgbClr val="EFFCE4"/>
          </a:solid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74320" rIns="182880" rtlCol="0" anchor="t"/>
          <a:lstStyle/>
          <a:p>
            <a:pPr fontAlgn="t">
              <a:lnSpc>
                <a:spcPct val="119048"/>
              </a:lnSpc>
              <a:buNone/>
            </a:pPr>
            <a:r>
              <a:rPr lang="en-US" sz="1600" b="1" i="0" u="none">
                <a:solidFill>
                  <a:srgbClr val="053B71"/>
                </a:solidFill>
                <a:effectLst/>
                <a:latin typeface="Segoe UI" panose="020B0502040204020203" pitchFamily="34" charset="0"/>
              </a:rPr>
              <a:t>Interactive Analysis Controls</a:t>
            </a:r>
            <a:endParaRPr lang="en-US" sz="1100" b="1" i="0" u="none">
              <a:effectLst/>
              <a:latin typeface="Segoe UI" panose="020B0502040204020203" pitchFamily="34" charset="0"/>
            </a:endParaRPr>
          </a:p>
          <a:p>
            <a:pPr fontAlgn="t">
              <a:lnSpc>
                <a:spcPct val="119048"/>
              </a:lnSpc>
              <a:buNone/>
            </a:pPr>
            <a:endParaRPr lang="en-US" sz="1100" b="0" i="0">
              <a:effectLst/>
              <a:latin typeface="Segoe UI" panose="020B0502040204020203" pitchFamily="34" charset="0"/>
            </a:endParaRPr>
          </a:p>
          <a:p>
            <a:pPr fontAlgn="t">
              <a:lnSpc>
                <a:spcPct val="119048"/>
              </a:lnSpc>
              <a:buNone/>
            </a:pPr>
            <a:r>
              <a:rPr lang="en-US" sz="1100" b="0" i="0">
                <a:effectLst/>
                <a:latin typeface="Segoe UI" panose="020B0502040204020203" pitchFamily="34" charset="0"/>
              </a:rPr>
              <a:t>The matrices are formula-driven and interactive. Adjust the </a:t>
            </a:r>
            <a:r>
              <a:rPr lang="en-US" sz="1100" b="1" i="0">
                <a:effectLst/>
                <a:latin typeface="Segoe UI" panose="020B0502040204020203" pitchFamily="34" charset="0"/>
              </a:rPr>
              <a:t>Adjacent-Gap Threshold</a:t>
            </a:r>
            <a:r>
              <a:rPr lang="en-US" sz="1100" b="0" i="0">
                <a:effectLst/>
                <a:latin typeface="Segoe UI" panose="020B0502040204020203" pitchFamily="34" charset="0"/>
              </a:rPr>
              <a:t> or </a:t>
            </a:r>
            <a:r>
              <a:rPr lang="en-US" sz="1100" b="1" i="0">
                <a:effectLst/>
                <a:latin typeface="Segoe UI" panose="020B0502040204020203" pitchFamily="34" charset="0"/>
              </a:rPr>
              <a:t>Policy Instrument Weights</a:t>
            </a:r>
            <a:r>
              <a:rPr lang="en-US" sz="1100" b="0" i="0">
                <a:effectLst/>
                <a:latin typeface="Segoe UI" panose="020B0502040204020203" pitchFamily="34" charset="0"/>
              </a:rPr>
              <a:t> on the </a:t>
            </a:r>
            <a:r>
              <a:rPr lang="en-US" sz="1100" b="1" i="0">
                <a:effectLst/>
                <a:latin typeface="Segoe UI" panose="020B0502040204020203" pitchFamily="34" charset="0"/>
              </a:rPr>
              <a:t>References</a:t>
            </a:r>
            <a:r>
              <a:rPr lang="en-US" sz="1100" b="0" i="0">
                <a:effectLst/>
                <a:latin typeface="Segoe UI" panose="020B0502040204020203" pitchFamily="34" charset="0"/>
              </a:rPr>
              <a:t> sheet to test alternative assumptions. The Regional Share and Activity Group matrices will update automatically. </a:t>
            </a:r>
          </a:p>
          <a:p>
            <a:pPr fontAlgn="t">
              <a:lnSpc>
                <a:spcPct val="100000"/>
              </a:lnSpc>
              <a:buNone/>
            </a:pPr>
            <a:endParaRPr lang="en-US" sz="1100" b="0" i="0">
              <a:effectLst/>
              <a:latin typeface="Segoe UI" panose="020B0502040204020203" pitchFamily="34" charset="0"/>
            </a:endParaRPr>
          </a:p>
          <a:p>
            <a:pPr marL="342900" lvl="0" indent="-342900" fontAlgn="t">
              <a:lnSpc>
                <a:spcPct val="119048"/>
              </a:lnSpc>
              <a:buFont typeface="Arial" panose="020B0604020202020204" pitchFamily="34" charset="0"/>
              <a:buChar char="•"/>
            </a:pPr>
            <a:r>
              <a:rPr lang="en-US" sz="1100" b="1" i="0">
                <a:solidFill>
                  <a:srgbClr val="053B71"/>
                </a:solidFill>
                <a:effectLst/>
                <a:latin typeface="Segoe UI" panose="020B0502040204020203" pitchFamily="34" charset="0"/>
              </a:rPr>
              <a:t>Adjacent-Gap Threshold:</a:t>
            </a:r>
            <a:r>
              <a:rPr lang="en-US" sz="1100" b="0" i="0">
                <a:solidFill>
                  <a:srgbClr val="053B71"/>
                </a:solidFill>
                <a:effectLst/>
                <a:latin typeface="Segoe UI" panose="020B0502040204020203" pitchFamily="34" charset="0"/>
              </a:rPr>
              <a:t> </a:t>
            </a:r>
            <a:r>
              <a:rPr lang="en-US" sz="1100" b="0" i="0">
                <a:effectLst/>
                <a:latin typeface="Segoe UI" panose="020B0502040204020203" pitchFamily="34" charset="0"/>
              </a:rPr>
              <a:t>Sets how different regions must be before they are placed in separate groups.</a:t>
            </a:r>
          </a:p>
          <a:p>
            <a:pPr marL="342900" lvl="0" indent="-342900" fontAlgn="t">
              <a:lnSpc>
                <a:spcPct val="119048"/>
              </a:lnSpc>
              <a:buFont typeface="Arial" panose="020B0604020202020204" pitchFamily="34" charset="0"/>
              <a:buChar char="•"/>
            </a:pPr>
            <a:r>
              <a:rPr lang="en-US" sz="1100" b="1" i="0">
                <a:solidFill>
                  <a:srgbClr val="053B71"/>
                </a:solidFill>
                <a:effectLst/>
                <a:latin typeface="Segoe UI" panose="020B0502040204020203" pitchFamily="34" charset="0"/>
              </a:rPr>
              <a:t>Policy Instrument Weights:</a:t>
            </a:r>
            <a:r>
              <a:rPr lang="en-US" sz="1100" b="0" i="0">
                <a:solidFill>
                  <a:srgbClr val="053B71"/>
                </a:solidFill>
                <a:effectLst/>
                <a:latin typeface="Segoe UI" panose="020B0502040204020203" pitchFamily="34" charset="0"/>
              </a:rPr>
              <a:t> </a:t>
            </a:r>
            <a:r>
              <a:rPr lang="en-US" sz="1100" b="0" i="0">
                <a:effectLst/>
                <a:latin typeface="Segoe UI" panose="020B0502040204020203" pitchFamily="34" charset="0"/>
              </a:rPr>
              <a:t>Change these numbers to give certain types of policies more or less influence.</a:t>
            </a:r>
          </a:p>
          <a:p>
            <a:pPr marL="342900" lvl="0" indent="-342900" fontAlgn="t">
              <a:lnSpc>
                <a:spcPct val="119048"/>
              </a:lnSpc>
              <a:buFont typeface="Arial" panose="020B0604020202020204" pitchFamily="34" charset="0"/>
              <a:buChar char="•"/>
            </a:pPr>
            <a:r>
              <a:rPr lang="en-US" sz="1100" b="1" i="0">
                <a:solidFill>
                  <a:srgbClr val="053B71"/>
                </a:solidFill>
                <a:effectLst/>
                <a:latin typeface="Segoe UI" panose="020B0502040204020203" pitchFamily="34" charset="0"/>
              </a:rPr>
              <a:t>Review the Results:</a:t>
            </a:r>
            <a:r>
              <a:rPr lang="en-US" sz="1100" b="0" i="0">
                <a:solidFill>
                  <a:srgbClr val="053B71"/>
                </a:solidFill>
                <a:effectLst/>
                <a:latin typeface="Segoe UI" panose="020B0502040204020203" pitchFamily="34" charset="0"/>
              </a:rPr>
              <a:t> </a:t>
            </a:r>
            <a:r>
              <a:rPr lang="en-US" sz="1100" b="0" i="0">
                <a:effectLst/>
                <a:latin typeface="Segoe UI" panose="020B0502040204020203" pitchFamily="34" charset="0"/>
              </a:rPr>
              <a:t>After making a change, review the </a:t>
            </a:r>
            <a:r>
              <a:rPr lang="en-US" sz="1100" b="1" i="0">
                <a:effectLst/>
                <a:latin typeface="Segoe UI" panose="020B0502040204020203" pitchFamily="34" charset="0"/>
              </a:rPr>
              <a:t>Matrices</a:t>
            </a:r>
            <a:r>
              <a:rPr lang="en-US" sz="1100" b="0" i="0">
                <a:effectLst/>
                <a:latin typeface="Segoe UI" panose="020B0502040204020203" pitchFamily="34" charset="0"/>
              </a:rPr>
              <a:t> sheet to see the updated results.</a:t>
            </a:r>
          </a:p>
        </xdr:txBody>
      </xdr:sp>
      <xdr:sp macro="" textlink="">
        <xdr:nvSpPr>
          <xdr:cNvPr id="5" name="TextBox 4">
            <a:extLst>
              <a:ext uri="{FF2B5EF4-FFF2-40B4-BE49-F238E27FC236}">
                <a16:creationId xmlns:a16="http://schemas.microsoft.com/office/drawing/2014/main" id="{223CF285-BB75-09FB-31E6-3B2957308655}"/>
              </a:ext>
            </a:extLst>
          </xdr:cNvPr>
          <xdr:cNvSpPr txBox="1"/>
        </xdr:nvSpPr>
        <xdr:spPr>
          <a:xfrm>
            <a:off x="12055012" y="1201577"/>
            <a:ext cx="3491048" cy="429185"/>
          </a:xfrm>
          <a:prstGeom prst="rect">
            <a:avLst/>
          </a:prstGeom>
          <a:solidFill>
            <a:srgbClr val="476D1D"/>
          </a:solid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t" latinLnBrk="0" hangingPunct="1">
              <a:lnSpc>
                <a:spcPct val="119048"/>
              </a:lnSpc>
              <a:spcBef>
                <a:spcPts val="0"/>
              </a:spcBef>
              <a:spcAft>
                <a:spcPts val="0"/>
              </a:spcAft>
              <a:buClrTx/>
              <a:buSzTx/>
              <a:buFontTx/>
              <a:buNone/>
              <a:tabLst/>
              <a:defRPr/>
            </a:pPr>
            <a:r>
              <a:rPr kumimoji="0" lang="en-US" sz="1600" b="1" i="0" u="none" strike="noStrike" kern="0" cap="none" spc="0" normalizeH="0" baseline="0" noProof="0">
                <a:ln>
                  <a:noFill/>
                </a:ln>
                <a:solidFill>
                  <a:schemeClr val="bg1"/>
                </a:solidFill>
                <a:effectLst/>
                <a:uLnTx/>
                <a:uFillTx/>
                <a:latin typeface="Segoe UI" panose="020B0502040204020203" pitchFamily="34" charset="0"/>
                <a:ea typeface="+mn-ea"/>
                <a:cs typeface="+mn-cs"/>
              </a:rPr>
              <a:t>Interactive Analysis Controls</a:t>
            </a:r>
            <a:endParaRPr kumimoji="0" lang="en-US" sz="1100" b="1" i="0" u="none" strike="noStrike" kern="0" cap="none" spc="0" normalizeH="0" baseline="0" noProof="0">
              <a:ln>
                <a:noFill/>
              </a:ln>
              <a:solidFill>
                <a:schemeClr val="bg1"/>
              </a:solidFill>
              <a:effectLst/>
              <a:uLnTx/>
              <a:uFillTx/>
              <a:latin typeface="Segoe UI" panose="020B0502040204020203" pitchFamily="34" charset="0"/>
              <a:ea typeface="+mn-ea"/>
              <a:cs typeface="+mn-cs"/>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530330</xdr:colOff>
      <xdr:row>0</xdr:row>
      <xdr:rowOff>49475</xdr:rowOff>
    </xdr:from>
    <xdr:to>
      <xdr:col>4</xdr:col>
      <xdr:colOff>350032</xdr:colOff>
      <xdr:row>0</xdr:row>
      <xdr:rowOff>955018</xdr:rowOff>
    </xdr:to>
    <xdr:sp macro="" textlink="">
      <xdr:nvSpPr>
        <xdr:cNvPr id="2" name="TextBox 1">
          <a:extLst>
            <a:ext uri="{FF2B5EF4-FFF2-40B4-BE49-F238E27FC236}">
              <a16:creationId xmlns:a16="http://schemas.microsoft.com/office/drawing/2014/main" id="{701E19EA-0311-448D-BBB5-00550A1FBAE7}"/>
            </a:ext>
          </a:extLst>
        </xdr:cNvPr>
        <xdr:cNvSpPr txBox="1"/>
      </xdr:nvSpPr>
      <xdr:spPr>
        <a:xfrm>
          <a:off x="2206730" y="49475"/>
          <a:ext cx="4914216" cy="905543"/>
        </a:xfrm>
        <a:prstGeom prst="rect">
          <a:avLst/>
        </a:prstGeom>
        <a:solidFill>
          <a:srgbClr val="053B7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800" b="1">
              <a:solidFill>
                <a:schemeClr val="bg1"/>
              </a:solidFill>
              <a:latin typeface="Aptos Display" panose="020B0004020202020204" pitchFamily="34" charset="0"/>
            </a:rPr>
            <a:t>     National Policy Dataset</a:t>
          </a:r>
        </a:p>
      </xdr:txBody>
    </xdr:sp>
    <xdr:clientData/>
  </xdr:twoCellAnchor>
  <xdr:twoCellAnchor editAs="oneCell">
    <xdr:from>
      <xdr:col>0</xdr:col>
      <xdr:colOff>42630</xdr:colOff>
      <xdr:row>0</xdr:row>
      <xdr:rowOff>31219</xdr:rowOff>
    </xdr:from>
    <xdr:to>
      <xdr:col>2</xdr:col>
      <xdr:colOff>514797</xdr:colOff>
      <xdr:row>0</xdr:row>
      <xdr:rowOff>949602</xdr:rowOff>
    </xdr:to>
    <xdr:pic>
      <xdr:nvPicPr>
        <xdr:cNvPr id="3" name="Picture 2">
          <a:extLst>
            <a:ext uri="{FF2B5EF4-FFF2-40B4-BE49-F238E27FC236}">
              <a16:creationId xmlns:a16="http://schemas.microsoft.com/office/drawing/2014/main" id="{C6806CEC-F854-4E17-A658-6BB7510FF2D8}"/>
            </a:ext>
          </a:extLst>
        </xdr:cNvPr>
        <xdr:cNvPicPr>
          <a:picLocks noChangeAspect="1"/>
        </xdr:cNvPicPr>
      </xdr:nvPicPr>
      <xdr:blipFill>
        <a:blip xmlns:r="http://schemas.openxmlformats.org/officeDocument/2006/relationships" r:embed="rId1"/>
        <a:stretch>
          <a:fillRect/>
        </a:stretch>
      </xdr:blipFill>
      <xdr:spPr>
        <a:xfrm>
          <a:off x="42630" y="31219"/>
          <a:ext cx="2144995" cy="9120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1584778</xdr:colOff>
      <xdr:row>0</xdr:row>
      <xdr:rowOff>38966</xdr:rowOff>
    </xdr:from>
    <xdr:to>
      <xdr:col>5</xdr:col>
      <xdr:colOff>463292</xdr:colOff>
      <xdr:row>0</xdr:row>
      <xdr:rowOff>952500</xdr:rowOff>
    </xdr:to>
    <xdr:sp macro="" textlink="">
      <xdr:nvSpPr>
        <xdr:cNvPr id="2" name="TextBox 1">
          <a:extLst>
            <a:ext uri="{FF2B5EF4-FFF2-40B4-BE49-F238E27FC236}">
              <a16:creationId xmlns:a16="http://schemas.microsoft.com/office/drawing/2014/main" id="{EF59D1BF-F89C-4C64-B3BF-28B54C4F3A6C}"/>
            </a:ext>
          </a:extLst>
        </xdr:cNvPr>
        <xdr:cNvSpPr txBox="1"/>
      </xdr:nvSpPr>
      <xdr:spPr>
        <a:xfrm>
          <a:off x="2194378" y="38966"/>
          <a:ext cx="4909200" cy="913534"/>
        </a:xfrm>
        <a:prstGeom prst="rect">
          <a:avLst/>
        </a:prstGeom>
        <a:solidFill>
          <a:srgbClr val="053B7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800" b="1">
              <a:solidFill>
                <a:schemeClr val="bg1"/>
              </a:solidFill>
              <a:latin typeface="Aptos Display" panose="020B0004020202020204" pitchFamily="34" charset="0"/>
            </a:rPr>
            <a:t>     National Policy Matrices</a:t>
          </a:r>
        </a:p>
      </xdr:txBody>
    </xdr:sp>
    <xdr:clientData/>
  </xdr:twoCellAnchor>
  <xdr:twoCellAnchor editAs="oneCell">
    <xdr:from>
      <xdr:col>0</xdr:col>
      <xdr:colOff>47625</xdr:colOff>
      <xdr:row>0</xdr:row>
      <xdr:rowOff>38100</xdr:rowOff>
    </xdr:from>
    <xdr:to>
      <xdr:col>1</xdr:col>
      <xdr:colOff>1571625</xdr:colOff>
      <xdr:row>0</xdr:row>
      <xdr:rowOff>950133</xdr:rowOff>
    </xdr:to>
    <xdr:pic>
      <xdr:nvPicPr>
        <xdr:cNvPr id="4" name="Picture 3">
          <a:extLst>
            <a:ext uri="{FF2B5EF4-FFF2-40B4-BE49-F238E27FC236}">
              <a16:creationId xmlns:a16="http://schemas.microsoft.com/office/drawing/2014/main" id="{C8DBED48-51D9-4A68-B87A-4DAAAF526A35}"/>
            </a:ext>
          </a:extLst>
        </xdr:cNvPr>
        <xdr:cNvPicPr>
          <a:picLocks noChangeAspect="1"/>
        </xdr:cNvPicPr>
      </xdr:nvPicPr>
      <xdr:blipFill>
        <a:blip xmlns:r="http://schemas.openxmlformats.org/officeDocument/2006/relationships" r:embed="rId1"/>
        <a:stretch>
          <a:fillRect/>
        </a:stretch>
      </xdr:blipFill>
      <xdr:spPr>
        <a:xfrm>
          <a:off x="47625" y="38100"/>
          <a:ext cx="2133600" cy="9120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103809</xdr:colOff>
      <xdr:row>0</xdr:row>
      <xdr:rowOff>39123</xdr:rowOff>
    </xdr:from>
    <xdr:to>
      <xdr:col>11</xdr:col>
      <xdr:colOff>259784</xdr:colOff>
      <xdr:row>0</xdr:row>
      <xdr:rowOff>925741</xdr:rowOff>
    </xdr:to>
    <xdr:sp macro="" textlink="">
      <xdr:nvSpPr>
        <xdr:cNvPr id="2" name="TextBox 1">
          <a:extLst>
            <a:ext uri="{FF2B5EF4-FFF2-40B4-BE49-F238E27FC236}">
              <a16:creationId xmlns:a16="http://schemas.microsoft.com/office/drawing/2014/main" id="{BDA3B2C4-CD2A-4083-941B-29295B3E2C64}"/>
            </a:ext>
          </a:extLst>
        </xdr:cNvPr>
        <xdr:cNvSpPr txBox="1"/>
      </xdr:nvSpPr>
      <xdr:spPr>
        <a:xfrm>
          <a:off x="2172095" y="39123"/>
          <a:ext cx="6295518" cy="886618"/>
        </a:xfrm>
        <a:prstGeom prst="rect">
          <a:avLst/>
        </a:prstGeom>
        <a:solidFill>
          <a:srgbClr val="053B7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800" b="1">
              <a:solidFill>
                <a:schemeClr val="bg1"/>
              </a:solidFill>
              <a:latin typeface="Aptos Display" panose="020B0004020202020204" pitchFamily="34" charset="0"/>
            </a:rPr>
            <a:t>     Rating Calculations</a:t>
          </a:r>
        </a:p>
      </xdr:txBody>
    </xdr:sp>
    <xdr:clientData/>
  </xdr:twoCellAnchor>
  <xdr:twoCellAnchor editAs="oneCell">
    <xdr:from>
      <xdr:col>0</xdr:col>
      <xdr:colOff>41276</xdr:colOff>
      <xdr:row>0</xdr:row>
      <xdr:rowOff>27215</xdr:rowOff>
    </xdr:from>
    <xdr:to>
      <xdr:col>2</xdr:col>
      <xdr:colOff>106644</xdr:colOff>
      <xdr:row>0</xdr:row>
      <xdr:rowOff>945598</xdr:rowOff>
    </xdr:to>
    <xdr:pic>
      <xdr:nvPicPr>
        <xdr:cNvPr id="3" name="Picture 2">
          <a:extLst>
            <a:ext uri="{FF2B5EF4-FFF2-40B4-BE49-F238E27FC236}">
              <a16:creationId xmlns:a16="http://schemas.microsoft.com/office/drawing/2014/main" id="{E54F9A40-E70B-4566-B91F-29EF8A7D1D83}"/>
            </a:ext>
          </a:extLst>
        </xdr:cNvPr>
        <xdr:cNvPicPr>
          <a:picLocks noChangeAspect="1"/>
        </xdr:cNvPicPr>
      </xdr:nvPicPr>
      <xdr:blipFill>
        <a:blip xmlns:r="http://schemas.openxmlformats.org/officeDocument/2006/relationships" r:embed="rId1"/>
        <a:stretch>
          <a:fillRect/>
        </a:stretch>
      </xdr:blipFill>
      <xdr:spPr>
        <a:xfrm>
          <a:off x="41276" y="27215"/>
          <a:ext cx="2130479" cy="91520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2169258</xdr:colOff>
      <xdr:row>0</xdr:row>
      <xdr:rowOff>50801</xdr:rowOff>
    </xdr:from>
    <xdr:to>
      <xdr:col>4</xdr:col>
      <xdr:colOff>312737</xdr:colOff>
      <xdr:row>0</xdr:row>
      <xdr:rowOff>937419</xdr:rowOff>
    </xdr:to>
    <xdr:sp macro="" textlink="">
      <xdr:nvSpPr>
        <xdr:cNvPr id="5" name="TextBox 4">
          <a:extLst>
            <a:ext uri="{FF2B5EF4-FFF2-40B4-BE49-F238E27FC236}">
              <a16:creationId xmlns:a16="http://schemas.microsoft.com/office/drawing/2014/main" id="{E7DAEEF1-2EC4-4D94-AE4A-C10550D772CF}"/>
            </a:ext>
          </a:extLst>
        </xdr:cNvPr>
        <xdr:cNvSpPr txBox="1"/>
      </xdr:nvSpPr>
      <xdr:spPr>
        <a:xfrm>
          <a:off x="2169258" y="50801"/>
          <a:ext cx="6275448" cy="886618"/>
        </a:xfrm>
        <a:prstGeom prst="rect">
          <a:avLst/>
        </a:prstGeom>
        <a:solidFill>
          <a:srgbClr val="053B7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800" b="1">
              <a:solidFill>
                <a:schemeClr val="bg1"/>
              </a:solidFill>
              <a:latin typeface="Aptos Display" panose="020B0004020202020204" pitchFamily="34" charset="0"/>
            </a:rPr>
            <a:t>     Matrix Calculation References</a:t>
          </a:r>
        </a:p>
      </xdr:txBody>
    </xdr:sp>
    <xdr:clientData/>
  </xdr:twoCellAnchor>
  <xdr:twoCellAnchor editAs="oneCell">
    <xdr:from>
      <xdr:col>0</xdr:col>
      <xdr:colOff>35718</xdr:colOff>
      <xdr:row>0</xdr:row>
      <xdr:rowOff>35718</xdr:rowOff>
    </xdr:from>
    <xdr:to>
      <xdr:col>0</xdr:col>
      <xdr:colOff>2164836</xdr:colOff>
      <xdr:row>0</xdr:row>
      <xdr:rowOff>950926</xdr:rowOff>
    </xdr:to>
    <xdr:pic>
      <xdr:nvPicPr>
        <xdr:cNvPr id="6" name="Picture 5">
          <a:extLst>
            <a:ext uri="{FF2B5EF4-FFF2-40B4-BE49-F238E27FC236}">
              <a16:creationId xmlns:a16="http://schemas.microsoft.com/office/drawing/2014/main" id="{D8443EC1-E782-4FC5-9138-8EC32B639D0B}"/>
            </a:ext>
          </a:extLst>
        </xdr:cNvPr>
        <xdr:cNvPicPr>
          <a:picLocks noChangeAspect="1"/>
        </xdr:cNvPicPr>
      </xdr:nvPicPr>
      <xdr:blipFill>
        <a:blip xmlns:r="http://schemas.openxmlformats.org/officeDocument/2006/relationships" r:embed="rId1"/>
        <a:stretch>
          <a:fillRect/>
        </a:stretch>
      </xdr:blipFill>
      <xdr:spPr>
        <a:xfrm>
          <a:off x="35718" y="35718"/>
          <a:ext cx="2132293" cy="915208"/>
        </a:xfrm>
        <a:prstGeom prst="rect">
          <a:avLst/>
        </a:prstGeom>
      </xdr:spPr>
    </xdr:pic>
    <xdr:clientData/>
  </xdr:twoCellAnchor>
  <xdr:twoCellAnchor editAs="oneCell">
    <xdr:from>
      <xdr:col>0</xdr:col>
      <xdr:colOff>0</xdr:colOff>
      <xdr:row>1</xdr:row>
      <xdr:rowOff>0</xdr:rowOff>
    </xdr:from>
    <xdr:to>
      <xdr:col>2</xdr:col>
      <xdr:colOff>4265592</xdr:colOff>
      <xdr:row>1</xdr:row>
      <xdr:rowOff>1502668</xdr:rowOff>
    </xdr:to>
    <xdr:pic>
      <xdr:nvPicPr>
        <xdr:cNvPr id="8" name="Picture 7">
          <a:extLst>
            <a:ext uri="{FF2B5EF4-FFF2-40B4-BE49-F238E27FC236}">
              <a16:creationId xmlns:a16="http://schemas.microsoft.com/office/drawing/2014/main" id="{272EC284-52BF-B90A-A03F-2DFA607C814B}"/>
            </a:ext>
          </a:extLst>
        </xdr:cNvPr>
        <xdr:cNvPicPr>
          <a:picLocks noChangeAspect="1"/>
        </xdr:cNvPicPr>
      </xdr:nvPicPr>
      <xdr:blipFill>
        <a:blip xmlns:r="http://schemas.openxmlformats.org/officeDocument/2006/relationships" r:embed="rId2"/>
        <a:stretch>
          <a:fillRect/>
        </a:stretch>
      </xdr:blipFill>
      <xdr:spPr>
        <a:xfrm>
          <a:off x="0" y="986118"/>
          <a:ext cx="7571888" cy="1505843"/>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2574D-968C-4E3B-AB94-CAE9034F8FA7}">
  <sheetPr>
    <tabColor theme="0"/>
  </sheetPr>
  <dimension ref="A1:A8"/>
  <sheetViews>
    <sheetView workbookViewId="0">
      <selection activeCell="B12" sqref="B12"/>
    </sheetView>
  </sheetViews>
  <sheetFormatPr defaultRowHeight="14.5" x14ac:dyDescent="0.35"/>
  <sheetData>
    <row r="1" spans="1:1" ht="16" x14ac:dyDescent="0.35">
      <c r="A1" s="217" t="s">
        <v>3103</v>
      </c>
    </row>
    <row r="2" spans="1:1" ht="16" x14ac:dyDescent="0.35">
      <c r="A2" s="217" t="s">
        <v>3099</v>
      </c>
    </row>
    <row r="3" spans="1:1" ht="16" x14ac:dyDescent="0.35">
      <c r="A3" s="217" t="s">
        <v>3104</v>
      </c>
    </row>
    <row r="4" spans="1:1" ht="16" x14ac:dyDescent="0.35">
      <c r="A4" s="218" t="s">
        <v>3100</v>
      </c>
    </row>
    <row r="5" spans="1:1" ht="16" x14ac:dyDescent="0.35">
      <c r="A5" s="218" t="s">
        <v>3101</v>
      </c>
    </row>
    <row r="6" spans="1:1" ht="16" x14ac:dyDescent="0.35">
      <c r="A6" s="219" t="s">
        <v>3102</v>
      </c>
    </row>
    <row r="8" spans="1:1" ht="16" x14ac:dyDescent="0.35">
      <c r="A8" s="217"/>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C5D94-0876-4BA9-9124-07A2A3AA3CE3}">
  <sheetPr>
    <tabColor rgb="FF053B71"/>
  </sheetPr>
  <dimension ref="A1:J50"/>
  <sheetViews>
    <sheetView showGridLines="0" zoomScale="85" zoomScaleNormal="85" workbookViewId="0">
      <pane ySplit="1" topLeftCell="A23" activePane="bottomLeft" state="frozen"/>
      <selection pane="bottomLeft" activeCell="L2" sqref="L2"/>
    </sheetView>
  </sheetViews>
  <sheetFormatPr defaultRowHeight="14.5" x14ac:dyDescent="0.35"/>
  <cols>
    <col min="1" max="1" width="18.54296875" customWidth="1"/>
    <col min="2" max="2" width="35.453125" customWidth="1"/>
    <col min="3" max="3" width="29.54296875" customWidth="1"/>
    <col min="4" max="4" width="32.81640625" customWidth="1"/>
    <col min="5" max="5" width="29.7265625" customWidth="1"/>
    <col min="6" max="6" width="19" customWidth="1"/>
    <col min="7" max="7" width="36.1796875" customWidth="1"/>
    <col min="8" max="8" width="65.26953125" customWidth="1"/>
  </cols>
  <sheetData>
    <row r="1" spans="1:10" s="65" customFormat="1" ht="77.5" customHeight="1" x14ac:dyDescent="0.35">
      <c r="A1" s="220"/>
      <c r="B1" s="220"/>
      <c r="C1" s="67"/>
      <c r="D1" s="67"/>
      <c r="E1" s="67"/>
      <c r="G1" s="68"/>
      <c r="H1" s="67"/>
      <c r="I1" s="67"/>
      <c r="J1" s="67"/>
    </row>
    <row r="2" spans="1:10" ht="23.15" customHeight="1" x14ac:dyDescent="0.35">
      <c r="A2" s="21"/>
      <c r="B2" s="21"/>
      <c r="C2" s="21"/>
      <c r="D2" s="21"/>
      <c r="E2" s="21"/>
    </row>
    <row r="3" spans="1:10" s="19" customFormat="1" ht="45.65" customHeight="1" x14ac:dyDescent="0.35">
      <c r="A3" s="78" t="s">
        <v>1582</v>
      </c>
      <c r="B3" s="79" t="s">
        <v>1588</v>
      </c>
      <c r="C3" s="79" t="s">
        <v>1584</v>
      </c>
      <c r="D3" s="79" t="s">
        <v>3096</v>
      </c>
      <c r="E3" s="79" t="s">
        <v>1585</v>
      </c>
      <c r="G3" s="220" t="s">
        <v>1629</v>
      </c>
      <c r="H3" s="220"/>
      <c r="I3" s="54"/>
      <c r="J3" s="54"/>
    </row>
    <row r="4" spans="1:10" ht="80.5" customHeight="1" x14ac:dyDescent="0.35">
      <c r="A4" s="80" t="s">
        <v>1583</v>
      </c>
      <c r="B4" s="85" t="s">
        <v>1668</v>
      </c>
      <c r="C4" s="86" t="s">
        <v>1669</v>
      </c>
      <c r="D4" s="87" t="s">
        <v>1670</v>
      </c>
      <c r="E4" s="87" t="s">
        <v>1671</v>
      </c>
      <c r="G4" s="227" t="s">
        <v>1628</v>
      </c>
      <c r="H4" s="227"/>
    </row>
    <row r="5" spans="1:10" s="53" customFormat="1" ht="29.5" customHeight="1" x14ac:dyDescent="0.35">
      <c r="A5" s="51"/>
      <c r="B5" s="52"/>
      <c r="C5" s="52"/>
      <c r="D5" s="52"/>
      <c r="E5" s="52"/>
      <c r="G5" s="227"/>
      <c r="H5" s="227"/>
    </row>
    <row r="6" spans="1:10" ht="27" customHeight="1" x14ac:dyDescent="0.35">
      <c r="A6" s="220" t="s">
        <v>1618</v>
      </c>
      <c r="B6" s="220"/>
      <c r="C6" s="220"/>
      <c r="D6" s="220"/>
      <c r="E6" s="220"/>
      <c r="G6" s="227"/>
      <c r="H6" s="227"/>
    </row>
    <row r="7" spans="1:10" ht="7" customHeight="1" x14ac:dyDescent="0.35">
      <c r="A7" s="20"/>
      <c r="B7" s="20"/>
      <c r="C7" s="20"/>
      <c r="D7" s="20"/>
      <c r="E7" s="20"/>
      <c r="G7" s="227"/>
      <c r="H7" s="227"/>
    </row>
    <row r="8" spans="1:10" ht="20.149999999999999" customHeight="1" x14ac:dyDescent="0.35">
      <c r="A8" s="88" t="s">
        <v>1586</v>
      </c>
      <c r="B8" s="89" t="s">
        <v>1587</v>
      </c>
      <c r="C8" s="72"/>
      <c r="D8" s="72"/>
      <c r="E8" s="72"/>
      <c r="G8" s="227"/>
      <c r="H8" s="227"/>
    </row>
    <row r="9" spans="1:10" ht="65.150000000000006" customHeight="1" x14ac:dyDescent="0.35">
      <c r="A9" s="223" t="s">
        <v>1638</v>
      </c>
      <c r="B9" s="223"/>
      <c r="C9" s="223"/>
      <c r="D9" s="223"/>
      <c r="E9" s="223"/>
      <c r="G9" s="227"/>
      <c r="H9" s="227"/>
    </row>
    <row r="10" spans="1:10" ht="58.5" customHeight="1" x14ac:dyDescent="0.35">
      <c r="A10" s="81" t="s">
        <v>1603</v>
      </c>
      <c r="B10" s="73" t="s">
        <v>33</v>
      </c>
      <c r="C10" s="221" t="s">
        <v>1637</v>
      </c>
      <c r="D10" s="221"/>
      <c r="E10" s="221"/>
      <c r="G10" s="227"/>
      <c r="H10" s="227"/>
    </row>
    <row r="11" spans="1:10" ht="48.65" customHeight="1" x14ac:dyDescent="0.35">
      <c r="A11" s="82" t="s">
        <v>1604</v>
      </c>
      <c r="B11" s="74" t="s">
        <v>13</v>
      </c>
      <c r="C11" s="222" t="s">
        <v>1630</v>
      </c>
      <c r="D11" s="222"/>
      <c r="E11" s="222"/>
      <c r="G11" s="227"/>
      <c r="H11" s="227"/>
    </row>
    <row r="12" spans="1:10" ht="35.15" customHeight="1" x14ac:dyDescent="0.35">
      <c r="A12" s="81" t="s">
        <v>1605</v>
      </c>
      <c r="B12" s="73" t="s">
        <v>14</v>
      </c>
      <c r="C12" s="221" t="s">
        <v>1634</v>
      </c>
      <c r="D12" s="221"/>
      <c r="E12" s="221"/>
      <c r="G12" s="69" t="s">
        <v>1643</v>
      </c>
      <c r="H12" s="70" t="s">
        <v>9</v>
      </c>
    </row>
    <row r="13" spans="1:10" ht="15" customHeight="1" x14ac:dyDescent="0.35">
      <c r="A13" s="20"/>
      <c r="B13" s="20"/>
      <c r="C13" s="20"/>
      <c r="D13" s="20"/>
      <c r="E13" s="20"/>
      <c r="G13" s="228" t="s">
        <v>168</v>
      </c>
      <c r="H13" s="229" t="s">
        <v>1649</v>
      </c>
    </row>
    <row r="14" spans="1:10" ht="20.149999999999999" customHeight="1" x14ac:dyDescent="0.35">
      <c r="A14" s="88" t="s">
        <v>1589</v>
      </c>
      <c r="B14" s="89" t="s">
        <v>27</v>
      </c>
      <c r="C14" s="72"/>
      <c r="D14" s="72"/>
      <c r="E14" s="72"/>
      <c r="G14" s="228"/>
      <c r="H14" s="229"/>
    </row>
    <row r="15" spans="1:10" ht="48" customHeight="1" x14ac:dyDescent="0.35">
      <c r="A15" s="223" t="s">
        <v>1592</v>
      </c>
      <c r="B15" s="223"/>
      <c r="C15" s="223"/>
      <c r="D15" s="223"/>
      <c r="E15" s="223"/>
      <c r="G15" s="84" t="s">
        <v>1660</v>
      </c>
      <c r="H15" s="60" t="s">
        <v>1650</v>
      </c>
    </row>
    <row r="16" spans="1:10" ht="35.15" customHeight="1" x14ac:dyDescent="0.35">
      <c r="A16" s="81" t="s">
        <v>1606</v>
      </c>
      <c r="B16" s="73" t="s">
        <v>15</v>
      </c>
      <c r="C16" s="221" t="s">
        <v>1593</v>
      </c>
      <c r="D16" s="221"/>
      <c r="E16" s="221"/>
      <c r="G16" s="83" t="s">
        <v>1661</v>
      </c>
      <c r="H16" s="59" t="s">
        <v>1651</v>
      </c>
    </row>
    <row r="17" spans="1:8" ht="35.15" customHeight="1" x14ac:dyDescent="0.35">
      <c r="A17" s="82" t="s">
        <v>1607</v>
      </c>
      <c r="B17" s="75" t="s">
        <v>16</v>
      </c>
      <c r="C17" s="222" t="s">
        <v>1594</v>
      </c>
      <c r="D17" s="222"/>
      <c r="E17" s="222"/>
      <c r="G17" s="84" t="s">
        <v>39</v>
      </c>
      <c r="H17" s="60" t="s">
        <v>1652</v>
      </c>
    </row>
    <row r="18" spans="1:8" ht="35.15" customHeight="1" x14ac:dyDescent="0.35">
      <c r="A18" s="81" t="s">
        <v>1608</v>
      </c>
      <c r="B18" s="73" t="s">
        <v>17</v>
      </c>
      <c r="C18" s="221" t="s">
        <v>1595</v>
      </c>
      <c r="D18" s="221"/>
      <c r="E18" s="221"/>
      <c r="G18" s="83" t="s">
        <v>1662</v>
      </c>
      <c r="H18" s="59" t="s">
        <v>1653</v>
      </c>
    </row>
    <row r="19" spans="1:8" ht="35.15" customHeight="1" x14ac:dyDescent="0.35">
      <c r="A19" s="82" t="s">
        <v>1609</v>
      </c>
      <c r="B19" s="75" t="s">
        <v>18</v>
      </c>
      <c r="C19" s="222" t="s">
        <v>1596</v>
      </c>
      <c r="D19" s="222"/>
      <c r="E19" s="222"/>
      <c r="G19" s="172" t="s">
        <v>1642</v>
      </c>
      <c r="H19" s="62" t="s">
        <v>1654</v>
      </c>
    </row>
    <row r="20" spans="1:8" ht="15" customHeight="1" x14ac:dyDescent="0.35">
      <c r="A20" s="20"/>
      <c r="B20" s="20"/>
      <c r="C20" s="20"/>
      <c r="D20" s="20"/>
      <c r="E20" s="20"/>
      <c r="G20" s="228" t="s">
        <v>1663</v>
      </c>
      <c r="H20" s="230" t="s">
        <v>1655</v>
      </c>
    </row>
    <row r="21" spans="1:8" ht="20.149999999999999" customHeight="1" x14ac:dyDescent="0.35">
      <c r="A21" s="88" t="s">
        <v>1590</v>
      </c>
      <c r="B21" s="89" t="s">
        <v>2148</v>
      </c>
      <c r="C21" s="90"/>
      <c r="D21" s="72"/>
      <c r="E21" s="76"/>
      <c r="G21" s="228"/>
      <c r="H21" s="230"/>
    </row>
    <row r="22" spans="1:8" ht="50.5" customHeight="1" x14ac:dyDescent="0.35">
      <c r="A22" s="223" t="s">
        <v>1597</v>
      </c>
      <c r="B22" s="223"/>
      <c r="C22" s="223"/>
      <c r="D22" s="223"/>
      <c r="E22" s="223"/>
      <c r="G22" s="172" t="s">
        <v>1664</v>
      </c>
      <c r="H22" s="63" t="s">
        <v>1656</v>
      </c>
    </row>
    <row r="23" spans="1:8" ht="35.15" customHeight="1" x14ac:dyDescent="0.35">
      <c r="A23" s="81" t="s">
        <v>1610</v>
      </c>
      <c r="B23" s="77" t="s">
        <v>19</v>
      </c>
      <c r="C23" s="221" t="s">
        <v>1599</v>
      </c>
      <c r="D23" s="221"/>
      <c r="E23" s="221"/>
      <c r="G23" s="83" t="s">
        <v>1665</v>
      </c>
      <c r="H23" s="61" t="s">
        <v>1657</v>
      </c>
    </row>
    <row r="24" spans="1:8" ht="35.15" customHeight="1" x14ac:dyDescent="0.35">
      <c r="A24" s="82" t="s">
        <v>1611</v>
      </c>
      <c r="B24" s="74" t="s">
        <v>20</v>
      </c>
      <c r="C24" s="222" t="s">
        <v>1600</v>
      </c>
      <c r="D24" s="222"/>
      <c r="E24" s="222"/>
      <c r="G24" s="172" t="s">
        <v>1666</v>
      </c>
      <c r="H24" s="63" t="s">
        <v>1658</v>
      </c>
    </row>
    <row r="25" spans="1:8" ht="35.15" customHeight="1" x14ac:dyDescent="0.35">
      <c r="A25" s="81" t="s">
        <v>1612</v>
      </c>
      <c r="B25" s="77" t="s">
        <v>21</v>
      </c>
      <c r="C25" s="221" t="s">
        <v>1601</v>
      </c>
      <c r="D25" s="221"/>
      <c r="E25" s="221"/>
      <c r="G25" s="83" t="s">
        <v>1667</v>
      </c>
      <c r="H25" s="61" t="s">
        <v>1659</v>
      </c>
    </row>
    <row r="26" spans="1:8" ht="35.15" customHeight="1" x14ac:dyDescent="0.35">
      <c r="A26" s="82" t="s">
        <v>1598</v>
      </c>
      <c r="B26" s="74" t="s">
        <v>22</v>
      </c>
      <c r="C26" s="222" t="s">
        <v>1639</v>
      </c>
      <c r="D26" s="222"/>
      <c r="E26" s="222"/>
      <c r="G26" s="71" t="s">
        <v>1500</v>
      </c>
      <c r="H26" s="70" t="s">
        <v>9</v>
      </c>
    </row>
    <row r="27" spans="1:8" ht="35.15" customHeight="1" x14ac:dyDescent="0.35">
      <c r="A27" s="81" t="s">
        <v>1613</v>
      </c>
      <c r="B27" s="77" t="s">
        <v>23</v>
      </c>
      <c r="C27" s="221" t="s">
        <v>1602</v>
      </c>
      <c r="D27" s="221"/>
      <c r="E27" s="221"/>
      <c r="G27" s="83" t="s">
        <v>38</v>
      </c>
      <c r="H27" s="59" t="s">
        <v>1644</v>
      </c>
    </row>
    <row r="28" spans="1:8" ht="15" customHeight="1" x14ac:dyDescent="0.35">
      <c r="A28" s="20"/>
      <c r="B28" s="20"/>
      <c r="C28" s="20"/>
      <c r="D28" s="20"/>
      <c r="E28" s="20"/>
      <c r="G28" s="224" t="s">
        <v>37</v>
      </c>
      <c r="H28" s="226" t="s">
        <v>1645</v>
      </c>
    </row>
    <row r="29" spans="1:8" s="19" customFormat="1" ht="20.149999999999999" customHeight="1" x14ac:dyDescent="0.35">
      <c r="A29" s="88" t="s">
        <v>1591</v>
      </c>
      <c r="B29" s="89" t="s">
        <v>28</v>
      </c>
      <c r="C29" s="90"/>
      <c r="D29" s="90"/>
      <c r="E29" s="90"/>
      <c r="G29" s="225"/>
      <c r="H29" s="226"/>
    </row>
    <row r="30" spans="1:8" ht="63" customHeight="1" x14ac:dyDescent="0.35">
      <c r="A30" s="223" t="s">
        <v>1640</v>
      </c>
      <c r="B30" s="223"/>
      <c r="C30" s="223"/>
      <c r="D30" s="223"/>
      <c r="E30" s="223"/>
      <c r="G30" s="83" t="s">
        <v>45</v>
      </c>
      <c r="H30" s="59" t="s">
        <v>1646</v>
      </c>
    </row>
    <row r="31" spans="1:8" ht="48" customHeight="1" x14ac:dyDescent="0.35">
      <c r="A31" s="81" t="s">
        <v>1617</v>
      </c>
      <c r="B31" s="73" t="s">
        <v>24</v>
      </c>
      <c r="C31" s="221" t="s">
        <v>1631</v>
      </c>
      <c r="D31" s="221"/>
      <c r="E31" s="221"/>
      <c r="G31" s="84" t="s">
        <v>53</v>
      </c>
      <c r="H31" s="60" t="s">
        <v>1647</v>
      </c>
    </row>
    <row r="32" spans="1:8" ht="63" customHeight="1" x14ac:dyDescent="0.35">
      <c r="A32" s="82" t="s">
        <v>1614</v>
      </c>
      <c r="B32" s="75" t="s">
        <v>25</v>
      </c>
      <c r="C32" s="222" t="s">
        <v>1632</v>
      </c>
      <c r="D32" s="222"/>
      <c r="E32" s="222"/>
      <c r="G32" s="83" t="s">
        <v>34</v>
      </c>
      <c r="H32" s="59" t="s">
        <v>1648</v>
      </c>
    </row>
    <row r="33" spans="1:7" ht="61.5" customHeight="1" x14ac:dyDescent="0.35">
      <c r="A33" s="81" t="s">
        <v>1615</v>
      </c>
      <c r="B33" s="73" t="s">
        <v>1616</v>
      </c>
      <c r="C33" s="221" t="s">
        <v>1633</v>
      </c>
      <c r="D33" s="221"/>
      <c r="E33" s="221"/>
    </row>
    <row r="34" spans="1:7" x14ac:dyDescent="0.35">
      <c r="G34" s="58"/>
    </row>
    <row r="35" spans="1:7" x14ac:dyDescent="0.35">
      <c r="G35" s="58"/>
    </row>
    <row r="36" spans="1:7" x14ac:dyDescent="0.35">
      <c r="G36" s="58"/>
    </row>
    <row r="37" spans="1:7" x14ac:dyDescent="0.35">
      <c r="G37" s="58"/>
    </row>
    <row r="38" spans="1:7" x14ac:dyDescent="0.35">
      <c r="G38" s="58"/>
    </row>
    <row r="39" spans="1:7" x14ac:dyDescent="0.35">
      <c r="G39" s="58"/>
    </row>
    <row r="40" spans="1:7" x14ac:dyDescent="0.35">
      <c r="G40" s="58"/>
    </row>
    <row r="41" spans="1:7" x14ac:dyDescent="0.35">
      <c r="G41" s="58"/>
    </row>
    <row r="42" spans="1:7" x14ac:dyDescent="0.35">
      <c r="G42" s="58"/>
    </row>
    <row r="43" spans="1:7" x14ac:dyDescent="0.35">
      <c r="G43" s="19"/>
    </row>
    <row r="44" spans="1:7" ht="26" x14ac:dyDescent="0.35">
      <c r="G44" s="56"/>
    </row>
    <row r="45" spans="1:7" x14ac:dyDescent="0.35">
      <c r="G45" s="57"/>
    </row>
    <row r="46" spans="1:7" x14ac:dyDescent="0.35">
      <c r="G46" s="58"/>
    </row>
    <row r="47" spans="1:7" x14ac:dyDescent="0.35">
      <c r="G47" s="58"/>
    </row>
    <row r="48" spans="1:7" x14ac:dyDescent="0.35">
      <c r="G48" s="58"/>
    </row>
    <row r="49" spans="7:7" x14ac:dyDescent="0.35">
      <c r="G49" s="58"/>
    </row>
    <row r="50" spans="7:7" x14ac:dyDescent="0.35">
      <c r="G50" s="58"/>
    </row>
  </sheetData>
  <sheetProtection sheet="1" objects="1" scenarios="1"/>
  <mergeCells count="29">
    <mergeCell ref="G28:G29"/>
    <mergeCell ref="H28:H29"/>
    <mergeCell ref="G4:H11"/>
    <mergeCell ref="G3:H3"/>
    <mergeCell ref="G13:G14"/>
    <mergeCell ref="H13:H14"/>
    <mergeCell ref="G20:G21"/>
    <mergeCell ref="H20:H21"/>
    <mergeCell ref="A30:E30"/>
    <mergeCell ref="C31:E31"/>
    <mergeCell ref="C32:E32"/>
    <mergeCell ref="C33:E33"/>
    <mergeCell ref="A22:E22"/>
    <mergeCell ref="C23:E23"/>
    <mergeCell ref="C24:E24"/>
    <mergeCell ref="C25:E25"/>
    <mergeCell ref="C26:E26"/>
    <mergeCell ref="C27:E27"/>
    <mergeCell ref="C19:E19"/>
    <mergeCell ref="A9:E9"/>
    <mergeCell ref="C10:E10"/>
    <mergeCell ref="C11:E11"/>
    <mergeCell ref="C12:E12"/>
    <mergeCell ref="A15:E15"/>
    <mergeCell ref="A6:E6"/>
    <mergeCell ref="A1:B1"/>
    <mergeCell ref="C16:E16"/>
    <mergeCell ref="C17:E17"/>
    <mergeCell ref="C18:E1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E2A68-BC11-45EA-8845-C22F71454A51}">
  <sheetPr>
    <tabColor rgb="FF053B71"/>
    <pageSetUpPr fitToPage="1"/>
  </sheetPr>
  <dimension ref="A1:H322"/>
  <sheetViews>
    <sheetView showGridLines="0" zoomScaleNormal="100" workbookViewId="0">
      <pane ySplit="1" topLeftCell="A7" activePane="bottomLeft" state="frozen"/>
      <selection pane="bottomLeft" activeCell="G23" sqref="G23"/>
    </sheetView>
  </sheetViews>
  <sheetFormatPr defaultColWidth="8.7265625" defaultRowHeight="14.5" x14ac:dyDescent="0.35"/>
  <cols>
    <col min="1" max="7" width="20.54296875" customWidth="1"/>
    <col min="8" max="8" width="31.81640625" customWidth="1"/>
  </cols>
  <sheetData>
    <row r="1" spans="1:8" s="65" customFormat="1" ht="77.5" customHeight="1" x14ac:dyDescent="0.35">
      <c r="A1" s="64"/>
      <c r="B1" s="64"/>
      <c r="C1" s="64"/>
      <c r="D1" s="64"/>
      <c r="E1" s="64"/>
      <c r="F1" s="64"/>
      <c r="G1" s="64"/>
      <c r="H1" s="64"/>
    </row>
    <row r="2" spans="1:8" ht="7" customHeight="1" x14ac:dyDescent="0.35">
      <c r="A2" s="8"/>
    </row>
    <row r="3" spans="1:8" ht="18" customHeight="1" x14ac:dyDescent="0.35">
      <c r="A3" s="233" t="s">
        <v>1529</v>
      </c>
      <c r="B3" s="233"/>
      <c r="C3" s="233"/>
      <c r="D3" s="233"/>
      <c r="E3" s="233"/>
      <c r="F3" s="233"/>
      <c r="G3" s="233"/>
      <c r="H3" s="233"/>
    </row>
    <row r="4" spans="1:8" ht="18" customHeight="1" thickBot="1" x14ac:dyDescent="0.4">
      <c r="A4" s="234" t="s">
        <v>3098</v>
      </c>
      <c r="B4" s="234"/>
      <c r="C4" s="234"/>
      <c r="D4" s="234"/>
      <c r="E4" s="234"/>
      <c r="F4" s="234"/>
      <c r="G4" s="234"/>
      <c r="H4" s="234"/>
    </row>
    <row r="5" spans="1:8" ht="18" customHeight="1" thickBot="1" x14ac:dyDescent="0.4">
      <c r="A5" s="235"/>
      <c r="B5" s="235"/>
      <c r="C5" s="235"/>
      <c r="D5" s="235"/>
      <c r="E5" s="235"/>
      <c r="F5" s="235"/>
      <c r="G5" s="235"/>
      <c r="H5" s="235"/>
    </row>
    <row r="6" spans="1:8" ht="22" customHeight="1" x14ac:dyDescent="0.35">
      <c r="A6" s="235"/>
      <c r="B6" s="235"/>
      <c r="C6" s="235"/>
      <c r="D6" s="235"/>
      <c r="E6" s="235"/>
      <c r="F6" s="235"/>
      <c r="G6" s="235"/>
      <c r="H6" s="235"/>
    </row>
    <row r="7" spans="1:8" ht="30" customHeight="1" x14ac:dyDescent="0.35"/>
    <row r="8" spans="1:8" ht="18" customHeight="1" x14ac:dyDescent="0.35">
      <c r="A8" s="233" t="s">
        <v>1530</v>
      </c>
      <c r="B8" s="233"/>
      <c r="C8" s="233"/>
      <c r="D8" s="233"/>
      <c r="E8" s="233"/>
      <c r="F8" s="233"/>
      <c r="G8" s="233"/>
      <c r="H8" s="233"/>
    </row>
    <row r="9" spans="1:8" s="14" customFormat="1" ht="18" customHeight="1" x14ac:dyDescent="0.35">
      <c r="A9" s="236" t="s">
        <v>1531</v>
      </c>
      <c r="B9" s="236"/>
      <c r="C9" s="236" t="s">
        <v>1532</v>
      </c>
      <c r="D9" s="236"/>
      <c r="E9" s="236"/>
      <c r="F9" s="236" t="s">
        <v>1533</v>
      </c>
      <c r="G9" s="236"/>
      <c r="H9" s="236"/>
    </row>
    <row r="10" spans="1:8" ht="18" customHeight="1" x14ac:dyDescent="0.35">
      <c r="A10" s="231" t="s">
        <v>1519</v>
      </c>
      <c r="B10" s="231"/>
      <c r="C10" s="231" t="s">
        <v>1534</v>
      </c>
      <c r="D10" s="231"/>
      <c r="E10" s="231"/>
      <c r="F10" s="231" t="s">
        <v>1535</v>
      </c>
      <c r="G10" s="231"/>
      <c r="H10" s="231"/>
    </row>
    <row r="11" spans="1:8" ht="18" customHeight="1" x14ac:dyDescent="0.35">
      <c r="A11" s="232" t="s">
        <v>1520</v>
      </c>
      <c r="B11" s="232"/>
      <c r="C11" s="232" t="s">
        <v>1536</v>
      </c>
      <c r="D11" s="232"/>
      <c r="E11" s="232"/>
      <c r="F11" s="232" t="s">
        <v>1537</v>
      </c>
      <c r="G11" s="232"/>
      <c r="H11" s="232"/>
    </row>
    <row r="12" spans="1:8" ht="30" customHeight="1" x14ac:dyDescent="0.35"/>
    <row r="13" spans="1:8" ht="18" customHeight="1" x14ac:dyDescent="0.35">
      <c r="A13" s="233" t="s">
        <v>1521</v>
      </c>
      <c r="B13" s="233"/>
      <c r="C13" s="233"/>
      <c r="D13" s="233"/>
      <c r="E13" s="233"/>
      <c r="F13" s="233"/>
      <c r="G13" s="233"/>
      <c r="H13" s="233"/>
    </row>
    <row r="14" spans="1:8" ht="18" customHeight="1" x14ac:dyDescent="0.35">
      <c r="A14" s="237" t="s">
        <v>1635</v>
      </c>
      <c r="B14" s="237"/>
      <c r="C14" s="237"/>
      <c r="D14" s="237"/>
      <c r="E14" s="237"/>
      <c r="F14" s="237"/>
      <c r="G14" s="237"/>
      <c r="H14" s="237"/>
    </row>
    <row r="15" spans="1:8" ht="30" customHeight="1" x14ac:dyDescent="0.35"/>
    <row r="16" spans="1:8" ht="20.149999999999999" customHeight="1" x14ac:dyDescent="0.35">
      <c r="A16" s="233" t="s">
        <v>1538</v>
      </c>
      <c r="B16" s="233"/>
      <c r="C16" s="233"/>
      <c r="D16" s="233"/>
      <c r="E16" s="233"/>
      <c r="F16" s="233"/>
      <c r="G16" s="233"/>
      <c r="H16" s="233"/>
    </row>
    <row r="17" spans="1:8" ht="18" customHeight="1" x14ac:dyDescent="0.35">
      <c r="A17" s="236" t="s">
        <v>1522</v>
      </c>
      <c r="B17" s="236"/>
      <c r="C17" s="236" t="s">
        <v>1523</v>
      </c>
      <c r="D17" s="236"/>
      <c r="E17" s="236"/>
      <c r="F17" s="236"/>
      <c r="G17" s="236"/>
      <c r="H17" s="236"/>
    </row>
    <row r="18" spans="1:8" ht="18" customHeight="1" x14ac:dyDescent="0.35">
      <c r="A18" s="231" t="s">
        <v>1539</v>
      </c>
      <c r="B18" s="231"/>
      <c r="C18" s="231" t="s">
        <v>1540</v>
      </c>
      <c r="D18" s="231"/>
      <c r="E18" s="231"/>
      <c r="F18" s="231"/>
      <c r="G18" s="231"/>
      <c r="H18" s="231"/>
    </row>
    <row r="19" spans="1:8" ht="18" customHeight="1" x14ac:dyDescent="0.35">
      <c r="A19" s="232" t="s">
        <v>1453</v>
      </c>
      <c r="B19" s="232"/>
      <c r="C19" s="232" t="s">
        <v>3093</v>
      </c>
      <c r="D19" s="232"/>
      <c r="E19" s="232"/>
      <c r="F19" s="232"/>
      <c r="G19" s="232"/>
      <c r="H19" s="232"/>
    </row>
    <row r="20" spans="1:8" ht="18" customHeight="1" x14ac:dyDescent="0.35">
      <c r="A20" s="231" t="s">
        <v>1524</v>
      </c>
      <c r="B20" s="231"/>
      <c r="C20" s="231" t="s">
        <v>1541</v>
      </c>
      <c r="D20" s="231"/>
      <c r="E20" s="231"/>
      <c r="F20" s="231"/>
      <c r="G20" s="231"/>
      <c r="H20" s="231"/>
    </row>
    <row r="21" spans="1:8" ht="18" customHeight="1" x14ac:dyDescent="0.35">
      <c r="A21" s="232" t="s">
        <v>1454</v>
      </c>
      <c r="B21" s="232"/>
      <c r="C21" s="232" t="s">
        <v>1542</v>
      </c>
      <c r="D21" s="232"/>
      <c r="E21" s="232"/>
      <c r="F21" s="232"/>
      <c r="G21" s="232"/>
      <c r="H21" s="232"/>
    </row>
    <row r="22" spans="1:8" s="53" customFormat="1" ht="18" customHeight="1" x14ac:dyDescent="0.35">
      <c r="A22" s="263" t="s">
        <v>1543</v>
      </c>
      <c r="B22" s="263"/>
      <c r="C22" s="263" t="s">
        <v>1544</v>
      </c>
      <c r="D22" s="263"/>
      <c r="E22" s="263"/>
      <c r="F22" s="263"/>
      <c r="G22" s="263"/>
      <c r="H22" s="263"/>
    </row>
    <row r="23" spans="1:8" ht="30" customHeight="1" x14ac:dyDescent="0.35"/>
    <row r="24" spans="1:8" ht="18" customHeight="1" x14ac:dyDescent="0.35">
      <c r="A24" s="233" t="s">
        <v>1498</v>
      </c>
      <c r="B24" s="233"/>
      <c r="C24" s="233"/>
      <c r="D24" s="233"/>
      <c r="E24" s="233"/>
      <c r="F24" s="233"/>
      <c r="G24" s="233"/>
      <c r="H24" s="233"/>
    </row>
    <row r="25" spans="1:8" s="14" customFormat="1" ht="18" customHeight="1" x14ac:dyDescent="0.35">
      <c r="A25" s="236" t="s">
        <v>1545</v>
      </c>
      <c r="B25" s="236"/>
      <c r="C25" s="236"/>
      <c r="D25" s="236"/>
      <c r="E25" s="66" t="s">
        <v>3094</v>
      </c>
      <c r="F25" s="66" t="s">
        <v>3095</v>
      </c>
      <c r="G25" s="236" t="s">
        <v>2137</v>
      </c>
      <c r="H25" s="236"/>
    </row>
    <row r="26" spans="1:8" ht="18" customHeight="1" x14ac:dyDescent="0.35">
      <c r="A26" s="238" t="s">
        <v>38</v>
      </c>
      <c r="B26" s="238"/>
      <c r="C26" s="238"/>
      <c r="D26" s="238"/>
      <c r="E26" s="22">
        <v>1.5</v>
      </c>
      <c r="F26" s="22">
        <f>References!B11</f>
        <v>1.5</v>
      </c>
      <c r="G26" s="231" t="s">
        <v>2138</v>
      </c>
      <c r="H26" s="231"/>
    </row>
    <row r="27" spans="1:8" ht="18" customHeight="1" x14ac:dyDescent="0.35">
      <c r="A27" s="239" t="s">
        <v>37</v>
      </c>
      <c r="B27" s="239"/>
      <c r="C27" s="239"/>
      <c r="D27" s="239"/>
      <c r="E27" s="23">
        <v>1.25</v>
      </c>
      <c r="F27" s="23">
        <f>References!B12</f>
        <v>1.25</v>
      </c>
      <c r="G27" s="232" t="s">
        <v>2139</v>
      </c>
      <c r="H27" s="232"/>
    </row>
    <row r="28" spans="1:8" ht="18" customHeight="1" x14ac:dyDescent="0.35">
      <c r="A28" s="238" t="s">
        <v>45</v>
      </c>
      <c r="B28" s="238"/>
      <c r="C28" s="238"/>
      <c r="D28" s="238"/>
      <c r="E28" s="22">
        <v>1</v>
      </c>
      <c r="F28" s="22">
        <f>References!B13</f>
        <v>1</v>
      </c>
      <c r="G28" s="231" t="s">
        <v>2140</v>
      </c>
      <c r="H28" s="231"/>
    </row>
    <row r="29" spans="1:8" ht="18" customHeight="1" x14ac:dyDescent="0.35">
      <c r="A29" s="239" t="s">
        <v>53</v>
      </c>
      <c r="B29" s="239"/>
      <c r="C29" s="239"/>
      <c r="D29" s="239"/>
      <c r="E29" s="23">
        <v>1.25</v>
      </c>
      <c r="F29" s="23">
        <f>References!B14</f>
        <v>1.25</v>
      </c>
      <c r="G29" s="232" t="s">
        <v>2141</v>
      </c>
      <c r="H29" s="232"/>
    </row>
    <row r="30" spans="1:8" ht="18" customHeight="1" x14ac:dyDescent="0.35">
      <c r="A30" s="238" t="s">
        <v>34</v>
      </c>
      <c r="B30" s="238"/>
      <c r="C30" s="238"/>
      <c r="D30" s="238"/>
      <c r="E30" s="22">
        <v>1</v>
      </c>
      <c r="F30" s="22">
        <f>References!B15</f>
        <v>1</v>
      </c>
      <c r="G30" s="231" t="s">
        <v>2142</v>
      </c>
      <c r="H30" s="231"/>
    </row>
    <row r="31" spans="1:8" ht="30" customHeight="1" x14ac:dyDescent="0.35">
      <c r="E31" s="32"/>
    </row>
    <row r="32" spans="1:8" ht="18" customHeight="1" x14ac:dyDescent="0.35">
      <c r="A32" s="233" t="s">
        <v>1546</v>
      </c>
      <c r="B32" s="233"/>
      <c r="C32" s="233"/>
      <c r="D32" s="233"/>
      <c r="E32" s="233"/>
      <c r="F32" s="233"/>
      <c r="G32" s="233"/>
      <c r="H32" s="233"/>
    </row>
    <row r="33" spans="1:8" s="14" customFormat="1" ht="18" customHeight="1" x14ac:dyDescent="0.35">
      <c r="A33" s="236" t="s">
        <v>1455</v>
      </c>
      <c r="B33" s="236"/>
      <c r="C33" s="236" t="s">
        <v>1547</v>
      </c>
      <c r="D33" s="236"/>
      <c r="E33" s="236"/>
      <c r="F33" s="236" t="s">
        <v>1548</v>
      </c>
      <c r="G33" s="236"/>
      <c r="H33" s="236"/>
    </row>
    <row r="34" spans="1:8" ht="18" customHeight="1" x14ac:dyDescent="0.35">
      <c r="A34" s="231" t="s">
        <v>11</v>
      </c>
      <c r="B34" s="231"/>
      <c r="C34" s="231" t="s">
        <v>1626</v>
      </c>
      <c r="D34" s="231"/>
      <c r="E34" s="231"/>
      <c r="F34" s="231" t="s">
        <v>1549</v>
      </c>
      <c r="G34" s="231"/>
      <c r="H34" s="231"/>
    </row>
    <row r="35" spans="1:8" ht="18" customHeight="1" x14ac:dyDescent="0.35">
      <c r="A35" s="232" t="s">
        <v>1482</v>
      </c>
      <c r="B35" s="232"/>
      <c r="C35" s="232" t="s">
        <v>1550</v>
      </c>
      <c r="D35" s="232"/>
      <c r="E35" s="232"/>
      <c r="F35" s="232" t="s">
        <v>1551</v>
      </c>
      <c r="G35" s="232"/>
      <c r="H35" s="232"/>
    </row>
    <row r="36" spans="1:8" ht="18" customHeight="1" x14ac:dyDescent="0.35">
      <c r="A36" s="231" t="s">
        <v>1459</v>
      </c>
      <c r="B36" s="231"/>
      <c r="C36" s="231" t="s">
        <v>1625</v>
      </c>
      <c r="D36" s="231"/>
      <c r="E36" s="231"/>
      <c r="F36" s="231" t="s">
        <v>1552</v>
      </c>
      <c r="G36" s="231"/>
      <c r="H36" s="231"/>
    </row>
    <row r="37" spans="1:8" ht="27" customHeight="1" x14ac:dyDescent="0.35">
      <c r="A37" s="232" t="s">
        <v>1525</v>
      </c>
      <c r="B37" s="232"/>
      <c r="C37" s="232" t="s">
        <v>1526</v>
      </c>
      <c r="D37" s="232"/>
      <c r="E37" s="232"/>
      <c r="F37" s="232" t="s">
        <v>1624</v>
      </c>
      <c r="G37" s="232"/>
      <c r="H37" s="232"/>
    </row>
    <row r="38" spans="1:8" ht="18" customHeight="1" x14ac:dyDescent="0.35">
      <c r="A38" s="231" t="s">
        <v>1489</v>
      </c>
      <c r="B38" s="231"/>
      <c r="C38" s="231" t="s">
        <v>1553</v>
      </c>
      <c r="D38" s="231"/>
      <c r="E38" s="231"/>
      <c r="F38" s="231" t="s">
        <v>1554</v>
      </c>
      <c r="G38" s="231"/>
      <c r="H38" s="231"/>
    </row>
    <row r="39" spans="1:8" ht="18" customHeight="1" x14ac:dyDescent="0.35">
      <c r="A39" s="232" t="s">
        <v>1468</v>
      </c>
      <c r="B39" s="232"/>
      <c r="C39" s="232" t="s">
        <v>1555</v>
      </c>
      <c r="D39" s="232"/>
      <c r="E39" s="232"/>
      <c r="F39" s="232" t="s">
        <v>1556</v>
      </c>
      <c r="G39" s="232"/>
      <c r="H39" s="232"/>
    </row>
    <row r="40" spans="1:8" ht="24.75" customHeight="1" x14ac:dyDescent="0.35">
      <c r="A40" s="231" t="s">
        <v>1527</v>
      </c>
      <c r="B40" s="231"/>
      <c r="C40" s="231" t="s">
        <v>1528</v>
      </c>
      <c r="D40" s="231"/>
      <c r="E40" s="231"/>
      <c r="F40" s="231" t="s">
        <v>1557</v>
      </c>
      <c r="G40" s="231"/>
      <c r="H40" s="231"/>
    </row>
    <row r="41" spans="1:8" ht="18" customHeight="1" x14ac:dyDescent="0.35">
      <c r="A41" s="232" t="s">
        <v>1462</v>
      </c>
      <c r="B41" s="232"/>
      <c r="C41" s="232" t="s">
        <v>1456</v>
      </c>
      <c r="D41" s="232"/>
      <c r="E41" s="232"/>
      <c r="F41" s="232" t="s">
        <v>1457</v>
      </c>
      <c r="G41" s="232"/>
      <c r="H41" s="232"/>
    </row>
    <row r="42" spans="1:8" ht="30" customHeight="1" x14ac:dyDescent="0.35"/>
    <row r="43" spans="1:8" ht="18" customHeight="1" x14ac:dyDescent="0.35">
      <c r="A43" s="233" t="s">
        <v>1623</v>
      </c>
      <c r="B43" s="233"/>
      <c r="C43" s="233"/>
      <c r="D43" s="233"/>
      <c r="E43" s="233"/>
      <c r="F43" s="233"/>
      <c r="G43" s="233"/>
      <c r="H43" s="233"/>
    </row>
    <row r="44" spans="1:8" ht="21.75" customHeight="1" x14ac:dyDescent="0.35">
      <c r="A44" s="240" t="s">
        <v>1558</v>
      </c>
      <c r="B44" s="240"/>
      <c r="C44" s="240"/>
      <c r="D44" s="240"/>
      <c r="E44" s="240"/>
      <c r="F44" s="240"/>
      <c r="G44" s="240"/>
      <c r="H44" s="240"/>
    </row>
    <row r="45" spans="1:8" s="14" customFormat="1" ht="18" customHeight="1" x14ac:dyDescent="0.35">
      <c r="A45" s="236" t="s">
        <v>1462</v>
      </c>
      <c r="B45" s="236"/>
      <c r="C45" s="236"/>
      <c r="D45" s="236" t="s">
        <v>1559</v>
      </c>
      <c r="E45" s="236"/>
      <c r="F45" s="236" t="s">
        <v>1560</v>
      </c>
      <c r="G45" s="236"/>
      <c r="H45" s="236"/>
    </row>
    <row r="46" spans="1:8" ht="18" customHeight="1" x14ac:dyDescent="0.35">
      <c r="A46" s="241" t="s">
        <v>1621</v>
      </c>
      <c r="B46" s="241"/>
      <c r="C46" s="241"/>
      <c r="D46" s="241" t="s">
        <v>1561</v>
      </c>
      <c r="E46" s="241"/>
      <c r="F46" s="241" t="s">
        <v>1562</v>
      </c>
      <c r="G46" s="241"/>
      <c r="H46" s="241"/>
    </row>
    <row r="47" spans="1:8" ht="18" customHeight="1" x14ac:dyDescent="0.35">
      <c r="A47" s="244" t="s">
        <v>1622</v>
      </c>
      <c r="B47" s="244"/>
      <c r="C47" s="244"/>
      <c r="D47" s="244" t="s">
        <v>1563</v>
      </c>
      <c r="E47" s="244"/>
      <c r="F47" s="244" t="s">
        <v>1564</v>
      </c>
      <c r="G47" s="244"/>
      <c r="H47" s="244"/>
    </row>
    <row r="48" spans="1:8" ht="30" customHeight="1" x14ac:dyDescent="0.35"/>
    <row r="49" spans="1:8" ht="18" customHeight="1" x14ac:dyDescent="0.35">
      <c r="A49" s="233" t="s">
        <v>1565</v>
      </c>
      <c r="B49" s="233"/>
      <c r="C49" s="233"/>
      <c r="D49" s="233"/>
      <c r="E49" s="233"/>
      <c r="F49" s="233"/>
      <c r="G49" s="233"/>
      <c r="H49" s="233"/>
    </row>
    <row r="50" spans="1:8" s="14" customFormat="1" ht="18" customHeight="1" x14ac:dyDescent="0.35">
      <c r="A50" s="245" t="s">
        <v>1566</v>
      </c>
      <c r="B50" s="245"/>
      <c r="C50" s="236" t="s">
        <v>1567</v>
      </c>
      <c r="D50" s="236"/>
      <c r="E50" s="236"/>
      <c r="F50" s="236"/>
      <c r="G50" s="236"/>
      <c r="H50" s="236"/>
    </row>
    <row r="51" spans="1:8" x14ac:dyDescent="0.35">
      <c r="A51" s="242" t="s">
        <v>1568</v>
      </c>
      <c r="B51" s="242"/>
      <c r="C51" s="231" t="s">
        <v>1481</v>
      </c>
      <c r="D51" s="231"/>
      <c r="E51" s="231"/>
      <c r="F51" s="231"/>
      <c r="G51" s="231"/>
      <c r="H51" s="231"/>
    </row>
    <row r="52" spans="1:8" x14ac:dyDescent="0.35">
      <c r="A52" s="243" t="s">
        <v>1569</v>
      </c>
      <c r="B52" s="243"/>
      <c r="C52" s="232" t="s">
        <v>1570</v>
      </c>
      <c r="D52" s="232"/>
      <c r="E52" s="232"/>
      <c r="F52" s="232"/>
      <c r="G52" s="232"/>
      <c r="H52" s="232"/>
    </row>
    <row r="53" spans="1:8" x14ac:dyDescent="0.35">
      <c r="A53" s="242" t="s">
        <v>1571</v>
      </c>
      <c r="B53" s="242"/>
      <c r="C53" s="231" t="s">
        <v>1572</v>
      </c>
      <c r="D53" s="231"/>
      <c r="E53" s="231"/>
      <c r="F53" s="231"/>
      <c r="G53" s="231"/>
      <c r="H53" s="231"/>
    </row>
    <row r="54" spans="1:8" x14ac:dyDescent="0.35">
      <c r="A54" s="243" t="s">
        <v>1573</v>
      </c>
      <c r="B54" s="243"/>
      <c r="C54" s="232" t="s">
        <v>1627</v>
      </c>
      <c r="D54" s="232"/>
      <c r="E54" s="232"/>
      <c r="F54" s="232"/>
      <c r="G54" s="232"/>
      <c r="H54" s="232"/>
    </row>
    <row r="55" spans="1:8" x14ac:dyDescent="0.35">
      <c r="A55" s="242" t="s">
        <v>1574</v>
      </c>
      <c r="B55" s="242"/>
      <c r="C55" s="231" t="s">
        <v>1575</v>
      </c>
      <c r="D55" s="231"/>
      <c r="E55" s="231"/>
      <c r="F55" s="231"/>
      <c r="G55" s="231"/>
      <c r="H55" s="231"/>
    </row>
    <row r="56" spans="1:8" ht="9" customHeight="1" thickBot="1" x14ac:dyDescent="0.4">
      <c r="A56" s="247" t="s">
        <v>3097</v>
      </c>
      <c r="B56" s="247"/>
      <c r="C56" s="247"/>
      <c r="D56" s="247"/>
      <c r="E56" s="247"/>
      <c r="F56" s="247"/>
      <c r="G56" s="247"/>
      <c r="H56" s="247"/>
    </row>
    <row r="57" spans="1:8" ht="20.5" customHeight="1" x14ac:dyDescent="0.35">
      <c r="A57" s="248"/>
      <c r="B57" s="248"/>
      <c r="C57" s="248"/>
      <c r="D57" s="248"/>
      <c r="E57" s="248"/>
      <c r="F57" s="248"/>
      <c r="G57" s="248"/>
      <c r="H57" s="248"/>
    </row>
    <row r="58" spans="1:8" ht="30" customHeight="1" x14ac:dyDescent="0.35"/>
    <row r="59" spans="1:8" ht="18" customHeight="1" x14ac:dyDescent="0.35">
      <c r="A59" s="233" t="s">
        <v>1576</v>
      </c>
      <c r="B59" s="233"/>
      <c r="C59" s="233"/>
      <c r="D59" s="233"/>
      <c r="E59" s="233"/>
      <c r="F59" s="233"/>
      <c r="G59" s="233"/>
      <c r="H59" s="233"/>
    </row>
    <row r="60" spans="1:8" s="14" customFormat="1" ht="18" customHeight="1" x14ac:dyDescent="0.35">
      <c r="A60" s="236" t="s">
        <v>1577</v>
      </c>
      <c r="B60" s="236"/>
      <c r="C60" s="236"/>
      <c r="D60" s="236"/>
      <c r="E60" s="236" t="s">
        <v>1578</v>
      </c>
      <c r="F60" s="236"/>
      <c r="G60" s="236"/>
      <c r="H60" s="236"/>
    </row>
    <row r="61" spans="1:8" ht="41.15" customHeight="1" x14ac:dyDescent="0.35">
      <c r="A61" s="246" t="s">
        <v>1579</v>
      </c>
      <c r="B61" s="246"/>
      <c r="C61" s="246"/>
      <c r="D61" s="246"/>
      <c r="E61" s="246" t="s">
        <v>1580</v>
      </c>
      <c r="F61" s="246"/>
      <c r="G61" s="246"/>
      <c r="H61" s="246"/>
    </row>
    <row r="62" spans="1:8" ht="18" customHeight="1" x14ac:dyDescent="0.35">
      <c r="A62" s="245" t="s">
        <v>1581</v>
      </c>
      <c r="B62" s="245"/>
      <c r="C62" s="245"/>
      <c r="D62" s="245"/>
      <c r="E62" s="245"/>
      <c r="F62" s="245"/>
      <c r="G62" s="245"/>
      <c r="H62" s="245"/>
    </row>
    <row r="63" spans="1:8" ht="4" customHeight="1" x14ac:dyDescent="0.35">
      <c r="A63" s="245"/>
      <c r="B63" s="245"/>
      <c r="C63" s="245"/>
      <c r="D63" s="245"/>
      <c r="E63" s="245"/>
      <c r="F63" s="245"/>
      <c r="G63" s="245"/>
      <c r="H63" s="245"/>
    </row>
    <row r="64" spans="1:8" ht="21.75" customHeight="1" x14ac:dyDescent="0.35">
      <c r="A64" s="8"/>
    </row>
    <row r="65" spans="1:1" ht="18" customHeight="1" x14ac:dyDescent="0.35">
      <c r="A65" s="8"/>
    </row>
    <row r="66" spans="1:1" ht="18" customHeight="1" x14ac:dyDescent="0.35">
      <c r="A66" s="8"/>
    </row>
    <row r="67" spans="1:1" ht="21.75" customHeight="1" x14ac:dyDescent="0.35">
      <c r="A67" s="8"/>
    </row>
    <row r="68" spans="1:1" ht="18" customHeight="1" x14ac:dyDescent="0.35">
      <c r="A68" s="8"/>
    </row>
    <row r="69" spans="1:1" ht="18" customHeight="1" x14ac:dyDescent="0.35">
      <c r="A69" s="8"/>
    </row>
    <row r="70" spans="1:1" ht="18" customHeight="1" x14ac:dyDescent="0.35">
      <c r="A70" s="8"/>
    </row>
    <row r="71" spans="1:1" ht="18" customHeight="1" x14ac:dyDescent="0.35">
      <c r="A71" s="8"/>
    </row>
    <row r="72" spans="1:1" ht="18" customHeight="1" x14ac:dyDescent="0.35">
      <c r="A72" s="8"/>
    </row>
    <row r="73" spans="1:1" ht="18" customHeight="1" x14ac:dyDescent="0.35">
      <c r="A73" s="8"/>
    </row>
    <row r="74" spans="1:1" ht="21.75" customHeight="1" x14ac:dyDescent="0.35">
      <c r="A74" s="8"/>
    </row>
    <row r="75" spans="1:1" ht="18" customHeight="1" x14ac:dyDescent="0.35">
      <c r="A75" s="8"/>
    </row>
    <row r="76" spans="1:1" ht="18" customHeight="1" x14ac:dyDescent="0.35">
      <c r="A76" s="8"/>
    </row>
    <row r="77" spans="1:1" ht="18" customHeight="1" x14ac:dyDescent="0.35">
      <c r="A77" s="8"/>
    </row>
    <row r="78" spans="1:1" ht="18" customHeight="1" x14ac:dyDescent="0.35">
      <c r="A78" s="8"/>
    </row>
    <row r="79" spans="1:1" ht="18" customHeight="1" x14ac:dyDescent="0.35">
      <c r="A79" s="8"/>
    </row>
    <row r="80" spans="1:1" ht="18" customHeight="1" x14ac:dyDescent="0.35">
      <c r="A80" s="8"/>
    </row>
    <row r="81" spans="1:1" ht="18" customHeight="1" x14ac:dyDescent="0.35">
      <c r="A81" s="8"/>
    </row>
    <row r="82" spans="1:1" ht="18" customHeight="1" x14ac:dyDescent="0.35">
      <c r="A82" s="8"/>
    </row>
    <row r="83" spans="1:1" ht="18" customHeight="1" x14ac:dyDescent="0.35">
      <c r="A83" s="8"/>
    </row>
    <row r="84" spans="1:1" ht="18" customHeight="1" x14ac:dyDescent="0.35">
      <c r="A84" s="8"/>
    </row>
    <row r="85" spans="1:1" ht="18" customHeight="1" x14ac:dyDescent="0.35">
      <c r="A85" s="8"/>
    </row>
    <row r="86" spans="1:1" ht="18" customHeight="1" x14ac:dyDescent="0.35">
      <c r="A86" s="8"/>
    </row>
    <row r="87" spans="1:1" ht="18" customHeight="1" x14ac:dyDescent="0.35">
      <c r="A87" s="8"/>
    </row>
    <row r="88" spans="1:1" ht="18" customHeight="1" x14ac:dyDescent="0.35">
      <c r="A88" s="8"/>
    </row>
    <row r="89" spans="1:1" ht="27.75" customHeight="1" x14ac:dyDescent="0.35">
      <c r="A89" s="8"/>
    </row>
    <row r="90" spans="1:1" ht="18" customHeight="1" x14ac:dyDescent="0.35">
      <c r="A90" s="8"/>
    </row>
    <row r="91" spans="1:1" ht="18" customHeight="1" x14ac:dyDescent="0.35">
      <c r="A91" s="8"/>
    </row>
    <row r="92" spans="1:1" ht="18" customHeight="1" x14ac:dyDescent="0.35">
      <c r="A92" s="8"/>
    </row>
    <row r="93" spans="1:1" ht="18" customHeight="1" x14ac:dyDescent="0.35">
      <c r="A93" s="8"/>
    </row>
    <row r="94" spans="1:1" ht="18" customHeight="1" x14ac:dyDescent="0.35">
      <c r="A94" s="8"/>
    </row>
    <row r="95" spans="1:1" ht="18" customHeight="1" x14ac:dyDescent="0.35">
      <c r="A95" s="8"/>
    </row>
    <row r="96" spans="1:1" ht="18" customHeight="1" x14ac:dyDescent="0.35">
      <c r="A96" s="8"/>
    </row>
    <row r="97" spans="1:1" ht="18" customHeight="1" x14ac:dyDescent="0.35">
      <c r="A97" s="8"/>
    </row>
    <row r="98" spans="1:1" ht="18" customHeight="1" x14ac:dyDescent="0.35">
      <c r="A98" s="8"/>
    </row>
    <row r="99" spans="1:1" ht="18" customHeight="1" x14ac:dyDescent="0.35">
      <c r="A99" s="8"/>
    </row>
    <row r="100" spans="1:1" ht="18" customHeight="1" x14ac:dyDescent="0.35">
      <c r="A100" s="8"/>
    </row>
    <row r="101" spans="1:1" ht="18" customHeight="1" x14ac:dyDescent="0.35">
      <c r="A101" s="8"/>
    </row>
    <row r="102" spans="1:1" ht="18" customHeight="1" x14ac:dyDescent="0.35">
      <c r="A102" s="8"/>
    </row>
    <row r="103" spans="1:1" ht="18" customHeight="1" x14ac:dyDescent="0.35">
      <c r="A103" s="8"/>
    </row>
    <row r="104" spans="1:1" ht="18" customHeight="1" x14ac:dyDescent="0.35">
      <c r="A104" s="8"/>
    </row>
    <row r="105" spans="1:1" ht="27.75" customHeight="1" x14ac:dyDescent="0.35">
      <c r="A105" s="8"/>
    </row>
    <row r="106" spans="1:1" ht="18" customHeight="1" x14ac:dyDescent="0.35">
      <c r="A106" s="8"/>
    </row>
    <row r="107" spans="1:1" ht="21.75" customHeight="1" x14ac:dyDescent="0.35">
      <c r="A107" s="8"/>
    </row>
    <row r="108" spans="1:1" ht="18" customHeight="1" x14ac:dyDescent="0.35">
      <c r="A108" s="8"/>
    </row>
    <row r="109" spans="1:1" ht="18" customHeight="1" x14ac:dyDescent="0.35">
      <c r="A109" s="8"/>
    </row>
    <row r="110" spans="1:1" ht="18" customHeight="1" x14ac:dyDescent="0.35">
      <c r="A110" s="8"/>
    </row>
    <row r="111" spans="1:1" ht="18" customHeight="1" x14ac:dyDescent="0.35">
      <c r="A111" s="8"/>
    </row>
    <row r="112" spans="1:1" ht="27.75" customHeight="1" x14ac:dyDescent="0.35">
      <c r="A112" s="8"/>
    </row>
    <row r="113" spans="1:1" ht="18" customHeight="1" x14ac:dyDescent="0.35">
      <c r="A113" s="8"/>
    </row>
    <row r="114" spans="1:1" ht="21.75" customHeight="1" x14ac:dyDescent="0.35">
      <c r="A114" s="8"/>
    </row>
    <row r="115" spans="1:1" ht="18" customHeight="1" x14ac:dyDescent="0.35">
      <c r="A115" s="8"/>
    </row>
    <row r="116" spans="1:1" ht="18" customHeight="1" x14ac:dyDescent="0.35">
      <c r="A116" s="8"/>
    </row>
    <row r="117" spans="1:1" ht="27.75" customHeight="1" x14ac:dyDescent="0.35">
      <c r="A117" s="8"/>
    </row>
    <row r="118" spans="1:1" ht="21.75" customHeight="1" x14ac:dyDescent="0.35">
      <c r="A118" s="8"/>
    </row>
    <row r="119" spans="1:1" ht="18" customHeight="1" x14ac:dyDescent="0.35">
      <c r="A119" s="8"/>
    </row>
    <row r="120" spans="1:1" ht="18" customHeight="1" x14ac:dyDescent="0.35">
      <c r="A120" s="8"/>
    </row>
    <row r="121" spans="1:1" ht="18" customHeight="1" x14ac:dyDescent="0.35">
      <c r="A121" s="8"/>
    </row>
    <row r="122" spans="1:1" ht="18" customHeight="1" x14ac:dyDescent="0.35">
      <c r="A122" s="8"/>
    </row>
    <row r="123" spans="1:1" ht="18" customHeight="1" x14ac:dyDescent="0.35">
      <c r="A123" s="8"/>
    </row>
    <row r="124" spans="1:1" ht="21.75" customHeight="1" x14ac:dyDescent="0.35">
      <c r="A124" s="8"/>
    </row>
    <row r="125" spans="1:1" ht="18" customHeight="1" x14ac:dyDescent="0.35">
      <c r="A125" s="8"/>
    </row>
    <row r="126" spans="1:1" ht="18" customHeight="1" x14ac:dyDescent="0.35">
      <c r="A126" s="8"/>
    </row>
    <row r="127" spans="1:1" ht="27.75" customHeight="1" x14ac:dyDescent="0.35">
      <c r="A127" s="8"/>
    </row>
    <row r="128" spans="1:1" ht="18" customHeight="1" x14ac:dyDescent="0.35">
      <c r="A128" s="8"/>
    </row>
    <row r="129" spans="1:1" ht="21.75" customHeight="1" x14ac:dyDescent="0.35">
      <c r="A129" s="8"/>
    </row>
    <row r="130" spans="1:1" ht="18" customHeight="1" x14ac:dyDescent="0.35">
      <c r="A130" s="8"/>
    </row>
    <row r="131" spans="1:1" ht="18" customHeight="1" x14ac:dyDescent="0.35">
      <c r="A131" s="8"/>
    </row>
    <row r="132" spans="1:1" ht="18" customHeight="1" x14ac:dyDescent="0.35">
      <c r="A132" s="8"/>
    </row>
    <row r="133" spans="1:1" ht="18" customHeight="1" x14ac:dyDescent="0.35">
      <c r="A133" s="8"/>
    </row>
    <row r="134" spans="1:1" ht="21.75" customHeight="1" x14ac:dyDescent="0.35">
      <c r="A134" s="8"/>
    </row>
    <row r="135" spans="1:1" ht="18" customHeight="1" x14ac:dyDescent="0.35">
      <c r="A135" s="8"/>
    </row>
    <row r="136" spans="1:1" ht="21.75" customHeight="1" x14ac:dyDescent="0.35">
      <c r="A136" s="8"/>
    </row>
    <row r="137" spans="1:1" ht="18" customHeight="1" x14ac:dyDescent="0.35">
      <c r="A137" s="8"/>
    </row>
    <row r="138" spans="1:1" ht="18" customHeight="1" x14ac:dyDescent="0.35">
      <c r="A138" s="8"/>
    </row>
    <row r="139" spans="1:1" ht="18" customHeight="1" x14ac:dyDescent="0.35">
      <c r="A139" s="8"/>
    </row>
    <row r="140" spans="1:1" ht="18" customHeight="1" x14ac:dyDescent="0.35">
      <c r="A140" s="8"/>
    </row>
    <row r="141" spans="1:1" ht="18" customHeight="1" x14ac:dyDescent="0.35">
      <c r="A141" s="8"/>
    </row>
    <row r="142" spans="1:1" ht="21.75" customHeight="1" x14ac:dyDescent="0.35">
      <c r="A142" s="8"/>
    </row>
    <row r="143" spans="1:1" ht="18" customHeight="1" x14ac:dyDescent="0.35">
      <c r="A143" s="8"/>
    </row>
    <row r="144" spans="1:1" ht="21.75" customHeight="1" x14ac:dyDescent="0.35">
      <c r="A144" s="8"/>
    </row>
    <row r="145" spans="1:1" ht="18" customHeight="1" x14ac:dyDescent="0.35">
      <c r="A145" s="8"/>
    </row>
    <row r="146" spans="1:1" ht="18" customHeight="1" x14ac:dyDescent="0.35">
      <c r="A146" s="8"/>
    </row>
    <row r="147" spans="1:1" ht="18" customHeight="1" x14ac:dyDescent="0.35">
      <c r="A147" s="8"/>
    </row>
    <row r="148" spans="1:1" ht="18" customHeight="1" x14ac:dyDescent="0.35">
      <c r="A148" s="8"/>
    </row>
    <row r="149" spans="1:1" ht="21.75" customHeight="1" x14ac:dyDescent="0.35">
      <c r="A149" s="8"/>
    </row>
    <row r="150" spans="1:1" ht="18" customHeight="1" x14ac:dyDescent="0.35">
      <c r="A150" s="8"/>
    </row>
    <row r="151" spans="1:1" ht="18" customHeight="1" x14ac:dyDescent="0.35">
      <c r="A151" s="8"/>
    </row>
    <row r="152" spans="1:1" ht="18" customHeight="1" x14ac:dyDescent="0.35">
      <c r="A152" s="8"/>
    </row>
    <row r="153" spans="1:1" ht="18" customHeight="1" x14ac:dyDescent="0.35">
      <c r="A153" s="8"/>
    </row>
    <row r="154" spans="1:1" ht="18" customHeight="1" x14ac:dyDescent="0.35">
      <c r="A154" s="8"/>
    </row>
    <row r="155" spans="1:1" ht="21.75" customHeight="1" x14ac:dyDescent="0.35">
      <c r="A155" s="8"/>
    </row>
    <row r="156" spans="1:1" ht="18" customHeight="1" x14ac:dyDescent="0.35">
      <c r="A156" s="8"/>
    </row>
    <row r="157" spans="1:1" ht="18" customHeight="1" x14ac:dyDescent="0.35">
      <c r="A157" s="8"/>
    </row>
    <row r="158" spans="1:1" ht="18" customHeight="1" x14ac:dyDescent="0.35">
      <c r="A158" s="8"/>
    </row>
    <row r="159" spans="1:1" ht="18" customHeight="1" x14ac:dyDescent="0.35">
      <c r="A159" s="8"/>
    </row>
    <row r="160" spans="1:1" ht="18" customHeight="1" x14ac:dyDescent="0.35">
      <c r="A160" s="8"/>
    </row>
    <row r="161" spans="1:1" ht="18" customHeight="1" x14ac:dyDescent="0.35">
      <c r="A161" s="8"/>
    </row>
    <row r="162" spans="1:1" ht="18" customHeight="1" x14ac:dyDescent="0.35">
      <c r="A162" s="8"/>
    </row>
    <row r="163" spans="1:1" ht="18" customHeight="1" x14ac:dyDescent="0.35">
      <c r="A163" s="8"/>
    </row>
    <row r="164" spans="1:1" ht="18" customHeight="1" x14ac:dyDescent="0.35">
      <c r="A164" s="8"/>
    </row>
    <row r="165" spans="1:1" ht="18" customHeight="1" x14ac:dyDescent="0.35">
      <c r="A165" s="8"/>
    </row>
    <row r="166" spans="1:1" ht="21.75" customHeight="1" x14ac:dyDescent="0.35">
      <c r="A166" s="8"/>
    </row>
    <row r="167" spans="1:1" ht="18" customHeight="1" x14ac:dyDescent="0.35">
      <c r="A167" s="8"/>
    </row>
    <row r="168" spans="1:1" ht="18" customHeight="1" x14ac:dyDescent="0.35">
      <c r="A168" s="8"/>
    </row>
    <row r="169" spans="1:1" ht="18" customHeight="1" x14ac:dyDescent="0.35">
      <c r="A169" s="8"/>
    </row>
    <row r="170" spans="1:1" ht="18" customHeight="1" x14ac:dyDescent="0.35">
      <c r="A170" s="8"/>
    </row>
    <row r="171" spans="1:1" ht="18" customHeight="1" x14ac:dyDescent="0.35">
      <c r="A171" s="8"/>
    </row>
    <row r="172" spans="1:1" ht="18" customHeight="1" x14ac:dyDescent="0.35">
      <c r="A172" s="8"/>
    </row>
    <row r="173" spans="1:1" ht="18" customHeight="1" x14ac:dyDescent="0.35">
      <c r="A173" s="8"/>
    </row>
    <row r="174" spans="1:1" ht="18" customHeight="1" x14ac:dyDescent="0.35">
      <c r="A174" s="8"/>
    </row>
    <row r="175" spans="1:1" ht="18" customHeight="1" x14ac:dyDescent="0.35">
      <c r="A175" s="8"/>
    </row>
    <row r="176" spans="1:1" ht="18" customHeight="1" x14ac:dyDescent="0.35">
      <c r="A176" s="8"/>
    </row>
    <row r="177" spans="1:1" ht="18" customHeight="1" x14ac:dyDescent="0.35">
      <c r="A177" s="8"/>
    </row>
    <row r="178" spans="1:1" ht="18" customHeight="1" x14ac:dyDescent="0.35">
      <c r="A178" s="8"/>
    </row>
    <row r="179" spans="1:1" ht="27.75" customHeight="1" x14ac:dyDescent="0.35">
      <c r="A179" s="8"/>
    </row>
    <row r="180" spans="1:1" ht="18" customHeight="1" x14ac:dyDescent="0.35">
      <c r="A180" s="8"/>
    </row>
    <row r="181" spans="1:1" ht="18" customHeight="1" x14ac:dyDescent="0.35">
      <c r="A181" s="8"/>
    </row>
    <row r="182" spans="1:1" ht="18" customHeight="1" x14ac:dyDescent="0.35">
      <c r="A182" s="8"/>
    </row>
    <row r="183" spans="1:1" ht="18" customHeight="1" x14ac:dyDescent="0.35">
      <c r="A183" s="8"/>
    </row>
    <row r="184" spans="1:1" ht="18" customHeight="1" x14ac:dyDescent="0.35">
      <c r="A184" s="8"/>
    </row>
    <row r="185" spans="1:1" ht="18" customHeight="1" x14ac:dyDescent="0.35">
      <c r="A185" s="8"/>
    </row>
    <row r="186" spans="1:1" ht="18" customHeight="1" x14ac:dyDescent="0.35">
      <c r="A186" s="8"/>
    </row>
    <row r="187" spans="1:1" ht="18" customHeight="1" x14ac:dyDescent="0.35">
      <c r="A187" s="8"/>
    </row>
    <row r="188" spans="1:1" ht="18" customHeight="1" x14ac:dyDescent="0.35">
      <c r="A188" s="8"/>
    </row>
    <row r="189" spans="1:1" ht="18" customHeight="1" x14ac:dyDescent="0.35">
      <c r="A189" s="8"/>
    </row>
    <row r="190" spans="1:1" ht="18" customHeight="1" x14ac:dyDescent="0.35">
      <c r="A190" s="8"/>
    </row>
    <row r="191" spans="1:1" ht="18" customHeight="1" x14ac:dyDescent="0.35">
      <c r="A191" s="8"/>
    </row>
    <row r="192" spans="1:1" ht="18" customHeight="1" x14ac:dyDescent="0.35">
      <c r="A192" s="8"/>
    </row>
    <row r="193" spans="1:1" ht="18" customHeight="1" x14ac:dyDescent="0.35">
      <c r="A193" s="8"/>
    </row>
    <row r="194" spans="1:1" ht="18" customHeight="1" x14ac:dyDescent="0.35">
      <c r="A194" s="8"/>
    </row>
    <row r="195" spans="1:1" ht="18" customHeight="1" x14ac:dyDescent="0.35">
      <c r="A195" s="8"/>
    </row>
    <row r="196" spans="1:1" ht="18" customHeight="1" x14ac:dyDescent="0.35">
      <c r="A196" s="8"/>
    </row>
    <row r="197" spans="1:1" ht="18" customHeight="1" x14ac:dyDescent="0.35">
      <c r="A197" s="8"/>
    </row>
    <row r="198" spans="1:1" ht="18" customHeight="1" x14ac:dyDescent="0.35">
      <c r="A198" s="8"/>
    </row>
    <row r="199" spans="1:1" ht="18" customHeight="1" x14ac:dyDescent="0.35">
      <c r="A199" s="8"/>
    </row>
    <row r="200" spans="1:1" ht="18" customHeight="1" x14ac:dyDescent="0.35">
      <c r="A200" s="8"/>
    </row>
    <row r="201" spans="1:1" ht="18" customHeight="1" x14ac:dyDescent="0.35">
      <c r="A201" s="8"/>
    </row>
    <row r="202" spans="1:1" ht="18" customHeight="1" x14ac:dyDescent="0.35">
      <c r="A202" s="8"/>
    </row>
    <row r="203" spans="1:1" ht="18" customHeight="1" x14ac:dyDescent="0.35">
      <c r="A203" s="8"/>
    </row>
    <row r="204" spans="1:1" ht="18" customHeight="1" x14ac:dyDescent="0.35">
      <c r="A204" s="8"/>
    </row>
    <row r="205" spans="1:1" ht="18" customHeight="1" x14ac:dyDescent="0.35">
      <c r="A205" s="8"/>
    </row>
    <row r="206" spans="1:1" ht="18" customHeight="1" x14ac:dyDescent="0.35">
      <c r="A206" s="8"/>
    </row>
    <row r="207" spans="1:1" ht="18" customHeight="1" x14ac:dyDescent="0.35">
      <c r="A207" s="8"/>
    </row>
    <row r="208" spans="1:1" ht="18" customHeight="1" x14ac:dyDescent="0.35">
      <c r="A208" s="8"/>
    </row>
    <row r="209" spans="1:1" ht="18" customHeight="1" x14ac:dyDescent="0.35">
      <c r="A209" s="8"/>
    </row>
    <row r="210" spans="1:1" ht="18" customHeight="1" x14ac:dyDescent="0.35">
      <c r="A210" s="8"/>
    </row>
    <row r="211" spans="1:1" ht="27.75" customHeight="1" x14ac:dyDescent="0.35">
      <c r="A211" s="8"/>
    </row>
    <row r="212" spans="1:1" ht="18" customHeight="1" x14ac:dyDescent="0.35">
      <c r="A212" s="8"/>
    </row>
    <row r="213" spans="1:1" ht="18" customHeight="1" x14ac:dyDescent="0.35">
      <c r="A213" s="8"/>
    </row>
    <row r="214" spans="1:1" ht="18" customHeight="1" x14ac:dyDescent="0.35">
      <c r="A214" s="8"/>
    </row>
    <row r="215" spans="1:1" ht="18" customHeight="1" x14ac:dyDescent="0.35">
      <c r="A215" s="8"/>
    </row>
    <row r="216" spans="1:1" ht="18" customHeight="1" x14ac:dyDescent="0.35">
      <c r="A216" s="8"/>
    </row>
    <row r="217" spans="1:1" ht="18" customHeight="1" x14ac:dyDescent="0.35">
      <c r="A217" s="8"/>
    </row>
    <row r="218" spans="1:1" ht="27.75" customHeight="1" x14ac:dyDescent="0.35">
      <c r="A218" s="8"/>
    </row>
    <row r="219" spans="1:1" ht="21.75" customHeight="1" x14ac:dyDescent="0.35">
      <c r="A219" s="8"/>
    </row>
    <row r="220" spans="1:1" ht="18" customHeight="1" x14ac:dyDescent="0.35">
      <c r="A220" s="8"/>
    </row>
    <row r="221" spans="1:1" ht="18" customHeight="1" x14ac:dyDescent="0.35">
      <c r="A221" s="8"/>
    </row>
    <row r="222" spans="1:1" ht="18" customHeight="1" x14ac:dyDescent="0.35">
      <c r="A222" s="8"/>
    </row>
    <row r="223" spans="1:1" ht="18" customHeight="1" x14ac:dyDescent="0.35">
      <c r="A223" s="8"/>
    </row>
    <row r="224" spans="1:1" ht="18" customHeight="1" x14ac:dyDescent="0.35">
      <c r="A224" s="8"/>
    </row>
    <row r="225" spans="1:1" ht="18" customHeight="1" x14ac:dyDescent="0.35">
      <c r="A225" s="8"/>
    </row>
    <row r="226" spans="1:1" ht="18" customHeight="1" x14ac:dyDescent="0.35">
      <c r="A226" s="8"/>
    </row>
    <row r="227" spans="1:1" ht="18" customHeight="1" x14ac:dyDescent="0.35">
      <c r="A227" s="8"/>
    </row>
    <row r="228" spans="1:1" ht="18" customHeight="1" x14ac:dyDescent="0.35">
      <c r="A228" s="8"/>
    </row>
    <row r="229" spans="1:1" ht="18" customHeight="1" x14ac:dyDescent="0.35">
      <c r="A229" s="8"/>
    </row>
    <row r="230" spans="1:1" ht="21.75" customHeight="1" x14ac:dyDescent="0.35">
      <c r="A230" s="8"/>
    </row>
    <row r="231" spans="1:1" ht="18" customHeight="1" x14ac:dyDescent="0.35">
      <c r="A231" s="8"/>
    </row>
    <row r="232" spans="1:1" ht="18" customHeight="1" x14ac:dyDescent="0.35">
      <c r="A232" s="8"/>
    </row>
    <row r="233" spans="1:1" ht="18" customHeight="1" x14ac:dyDescent="0.35">
      <c r="A233" s="8"/>
    </row>
    <row r="234" spans="1:1" ht="18" customHeight="1" x14ac:dyDescent="0.35">
      <c r="A234" s="8"/>
    </row>
    <row r="235" spans="1:1" ht="18" customHeight="1" x14ac:dyDescent="0.35">
      <c r="A235" s="8"/>
    </row>
    <row r="236" spans="1:1" ht="18" customHeight="1" x14ac:dyDescent="0.35">
      <c r="A236" s="8"/>
    </row>
    <row r="237" spans="1:1" ht="18" customHeight="1" x14ac:dyDescent="0.35">
      <c r="A237" s="8"/>
    </row>
    <row r="238" spans="1:1" ht="18" customHeight="1" x14ac:dyDescent="0.35">
      <c r="A238" s="8"/>
    </row>
    <row r="239" spans="1:1" ht="18" customHeight="1" x14ac:dyDescent="0.35">
      <c r="A239" s="8"/>
    </row>
    <row r="240" spans="1:1" ht="18" customHeight="1" x14ac:dyDescent="0.35">
      <c r="A240" s="8"/>
    </row>
    <row r="241" spans="1:1" ht="27.75" customHeight="1" x14ac:dyDescent="0.35">
      <c r="A241" s="8"/>
    </row>
    <row r="242" spans="1:1" ht="18" customHeight="1" x14ac:dyDescent="0.35">
      <c r="A242" s="8"/>
    </row>
    <row r="243" spans="1:1" ht="21.75" customHeight="1" x14ac:dyDescent="0.35">
      <c r="A243" s="8"/>
    </row>
    <row r="244" spans="1:1" ht="18" customHeight="1" x14ac:dyDescent="0.35">
      <c r="A244" s="8"/>
    </row>
    <row r="245" spans="1:1" ht="18" customHeight="1" x14ac:dyDescent="0.35">
      <c r="A245" s="8"/>
    </row>
    <row r="246" spans="1:1" ht="18" customHeight="1" x14ac:dyDescent="0.35">
      <c r="A246" s="8"/>
    </row>
    <row r="247" spans="1:1" ht="18" customHeight="1" x14ac:dyDescent="0.35">
      <c r="A247" s="8"/>
    </row>
    <row r="248" spans="1:1" ht="18" customHeight="1" x14ac:dyDescent="0.35">
      <c r="A248" s="8"/>
    </row>
    <row r="249" spans="1:1" ht="18" customHeight="1" x14ac:dyDescent="0.35">
      <c r="A249" s="8"/>
    </row>
    <row r="250" spans="1:1" ht="21.75" customHeight="1" x14ac:dyDescent="0.35">
      <c r="A250" s="8"/>
    </row>
    <row r="251" spans="1:1" ht="18" customHeight="1" x14ac:dyDescent="0.35">
      <c r="A251" s="8"/>
    </row>
    <row r="252" spans="1:1" ht="18" customHeight="1" x14ac:dyDescent="0.35">
      <c r="A252" s="8"/>
    </row>
    <row r="253" spans="1:1" ht="18" customHeight="1" x14ac:dyDescent="0.35">
      <c r="A253" s="8"/>
    </row>
    <row r="254" spans="1:1" ht="18" customHeight="1" x14ac:dyDescent="0.35">
      <c r="A254" s="8"/>
    </row>
    <row r="255" spans="1:1" ht="21.75" customHeight="1" x14ac:dyDescent="0.35">
      <c r="A255" s="8"/>
    </row>
    <row r="256" spans="1:1" ht="18" customHeight="1" x14ac:dyDescent="0.35">
      <c r="A256" s="8"/>
    </row>
    <row r="257" spans="1:1" ht="18" customHeight="1" x14ac:dyDescent="0.35">
      <c r="A257" s="8"/>
    </row>
    <row r="258" spans="1:1" ht="18" customHeight="1" x14ac:dyDescent="0.35">
      <c r="A258" s="8"/>
    </row>
    <row r="259" spans="1:1" ht="18" customHeight="1" x14ac:dyDescent="0.35">
      <c r="A259" s="8"/>
    </row>
    <row r="260" spans="1:1" ht="18" customHeight="1" x14ac:dyDescent="0.35">
      <c r="A260" s="8"/>
    </row>
    <row r="261" spans="1:1" ht="18" customHeight="1" x14ac:dyDescent="0.35">
      <c r="A261" s="8"/>
    </row>
    <row r="262" spans="1:1" ht="21.75" customHeight="1" x14ac:dyDescent="0.35">
      <c r="A262" s="8"/>
    </row>
    <row r="263" spans="1:1" ht="18" customHeight="1" x14ac:dyDescent="0.35">
      <c r="A263" s="8"/>
    </row>
    <row r="264" spans="1:1" ht="18" customHeight="1" x14ac:dyDescent="0.35">
      <c r="A264" s="8"/>
    </row>
    <row r="265" spans="1:1" ht="18" customHeight="1" x14ac:dyDescent="0.35">
      <c r="A265" s="8"/>
    </row>
    <row r="266" spans="1:1" ht="18" customHeight="1" x14ac:dyDescent="0.35">
      <c r="A266" s="8"/>
    </row>
    <row r="267" spans="1:1" ht="18" customHeight="1" x14ac:dyDescent="0.35">
      <c r="A267" s="8"/>
    </row>
    <row r="268" spans="1:1" ht="18" customHeight="1" x14ac:dyDescent="0.35">
      <c r="A268" s="8"/>
    </row>
    <row r="269" spans="1:1" ht="21.75" customHeight="1" x14ac:dyDescent="0.35">
      <c r="A269" s="8"/>
    </row>
    <row r="270" spans="1:1" ht="18" customHeight="1" x14ac:dyDescent="0.35">
      <c r="A270" s="8"/>
    </row>
    <row r="271" spans="1:1" ht="18" customHeight="1" x14ac:dyDescent="0.35">
      <c r="A271" s="8"/>
    </row>
    <row r="272" spans="1:1" ht="18" customHeight="1" x14ac:dyDescent="0.35">
      <c r="A272" s="8"/>
    </row>
    <row r="273" spans="1:1" ht="18" customHeight="1" x14ac:dyDescent="0.35">
      <c r="A273" s="8"/>
    </row>
    <row r="274" spans="1:1" ht="18" customHeight="1" x14ac:dyDescent="0.35">
      <c r="A274" s="8"/>
    </row>
    <row r="275" spans="1:1" ht="18" customHeight="1" x14ac:dyDescent="0.35">
      <c r="A275" s="8"/>
    </row>
    <row r="276" spans="1:1" ht="18" customHeight="1" x14ac:dyDescent="0.35">
      <c r="A276" s="8"/>
    </row>
    <row r="277" spans="1:1" ht="18" customHeight="1" x14ac:dyDescent="0.35">
      <c r="A277" s="8"/>
    </row>
    <row r="278" spans="1:1" ht="27.75" customHeight="1" x14ac:dyDescent="0.35">
      <c r="A278" s="8"/>
    </row>
    <row r="279" spans="1:1" ht="18" customHeight="1" x14ac:dyDescent="0.35">
      <c r="A279" s="8"/>
    </row>
    <row r="280" spans="1:1" ht="21.75" customHeight="1" x14ac:dyDescent="0.35">
      <c r="A280" s="8"/>
    </row>
    <row r="281" spans="1:1" ht="18" customHeight="1" x14ac:dyDescent="0.35">
      <c r="A281" s="8"/>
    </row>
    <row r="282" spans="1:1" ht="18" customHeight="1" x14ac:dyDescent="0.35">
      <c r="A282" s="8"/>
    </row>
    <row r="283" spans="1:1" ht="18" customHeight="1" x14ac:dyDescent="0.35">
      <c r="A283" s="8"/>
    </row>
    <row r="284" spans="1:1" ht="18" customHeight="1" x14ac:dyDescent="0.35">
      <c r="A284" s="8"/>
    </row>
    <row r="285" spans="1:1" ht="18" customHeight="1" x14ac:dyDescent="0.35">
      <c r="A285" s="8"/>
    </row>
    <row r="286" spans="1:1" ht="18" customHeight="1" x14ac:dyDescent="0.35">
      <c r="A286" s="8"/>
    </row>
    <row r="287" spans="1:1" ht="21.75" customHeight="1" x14ac:dyDescent="0.35">
      <c r="A287" s="8"/>
    </row>
    <row r="288" spans="1:1" ht="18" customHeight="1" x14ac:dyDescent="0.35">
      <c r="A288" s="8"/>
    </row>
    <row r="289" spans="1:1" ht="18" customHeight="1" x14ac:dyDescent="0.35">
      <c r="A289" s="8"/>
    </row>
    <row r="290" spans="1:1" ht="18" customHeight="1" x14ac:dyDescent="0.35">
      <c r="A290" s="8"/>
    </row>
    <row r="291" spans="1:1" ht="18" customHeight="1" x14ac:dyDescent="0.35">
      <c r="A291" s="8"/>
    </row>
    <row r="292" spans="1:1" ht="18" customHeight="1" x14ac:dyDescent="0.35">
      <c r="A292" s="8"/>
    </row>
    <row r="293" spans="1:1" ht="18" customHeight="1" x14ac:dyDescent="0.35">
      <c r="A293" s="8"/>
    </row>
    <row r="294" spans="1:1" ht="18" customHeight="1" x14ac:dyDescent="0.35">
      <c r="A294" s="8"/>
    </row>
    <row r="295" spans="1:1" ht="18" customHeight="1" x14ac:dyDescent="0.35">
      <c r="A295" s="8"/>
    </row>
    <row r="296" spans="1:1" ht="18" customHeight="1" x14ac:dyDescent="0.35">
      <c r="A296" s="8"/>
    </row>
    <row r="297" spans="1:1" ht="27.75" customHeight="1" x14ac:dyDescent="0.35">
      <c r="A297" s="8"/>
    </row>
    <row r="298" spans="1:1" ht="27.75" customHeight="1" x14ac:dyDescent="0.35">
      <c r="A298" s="8"/>
    </row>
    <row r="299" spans="1:1" ht="18" customHeight="1" x14ac:dyDescent="0.35">
      <c r="A299" s="8"/>
    </row>
    <row r="300" spans="1:1" ht="18" customHeight="1" x14ac:dyDescent="0.35">
      <c r="A300" s="8"/>
    </row>
    <row r="301" spans="1:1" ht="34.5" customHeight="1" x14ac:dyDescent="0.35">
      <c r="A301" s="8"/>
    </row>
    <row r="302" spans="1:1" ht="68.25" customHeight="1" x14ac:dyDescent="0.35">
      <c r="A302" s="8"/>
    </row>
    <row r="303" spans="1:1" ht="45.75" customHeight="1" x14ac:dyDescent="0.35">
      <c r="A303" s="8"/>
    </row>
    <row r="304" spans="1:1" ht="45.75" customHeight="1" x14ac:dyDescent="0.35">
      <c r="A304" s="8"/>
    </row>
    <row r="305" spans="1:1" ht="57" customHeight="1" x14ac:dyDescent="0.35">
      <c r="A305" s="8"/>
    </row>
    <row r="306" spans="1:1" ht="79.5" customHeight="1" x14ac:dyDescent="0.35">
      <c r="A306" s="8"/>
    </row>
    <row r="307" spans="1:1" ht="34.5" customHeight="1" x14ac:dyDescent="0.35">
      <c r="A307" s="8"/>
    </row>
    <row r="308" spans="1:1" ht="23.25" customHeight="1" x14ac:dyDescent="0.35">
      <c r="A308" s="8"/>
    </row>
    <row r="309" spans="1:1" ht="34.5" customHeight="1" x14ac:dyDescent="0.35">
      <c r="A309" s="8"/>
    </row>
    <row r="310" spans="1:1" ht="68.25" customHeight="1" x14ac:dyDescent="0.35">
      <c r="A310" s="8"/>
    </row>
    <row r="311" spans="1:1" ht="45.75" customHeight="1" x14ac:dyDescent="0.35">
      <c r="A311" s="8"/>
    </row>
    <row r="312" spans="1:1" ht="45.75" customHeight="1" x14ac:dyDescent="0.35">
      <c r="A312" s="8"/>
    </row>
    <row r="313" spans="1:1" ht="57" customHeight="1" x14ac:dyDescent="0.35">
      <c r="A313" s="8"/>
    </row>
    <row r="314" spans="1:1" ht="79.5" customHeight="1" x14ac:dyDescent="0.35">
      <c r="A314" s="8"/>
    </row>
    <row r="315" spans="1:1" ht="34.5" customHeight="1" x14ac:dyDescent="0.35">
      <c r="A315" s="8"/>
    </row>
    <row r="316" spans="1:1" ht="34.5" customHeight="1" x14ac:dyDescent="0.35">
      <c r="A316" s="8"/>
    </row>
    <row r="317" spans="1:1" ht="68.25" customHeight="1" x14ac:dyDescent="0.35">
      <c r="A317" s="8"/>
    </row>
    <row r="318" spans="1:1" ht="45.75" customHeight="1" x14ac:dyDescent="0.35">
      <c r="A318" s="8"/>
    </row>
    <row r="319" spans="1:1" ht="45.75" customHeight="1" x14ac:dyDescent="0.35">
      <c r="A319" s="8"/>
    </row>
    <row r="320" spans="1:1" ht="57" customHeight="1" x14ac:dyDescent="0.35">
      <c r="A320" s="8"/>
    </row>
    <row r="321" spans="1:1" ht="79.5" customHeight="1" x14ac:dyDescent="0.35">
      <c r="A321" s="8"/>
    </row>
    <row r="322" spans="1:1" ht="34.5" customHeight="1" x14ac:dyDescent="0.35">
      <c r="A322" s="8"/>
    </row>
  </sheetData>
  <sheetProtection sheet="1" objects="1" scenarios="1" selectLockedCells="1" selectUnlockedCells="1"/>
  <mergeCells count="99">
    <mergeCell ref="A60:D60"/>
    <mergeCell ref="E60:H60"/>
    <mergeCell ref="A61:D61"/>
    <mergeCell ref="E61:H61"/>
    <mergeCell ref="A62:H63"/>
    <mergeCell ref="A54:B54"/>
    <mergeCell ref="C54:H54"/>
    <mergeCell ref="A55:B55"/>
    <mergeCell ref="C55:H55"/>
    <mergeCell ref="A56:H57"/>
    <mergeCell ref="A59:H59"/>
    <mergeCell ref="A51:B51"/>
    <mergeCell ref="C51:H51"/>
    <mergeCell ref="A52:B52"/>
    <mergeCell ref="C52:H52"/>
    <mergeCell ref="A53:B53"/>
    <mergeCell ref="C53:H53"/>
    <mergeCell ref="A47:C47"/>
    <mergeCell ref="D47:E47"/>
    <mergeCell ref="F47:H47"/>
    <mergeCell ref="A49:H49"/>
    <mergeCell ref="A50:B50"/>
    <mergeCell ref="C50:H50"/>
    <mergeCell ref="A43:H43"/>
    <mergeCell ref="A44:H44"/>
    <mergeCell ref="A45:C45"/>
    <mergeCell ref="D45:E45"/>
    <mergeCell ref="F45:H45"/>
    <mergeCell ref="A46:C46"/>
    <mergeCell ref="D46:E46"/>
    <mergeCell ref="F46:H46"/>
    <mergeCell ref="A40:B40"/>
    <mergeCell ref="C40:E40"/>
    <mergeCell ref="F40:H40"/>
    <mergeCell ref="A41:B41"/>
    <mergeCell ref="C41:E41"/>
    <mergeCell ref="F41:H41"/>
    <mergeCell ref="A38:B38"/>
    <mergeCell ref="C38:E38"/>
    <mergeCell ref="F38:H38"/>
    <mergeCell ref="A39:B39"/>
    <mergeCell ref="C39:E39"/>
    <mergeCell ref="F39:H39"/>
    <mergeCell ref="A36:B36"/>
    <mergeCell ref="C36:E36"/>
    <mergeCell ref="F36:H36"/>
    <mergeCell ref="A37:B37"/>
    <mergeCell ref="C37:E37"/>
    <mergeCell ref="F37:H37"/>
    <mergeCell ref="A34:B34"/>
    <mergeCell ref="C34:E34"/>
    <mergeCell ref="F34:H34"/>
    <mergeCell ref="A35:B35"/>
    <mergeCell ref="C35:E35"/>
    <mergeCell ref="F35:H35"/>
    <mergeCell ref="G29:H29"/>
    <mergeCell ref="G30:H30"/>
    <mergeCell ref="A32:H32"/>
    <mergeCell ref="A33:B33"/>
    <mergeCell ref="C33:E33"/>
    <mergeCell ref="F33:H33"/>
    <mergeCell ref="A29:D29"/>
    <mergeCell ref="A30:D30"/>
    <mergeCell ref="G26:H26"/>
    <mergeCell ref="G27:H27"/>
    <mergeCell ref="G28:H28"/>
    <mergeCell ref="A22:B22"/>
    <mergeCell ref="C22:H22"/>
    <mergeCell ref="A24:H24"/>
    <mergeCell ref="G25:H25"/>
    <mergeCell ref="A25:D25"/>
    <mergeCell ref="A26:D26"/>
    <mergeCell ref="A27:D27"/>
    <mergeCell ref="A28:D28"/>
    <mergeCell ref="A19:B19"/>
    <mergeCell ref="C19:H19"/>
    <mergeCell ref="A20:B20"/>
    <mergeCell ref="C20:H20"/>
    <mergeCell ref="A21:B21"/>
    <mergeCell ref="C21:H21"/>
    <mergeCell ref="A13:H13"/>
    <mergeCell ref="A14:H14"/>
    <mergeCell ref="A16:H16"/>
    <mergeCell ref="A17:B17"/>
    <mergeCell ref="C17:H17"/>
    <mergeCell ref="A18:B18"/>
    <mergeCell ref="C18:H18"/>
    <mergeCell ref="A10:B10"/>
    <mergeCell ref="C10:E10"/>
    <mergeCell ref="F10:H10"/>
    <mergeCell ref="A11:B11"/>
    <mergeCell ref="C11:E11"/>
    <mergeCell ref="F11:H11"/>
    <mergeCell ref="A3:H3"/>
    <mergeCell ref="A4:H6"/>
    <mergeCell ref="A8:H8"/>
    <mergeCell ref="A9:B9"/>
    <mergeCell ref="C9:E9"/>
    <mergeCell ref="F9:H9"/>
  </mergeCells>
  <pageMargins left="0.75" right="0.75" top="1" bottom="1" header="0.511811023622047" footer="0.511811023622047"/>
  <pageSetup fitToHeight="0"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86F88"/>
    <pageSetUpPr fitToPage="1"/>
  </sheetPr>
  <dimension ref="A1:AF2000"/>
  <sheetViews>
    <sheetView topLeftCell="F1" zoomScale="85" zoomScaleNormal="85" workbookViewId="0">
      <pane ySplit="2" topLeftCell="A3" activePane="bottomLeft" state="frozen"/>
      <selection pane="bottomLeft" activeCell="L1" sqref="L1:AF1048576"/>
    </sheetView>
  </sheetViews>
  <sheetFormatPr defaultColWidth="8.7265625" defaultRowHeight="14.5" x14ac:dyDescent="0.35"/>
  <cols>
    <col min="1" max="1" width="16" style="32" customWidth="1"/>
    <col min="2" max="2" width="8" style="32" customWidth="1"/>
    <col min="3" max="3" width="48" style="17" customWidth="1"/>
    <col min="4" max="4" width="25" style="154" customWidth="1"/>
    <col min="5" max="5" width="32" style="154" customWidth="1"/>
    <col min="6" max="7" width="34" style="154" customWidth="1"/>
    <col min="8" max="8" width="10" style="32" customWidth="1"/>
    <col min="9" max="9" width="18" style="32" customWidth="1"/>
    <col min="10" max="10" width="85.1796875" style="17" customWidth="1"/>
    <col min="11" max="11" width="128.453125" style="17" customWidth="1"/>
    <col min="12" max="12" width="14" hidden="1" customWidth="1"/>
    <col min="13" max="13" width="20" hidden="1" customWidth="1"/>
    <col min="14" max="14" width="25" hidden="1" customWidth="1"/>
    <col min="15" max="28" width="18" hidden="1" customWidth="1"/>
    <col min="29" max="32" width="26" hidden="1" customWidth="1"/>
  </cols>
  <sheetData>
    <row r="1" spans="1:32" s="65" customFormat="1" ht="77.5" customHeight="1" x14ac:dyDescent="0.35">
      <c r="A1" s="149"/>
      <c r="B1" s="149"/>
      <c r="C1" s="158"/>
      <c r="D1" s="149"/>
      <c r="E1" s="149"/>
      <c r="F1" s="149"/>
      <c r="G1" s="149"/>
      <c r="H1" s="149"/>
      <c r="I1" s="149"/>
      <c r="J1" s="143"/>
      <c r="K1" s="143"/>
      <c r="L1" s="91"/>
      <c r="M1" s="91"/>
      <c r="N1" s="91"/>
      <c r="O1" s="91"/>
      <c r="P1" s="91"/>
      <c r="Q1" s="91"/>
      <c r="R1" s="91"/>
      <c r="S1" s="91"/>
      <c r="T1" s="91"/>
      <c r="U1" s="91"/>
      <c r="V1" s="91"/>
      <c r="W1" s="91"/>
      <c r="X1" s="91"/>
      <c r="Y1" s="91"/>
      <c r="Z1" s="91"/>
      <c r="AA1" s="91"/>
      <c r="AB1" s="91"/>
    </row>
    <row r="2" spans="1:32" s="18" customFormat="1" ht="32.15" customHeight="1" x14ac:dyDescent="0.35">
      <c r="A2" s="92" t="s">
        <v>0</v>
      </c>
      <c r="B2" s="92" t="s">
        <v>1</v>
      </c>
      <c r="C2" s="92" t="s">
        <v>2</v>
      </c>
      <c r="D2" s="92" t="s">
        <v>3</v>
      </c>
      <c r="E2" s="92" t="s">
        <v>4</v>
      </c>
      <c r="F2" s="92" t="s">
        <v>5</v>
      </c>
      <c r="G2" s="92" t="s">
        <v>6</v>
      </c>
      <c r="H2" s="92" t="s">
        <v>7</v>
      </c>
      <c r="I2" s="92" t="s">
        <v>8</v>
      </c>
      <c r="J2" s="92" t="s">
        <v>9</v>
      </c>
      <c r="K2" s="92" t="s">
        <v>10</v>
      </c>
      <c r="L2" s="92" t="s">
        <v>11</v>
      </c>
      <c r="M2" s="92" t="s">
        <v>12</v>
      </c>
      <c r="N2" s="93" t="s">
        <v>33</v>
      </c>
      <c r="O2" s="92" t="s">
        <v>13</v>
      </c>
      <c r="P2" s="92" t="s">
        <v>14</v>
      </c>
      <c r="Q2" s="92" t="s">
        <v>15</v>
      </c>
      <c r="R2" s="92" t="s">
        <v>16</v>
      </c>
      <c r="S2" s="92" t="s">
        <v>17</v>
      </c>
      <c r="T2" s="92" t="s">
        <v>18</v>
      </c>
      <c r="U2" s="92" t="s">
        <v>19</v>
      </c>
      <c r="V2" s="92" t="s">
        <v>20</v>
      </c>
      <c r="W2" s="92" t="s">
        <v>21</v>
      </c>
      <c r="X2" s="92" t="s">
        <v>22</v>
      </c>
      <c r="Y2" s="92" t="s">
        <v>23</v>
      </c>
      <c r="Z2" s="92" t="s">
        <v>24</v>
      </c>
      <c r="AA2" s="92" t="s">
        <v>25</v>
      </c>
      <c r="AB2" s="92" t="s">
        <v>26</v>
      </c>
      <c r="AC2" s="93" t="s">
        <v>1587</v>
      </c>
      <c r="AD2" s="93" t="s">
        <v>27</v>
      </c>
      <c r="AE2" s="93" t="s">
        <v>2148</v>
      </c>
      <c r="AF2" s="93" t="s">
        <v>28</v>
      </c>
    </row>
    <row r="3" spans="1:32" s="10" customFormat="1" ht="34.5" customHeight="1" x14ac:dyDescent="0.35">
      <c r="A3" s="144" t="s">
        <v>29</v>
      </c>
      <c r="B3" s="144" t="s">
        <v>30</v>
      </c>
      <c r="C3" s="145" t="s">
        <v>31</v>
      </c>
      <c r="D3" s="146" t="s">
        <v>32</v>
      </c>
      <c r="E3" s="146" t="s">
        <v>1587</v>
      </c>
      <c r="F3" s="146" t="s">
        <v>33</v>
      </c>
      <c r="G3" s="146" t="s">
        <v>34</v>
      </c>
      <c r="H3" s="144">
        <v>2021</v>
      </c>
      <c r="I3" s="144" t="s">
        <v>1665</v>
      </c>
      <c r="J3" s="145" t="s">
        <v>2143</v>
      </c>
      <c r="K3" s="156" t="s">
        <v>35</v>
      </c>
      <c r="L3" s="9">
        <f>IF($A3="",0,IFERROR(INDEX(References!$B$11:$B$15,MATCH($G3,References!$A$11:$A$15,0)),0))</f>
        <v>1</v>
      </c>
      <c r="M3" s="9">
        <f t="shared" ref="M3:M66" si="0">IF($A3="",0,IF(SUM($O3:$AB3,$N3)&gt;0,$L3,0))</f>
        <v>1</v>
      </c>
      <c r="N3" s="10">
        <f>IF($A3="",0,IF(ISNUMBER(SEARCH(References!$C$18,$F3)),$L3,0))</f>
        <v>1</v>
      </c>
      <c r="O3" s="9">
        <f t="shared" ref="O3:AB12" si="1">IF($A3="",0,IF(ISNUMBER(SEARCH(O$2,$F3)),$L3,0))</f>
        <v>0</v>
      </c>
      <c r="P3" s="9">
        <f t="shared" si="1"/>
        <v>0</v>
      </c>
      <c r="Q3" s="9">
        <f t="shared" si="1"/>
        <v>0</v>
      </c>
      <c r="R3" s="9">
        <f t="shared" si="1"/>
        <v>0</v>
      </c>
      <c r="S3" s="9">
        <f t="shared" si="1"/>
        <v>0</v>
      </c>
      <c r="T3" s="9">
        <f t="shared" si="1"/>
        <v>0</v>
      </c>
      <c r="U3" s="9">
        <f t="shared" si="1"/>
        <v>0</v>
      </c>
      <c r="V3" s="9">
        <f t="shared" si="1"/>
        <v>0</v>
      </c>
      <c r="W3" s="9">
        <f t="shared" si="1"/>
        <v>0</v>
      </c>
      <c r="X3" s="9">
        <f t="shared" si="1"/>
        <v>0</v>
      </c>
      <c r="Y3" s="9">
        <f t="shared" si="1"/>
        <v>0</v>
      </c>
      <c r="Z3" s="9">
        <f t="shared" si="1"/>
        <v>0</v>
      </c>
      <c r="AA3" s="9">
        <f t="shared" si="1"/>
        <v>0</v>
      </c>
      <c r="AB3" s="9">
        <f t="shared" si="1"/>
        <v>0</v>
      </c>
      <c r="AC3" s="9">
        <f t="shared" ref="AC3:AC66" si="2">IF($A3="",0,IF(SUM($N3:$P3)&gt;0,$L3,0))</f>
        <v>1</v>
      </c>
      <c r="AD3" s="9">
        <f t="shared" ref="AD3:AD66" si="3">IF($A3="",0,IF(SUM($Q3:$T3)&gt;0,$L3,0))</f>
        <v>0</v>
      </c>
      <c r="AE3" s="9">
        <f t="shared" ref="AE3:AE66" si="4">IF($A3="",0,IF(SUM($U3:$Y3)&gt;0,$L3,0))</f>
        <v>0</v>
      </c>
      <c r="AF3" s="9">
        <f t="shared" ref="AF3:AF66" si="5">IF($A3="",0,IF(SUM($Z3:$AB3)&gt;0,$L3,0))</f>
        <v>0</v>
      </c>
    </row>
    <row r="4" spans="1:32" s="10" customFormat="1" ht="45.75" customHeight="1" x14ac:dyDescent="0.35">
      <c r="A4" s="144" t="s">
        <v>29</v>
      </c>
      <c r="B4" s="144" t="s">
        <v>30</v>
      </c>
      <c r="C4" s="145" t="s">
        <v>36</v>
      </c>
      <c r="D4" s="146" t="s">
        <v>1678</v>
      </c>
      <c r="E4" s="146" t="s">
        <v>2144</v>
      </c>
      <c r="F4" s="146" t="s">
        <v>1049</v>
      </c>
      <c r="G4" s="146" t="s">
        <v>38</v>
      </c>
      <c r="H4" s="144">
        <v>2023</v>
      </c>
      <c r="I4" s="144" t="s">
        <v>39</v>
      </c>
      <c r="J4" s="145" t="s">
        <v>2145</v>
      </c>
      <c r="K4" s="156" t="s">
        <v>1679</v>
      </c>
      <c r="L4" s="9">
        <f>IF($A4="",0,IFERROR(INDEX(References!$B$11:$B$15,MATCH($G4,References!$A$11:$A$15,0)),0))</f>
        <v>1.5</v>
      </c>
      <c r="M4" s="9">
        <f t="shared" si="0"/>
        <v>1.5</v>
      </c>
      <c r="N4" s="10">
        <f>IF($A4="",0,IF(ISNUMBER(SEARCH(References!$C$18,$F4)),$L4,0))</f>
        <v>1.5</v>
      </c>
      <c r="O4" s="9">
        <f t="shared" si="1"/>
        <v>0</v>
      </c>
      <c r="P4" s="9">
        <f t="shared" si="1"/>
        <v>0</v>
      </c>
      <c r="Q4" s="9">
        <f t="shared" si="1"/>
        <v>0</v>
      </c>
      <c r="R4" s="9">
        <f t="shared" si="1"/>
        <v>1.5</v>
      </c>
      <c r="S4" s="9">
        <f t="shared" si="1"/>
        <v>0</v>
      </c>
      <c r="T4" s="9">
        <f t="shared" si="1"/>
        <v>0</v>
      </c>
      <c r="U4" s="9">
        <f t="shared" si="1"/>
        <v>0</v>
      </c>
      <c r="V4" s="9">
        <f t="shared" si="1"/>
        <v>0</v>
      </c>
      <c r="W4" s="9">
        <f t="shared" si="1"/>
        <v>0</v>
      </c>
      <c r="X4" s="9">
        <f t="shared" si="1"/>
        <v>0</v>
      </c>
      <c r="Y4" s="9">
        <f t="shared" si="1"/>
        <v>0</v>
      </c>
      <c r="Z4" s="9">
        <f t="shared" si="1"/>
        <v>0</v>
      </c>
      <c r="AA4" s="9">
        <f t="shared" si="1"/>
        <v>0</v>
      </c>
      <c r="AB4" s="9">
        <f t="shared" si="1"/>
        <v>0</v>
      </c>
      <c r="AC4" s="9">
        <f t="shared" si="2"/>
        <v>1.5</v>
      </c>
      <c r="AD4" s="9">
        <f t="shared" si="3"/>
        <v>1.5</v>
      </c>
      <c r="AE4" s="9">
        <f t="shared" si="4"/>
        <v>0</v>
      </c>
      <c r="AF4" s="9">
        <f t="shared" si="5"/>
        <v>0</v>
      </c>
    </row>
    <row r="5" spans="1:32" s="10" customFormat="1" ht="45.75" customHeight="1" x14ac:dyDescent="0.35">
      <c r="A5" s="144" t="s">
        <v>29</v>
      </c>
      <c r="B5" s="144" t="s">
        <v>30</v>
      </c>
      <c r="C5" s="145" t="s">
        <v>1680</v>
      </c>
      <c r="D5" s="146" t="s">
        <v>1636</v>
      </c>
      <c r="E5" s="146" t="s">
        <v>1587</v>
      </c>
      <c r="F5" s="146" t="s">
        <v>13</v>
      </c>
      <c r="G5" s="146" t="s">
        <v>53</v>
      </c>
      <c r="H5" s="144">
        <v>1971</v>
      </c>
      <c r="I5" s="144" t="s">
        <v>39</v>
      </c>
      <c r="J5" s="145" t="s">
        <v>1681</v>
      </c>
      <c r="K5" s="156" t="s">
        <v>40</v>
      </c>
      <c r="L5" s="9">
        <f>IF($A5="",0,IFERROR(INDEX(References!$B$11:$B$15,MATCH($G5,References!$A$11:$A$15,0)),0))</f>
        <v>1.25</v>
      </c>
      <c r="M5" s="9">
        <f t="shared" si="0"/>
        <v>1.25</v>
      </c>
      <c r="N5" s="10">
        <f>IF($A5="",0,IF(ISNUMBER(SEARCH(References!$C$18,$F5)),$L5,0))</f>
        <v>0</v>
      </c>
      <c r="O5" s="9">
        <f t="shared" si="1"/>
        <v>1.25</v>
      </c>
      <c r="P5" s="9">
        <f t="shared" si="1"/>
        <v>0</v>
      </c>
      <c r="Q5" s="9">
        <f t="shared" si="1"/>
        <v>0</v>
      </c>
      <c r="R5" s="9">
        <f t="shared" si="1"/>
        <v>0</v>
      </c>
      <c r="S5" s="9">
        <f t="shared" si="1"/>
        <v>0</v>
      </c>
      <c r="T5" s="9">
        <f t="shared" si="1"/>
        <v>0</v>
      </c>
      <c r="U5" s="9">
        <f t="shared" si="1"/>
        <v>0</v>
      </c>
      <c r="V5" s="9">
        <f t="shared" si="1"/>
        <v>0</v>
      </c>
      <c r="W5" s="9">
        <f t="shared" si="1"/>
        <v>0</v>
      </c>
      <c r="X5" s="9">
        <f t="shared" si="1"/>
        <v>0</v>
      </c>
      <c r="Y5" s="9">
        <f t="shared" si="1"/>
        <v>0</v>
      </c>
      <c r="Z5" s="9">
        <f t="shared" si="1"/>
        <v>0</v>
      </c>
      <c r="AA5" s="9">
        <f t="shared" si="1"/>
        <v>0</v>
      </c>
      <c r="AB5" s="9">
        <f t="shared" si="1"/>
        <v>0</v>
      </c>
      <c r="AC5" s="9">
        <f t="shared" si="2"/>
        <v>1.25</v>
      </c>
      <c r="AD5" s="9">
        <f t="shared" si="3"/>
        <v>0</v>
      </c>
      <c r="AE5" s="9">
        <f t="shared" si="4"/>
        <v>0</v>
      </c>
      <c r="AF5" s="9">
        <f t="shared" si="5"/>
        <v>0</v>
      </c>
    </row>
    <row r="6" spans="1:32" s="10" customFormat="1" ht="23.25" customHeight="1" x14ac:dyDescent="0.35">
      <c r="A6" s="144" t="s">
        <v>29</v>
      </c>
      <c r="B6" s="144" t="s">
        <v>30</v>
      </c>
      <c r="C6" s="145" t="s">
        <v>1682</v>
      </c>
      <c r="D6" s="146" t="s">
        <v>1683</v>
      </c>
      <c r="E6" s="146" t="s">
        <v>27</v>
      </c>
      <c r="F6" s="146" t="s">
        <v>18</v>
      </c>
      <c r="G6" s="146" t="s">
        <v>38</v>
      </c>
      <c r="H6" s="144">
        <v>2021</v>
      </c>
      <c r="I6" s="144" t="s">
        <v>39</v>
      </c>
      <c r="J6" s="145" t="s">
        <v>41</v>
      </c>
      <c r="K6" s="156" t="s">
        <v>1684</v>
      </c>
      <c r="L6" s="9">
        <f>IF($A6="",0,IFERROR(INDEX(References!$B$11:$B$15,MATCH($G6,References!$A$11:$A$15,0)),0))</f>
        <v>1.5</v>
      </c>
      <c r="M6" s="9">
        <f t="shared" si="0"/>
        <v>1.5</v>
      </c>
      <c r="N6" s="10">
        <f>IF($A6="",0,IF(ISNUMBER(SEARCH(References!$C$18,$F6)),$L6,0))</f>
        <v>0</v>
      </c>
      <c r="O6" s="9">
        <f t="shared" si="1"/>
        <v>0</v>
      </c>
      <c r="P6" s="9">
        <f t="shared" si="1"/>
        <v>0</v>
      </c>
      <c r="Q6" s="9">
        <f t="shared" si="1"/>
        <v>0</v>
      </c>
      <c r="R6" s="9">
        <f t="shared" si="1"/>
        <v>0</v>
      </c>
      <c r="S6" s="9">
        <f t="shared" si="1"/>
        <v>0</v>
      </c>
      <c r="T6" s="9">
        <f t="shared" si="1"/>
        <v>1.5</v>
      </c>
      <c r="U6" s="9">
        <f t="shared" si="1"/>
        <v>0</v>
      </c>
      <c r="V6" s="9">
        <f t="shared" si="1"/>
        <v>0</v>
      </c>
      <c r="W6" s="9">
        <f t="shared" si="1"/>
        <v>0</v>
      </c>
      <c r="X6" s="9">
        <f t="shared" si="1"/>
        <v>0</v>
      </c>
      <c r="Y6" s="9">
        <f t="shared" si="1"/>
        <v>0</v>
      </c>
      <c r="Z6" s="9">
        <f t="shared" si="1"/>
        <v>0</v>
      </c>
      <c r="AA6" s="9">
        <f t="shared" si="1"/>
        <v>0</v>
      </c>
      <c r="AB6" s="9">
        <f t="shared" si="1"/>
        <v>0</v>
      </c>
      <c r="AC6" s="9">
        <f t="shared" si="2"/>
        <v>0</v>
      </c>
      <c r="AD6" s="9">
        <f t="shared" si="3"/>
        <v>1.5</v>
      </c>
      <c r="AE6" s="9">
        <f t="shared" si="4"/>
        <v>0</v>
      </c>
      <c r="AF6" s="9">
        <f t="shared" si="5"/>
        <v>0</v>
      </c>
    </row>
    <row r="7" spans="1:32" s="10" customFormat="1" ht="45.75" customHeight="1" x14ac:dyDescent="0.35">
      <c r="A7" s="144" t="s">
        <v>29</v>
      </c>
      <c r="B7" s="144" t="s">
        <v>30</v>
      </c>
      <c r="C7" s="145" t="s">
        <v>42</v>
      </c>
      <c r="D7" s="146" t="s">
        <v>43</v>
      </c>
      <c r="E7" s="146" t="s">
        <v>2146</v>
      </c>
      <c r="F7" s="146" t="s">
        <v>1704</v>
      </c>
      <c r="G7" s="146" t="s">
        <v>34</v>
      </c>
      <c r="H7" s="144">
        <v>2022</v>
      </c>
      <c r="I7" s="144" t="s">
        <v>39</v>
      </c>
      <c r="J7" s="145" t="s">
        <v>2147</v>
      </c>
      <c r="K7" s="156" t="s">
        <v>44</v>
      </c>
      <c r="L7" s="9">
        <f>IF($A7="",0,IFERROR(INDEX(References!$B$11:$B$15,MATCH($G7,References!$A$11:$A$15,0)),0))</f>
        <v>1</v>
      </c>
      <c r="M7" s="9">
        <f t="shared" si="0"/>
        <v>1</v>
      </c>
      <c r="N7" s="10">
        <f>IF($A7="",0,IF(ISNUMBER(SEARCH(References!$C$18,$F7)),$L7,0))</f>
        <v>1</v>
      </c>
      <c r="O7" s="9">
        <f t="shared" si="1"/>
        <v>0</v>
      </c>
      <c r="P7" s="9">
        <f t="shared" si="1"/>
        <v>0</v>
      </c>
      <c r="Q7" s="9">
        <f t="shared" si="1"/>
        <v>0</v>
      </c>
      <c r="R7" s="9">
        <f t="shared" si="1"/>
        <v>0</v>
      </c>
      <c r="S7" s="9">
        <f t="shared" si="1"/>
        <v>0</v>
      </c>
      <c r="T7" s="9">
        <f t="shared" si="1"/>
        <v>1</v>
      </c>
      <c r="U7" s="9">
        <f t="shared" si="1"/>
        <v>0</v>
      </c>
      <c r="V7" s="9">
        <f t="shared" si="1"/>
        <v>1</v>
      </c>
      <c r="W7" s="9">
        <f t="shared" si="1"/>
        <v>0</v>
      </c>
      <c r="X7" s="9">
        <f t="shared" si="1"/>
        <v>0</v>
      </c>
      <c r="Y7" s="9">
        <f t="shared" si="1"/>
        <v>0</v>
      </c>
      <c r="Z7" s="9">
        <f t="shared" si="1"/>
        <v>0</v>
      </c>
      <c r="AA7" s="9">
        <f t="shared" si="1"/>
        <v>0</v>
      </c>
      <c r="AB7" s="9">
        <f t="shared" si="1"/>
        <v>0</v>
      </c>
      <c r="AC7" s="9">
        <f t="shared" si="2"/>
        <v>1</v>
      </c>
      <c r="AD7" s="9">
        <f t="shared" si="3"/>
        <v>1</v>
      </c>
      <c r="AE7" s="9">
        <f t="shared" si="4"/>
        <v>1</v>
      </c>
      <c r="AF7" s="9">
        <f t="shared" si="5"/>
        <v>0</v>
      </c>
    </row>
    <row r="8" spans="1:32" s="10" customFormat="1" ht="23.25" customHeight="1" x14ac:dyDescent="0.35">
      <c r="A8" s="144" t="s">
        <v>29</v>
      </c>
      <c r="B8" s="144" t="s">
        <v>30</v>
      </c>
      <c r="C8" s="145" t="s">
        <v>1685</v>
      </c>
      <c r="D8" s="146" t="s">
        <v>1686</v>
      </c>
      <c r="E8" s="146" t="s">
        <v>2148</v>
      </c>
      <c r="F8" s="146" t="s">
        <v>19</v>
      </c>
      <c r="G8" s="146" t="s">
        <v>45</v>
      </c>
      <c r="H8" s="144">
        <v>2023</v>
      </c>
      <c r="I8" s="144" t="s">
        <v>39</v>
      </c>
      <c r="J8" s="145" t="s">
        <v>46</v>
      </c>
      <c r="K8" s="156" t="s">
        <v>1687</v>
      </c>
      <c r="L8" s="9">
        <f>IF($A8="",0,IFERROR(INDEX(References!$B$11:$B$15,MATCH($G8,References!$A$11:$A$15,0)),0))</f>
        <v>1</v>
      </c>
      <c r="M8" s="9">
        <f t="shared" si="0"/>
        <v>1</v>
      </c>
      <c r="N8" s="10">
        <f>IF($A8="",0,IF(ISNUMBER(SEARCH(References!$C$18,$F8)),$L8,0))</f>
        <v>0</v>
      </c>
      <c r="O8" s="9">
        <f t="shared" si="1"/>
        <v>0</v>
      </c>
      <c r="P8" s="9">
        <f t="shared" si="1"/>
        <v>0</v>
      </c>
      <c r="Q8" s="9">
        <f t="shared" si="1"/>
        <v>0</v>
      </c>
      <c r="R8" s="9">
        <f t="shared" si="1"/>
        <v>0</v>
      </c>
      <c r="S8" s="9">
        <f t="shared" si="1"/>
        <v>0</v>
      </c>
      <c r="T8" s="9">
        <f t="shared" si="1"/>
        <v>0</v>
      </c>
      <c r="U8" s="9">
        <f t="shared" si="1"/>
        <v>1</v>
      </c>
      <c r="V8" s="9">
        <f t="shared" si="1"/>
        <v>0</v>
      </c>
      <c r="W8" s="9">
        <f t="shared" si="1"/>
        <v>0</v>
      </c>
      <c r="X8" s="9">
        <f t="shared" si="1"/>
        <v>0</v>
      </c>
      <c r="Y8" s="9">
        <f t="shared" si="1"/>
        <v>0</v>
      </c>
      <c r="Z8" s="9">
        <f t="shared" si="1"/>
        <v>0</v>
      </c>
      <c r="AA8" s="9">
        <f t="shared" si="1"/>
        <v>0</v>
      </c>
      <c r="AB8" s="9">
        <f t="shared" si="1"/>
        <v>0</v>
      </c>
      <c r="AC8" s="9">
        <f t="shared" si="2"/>
        <v>0</v>
      </c>
      <c r="AD8" s="9">
        <f t="shared" si="3"/>
        <v>0</v>
      </c>
      <c r="AE8" s="9">
        <f t="shared" si="4"/>
        <v>1</v>
      </c>
      <c r="AF8" s="9">
        <f t="shared" si="5"/>
        <v>0</v>
      </c>
    </row>
    <row r="9" spans="1:32" s="10" customFormat="1" ht="45.75" customHeight="1" x14ac:dyDescent="0.35">
      <c r="A9" s="144" t="s">
        <v>29</v>
      </c>
      <c r="B9" s="144" t="s">
        <v>30</v>
      </c>
      <c r="C9" s="145" t="s">
        <v>47</v>
      </c>
      <c r="D9" s="146" t="s">
        <v>1636</v>
      </c>
      <c r="E9" s="146" t="s">
        <v>2149</v>
      </c>
      <c r="F9" s="146" t="s">
        <v>246</v>
      </c>
      <c r="G9" s="146" t="s">
        <v>34</v>
      </c>
      <c r="H9" s="144">
        <v>2022</v>
      </c>
      <c r="I9" s="144" t="s">
        <v>1665</v>
      </c>
      <c r="J9" s="145" t="s">
        <v>2150</v>
      </c>
      <c r="K9" s="156" t="s">
        <v>48</v>
      </c>
      <c r="L9" s="9">
        <f>IF($A9="",0,IFERROR(INDEX(References!$B$11:$B$15,MATCH($G9,References!$A$11:$A$15,0)),0))</f>
        <v>1</v>
      </c>
      <c r="M9" s="9">
        <f t="shared" si="0"/>
        <v>1</v>
      </c>
      <c r="N9" s="10">
        <f>IF($A9="",0,IF(ISNUMBER(SEARCH(References!$C$18,$F9)),$L9,0))</f>
        <v>1</v>
      </c>
      <c r="O9" s="9">
        <f t="shared" si="1"/>
        <v>0</v>
      </c>
      <c r="P9" s="9">
        <f t="shared" si="1"/>
        <v>0</v>
      </c>
      <c r="Q9" s="9">
        <f t="shared" si="1"/>
        <v>0</v>
      </c>
      <c r="R9" s="9">
        <f t="shared" si="1"/>
        <v>0</v>
      </c>
      <c r="S9" s="9">
        <f t="shared" si="1"/>
        <v>0</v>
      </c>
      <c r="T9" s="9">
        <f t="shared" si="1"/>
        <v>0</v>
      </c>
      <c r="U9" s="9">
        <f t="shared" si="1"/>
        <v>0</v>
      </c>
      <c r="V9" s="9">
        <f t="shared" si="1"/>
        <v>1</v>
      </c>
      <c r="W9" s="9">
        <f t="shared" si="1"/>
        <v>0</v>
      </c>
      <c r="X9" s="9">
        <f t="shared" si="1"/>
        <v>0</v>
      </c>
      <c r="Y9" s="9">
        <f t="shared" si="1"/>
        <v>0</v>
      </c>
      <c r="Z9" s="9">
        <f t="shared" si="1"/>
        <v>0</v>
      </c>
      <c r="AA9" s="9">
        <f t="shared" si="1"/>
        <v>0</v>
      </c>
      <c r="AB9" s="9">
        <f t="shared" si="1"/>
        <v>0</v>
      </c>
      <c r="AC9" s="9">
        <f t="shared" si="2"/>
        <v>1</v>
      </c>
      <c r="AD9" s="9">
        <f t="shared" si="3"/>
        <v>0</v>
      </c>
      <c r="AE9" s="9">
        <f t="shared" si="4"/>
        <v>1</v>
      </c>
      <c r="AF9" s="9">
        <f t="shared" si="5"/>
        <v>0</v>
      </c>
    </row>
    <row r="10" spans="1:32" s="10" customFormat="1" ht="23.25" customHeight="1" x14ac:dyDescent="0.35">
      <c r="A10" s="144" t="s">
        <v>29</v>
      </c>
      <c r="B10" s="144" t="s">
        <v>30</v>
      </c>
      <c r="C10" s="145" t="s">
        <v>49</v>
      </c>
      <c r="D10" s="146" t="s">
        <v>50</v>
      </c>
      <c r="E10" s="146" t="s">
        <v>1587</v>
      </c>
      <c r="F10" s="146" t="s">
        <v>33</v>
      </c>
      <c r="G10" s="146" t="s">
        <v>34</v>
      </c>
      <c r="H10" s="144">
        <v>2022</v>
      </c>
      <c r="I10" s="144" t="s">
        <v>1665</v>
      </c>
      <c r="J10" s="145" t="s">
        <v>51</v>
      </c>
      <c r="K10" s="156" t="s">
        <v>2151</v>
      </c>
      <c r="L10" s="9">
        <f>IF($A10="",0,IFERROR(INDEX(References!$B$11:$B$15,MATCH($G10,References!$A$11:$A$15,0)),0))</f>
        <v>1</v>
      </c>
      <c r="M10" s="9">
        <f t="shared" si="0"/>
        <v>1</v>
      </c>
      <c r="N10" s="10">
        <f>IF($A10="",0,IF(ISNUMBER(SEARCH(References!$C$18,$F10)),$L10,0))</f>
        <v>1</v>
      </c>
      <c r="O10" s="9">
        <f t="shared" si="1"/>
        <v>0</v>
      </c>
      <c r="P10" s="9">
        <f t="shared" si="1"/>
        <v>0</v>
      </c>
      <c r="Q10" s="9">
        <f t="shared" si="1"/>
        <v>0</v>
      </c>
      <c r="R10" s="9">
        <f t="shared" si="1"/>
        <v>0</v>
      </c>
      <c r="S10" s="9">
        <f t="shared" si="1"/>
        <v>0</v>
      </c>
      <c r="T10" s="9">
        <f t="shared" si="1"/>
        <v>0</v>
      </c>
      <c r="U10" s="9">
        <f t="shared" si="1"/>
        <v>0</v>
      </c>
      <c r="V10" s="9">
        <f t="shared" si="1"/>
        <v>0</v>
      </c>
      <c r="W10" s="9">
        <f t="shared" si="1"/>
        <v>0</v>
      </c>
      <c r="X10" s="9">
        <f t="shared" si="1"/>
        <v>0</v>
      </c>
      <c r="Y10" s="9">
        <f t="shared" si="1"/>
        <v>0</v>
      </c>
      <c r="Z10" s="9">
        <f t="shared" si="1"/>
        <v>0</v>
      </c>
      <c r="AA10" s="9">
        <f t="shared" si="1"/>
        <v>0</v>
      </c>
      <c r="AB10" s="9">
        <f t="shared" si="1"/>
        <v>0</v>
      </c>
      <c r="AC10" s="9">
        <f t="shared" si="2"/>
        <v>1</v>
      </c>
      <c r="AD10" s="9">
        <f t="shared" si="3"/>
        <v>0</v>
      </c>
      <c r="AE10" s="9">
        <f t="shared" si="4"/>
        <v>0</v>
      </c>
      <c r="AF10" s="9">
        <f t="shared" si="5"/>
        <v>0</v>
      </c>
    </row>
    <row r="11" spans="1:32" s="10" customFormat="1" ht="34.5" customHeight="1" x14ac:dyDescent="0.35">
      <c r="A11" s="144" t="s">
        <v>29</v>
      </c>
      <c r="B11" s="144" t="s">
        <v>30</v>
      </c>
      <c r="C11" s="145" t="s">
        <v>2152</v>
      </c>
      <c r="D11" s="146" t="s">
        <v>2153</v>
      </c>
      <c r="E11" s="146" t="s">
        <v>28</v>
      </c>
      <c r="F11" s="146" t="s">
        <v>25</v>
      </c>
      <c r="G11" s="146" t="s">
        <v>38</v>
      </c>
      <c r="H11" s="144">
        <v>2023</v>
      </c>
      <c r="I11" s="144" t="s">
        <v>39</v>
      </c>
      <c r="J11" s="145" t="s">
        <v>2154</v>
      </c>
      <c r="K11" s="156" t="s">
        <v>54</v>
      </c>
      <c r="L11" s="9">
        <f>IF($A11="",0,IFERROR(INDEX(References!$B$11:$B$15,MATCH($G11,References!$A$11:$A$15,0)),0))</f>
        <v>1.5</v>
      </c>
      <c r="M11" s="9">
        <f t="shared" si="0"/>
        <v>1.5</v>
      </c>
      <c r="N11" s="10">
        <f>IF($A11="",0,IF(ISNUMBER(SEARCH(References!$C$18,$F11)),$L11,0))</f>
        <v>0</v>
      </c>
      <c r="O11" s="9">
        <f t="shared" si="1"/>
        <v>0</v>
      </c>
      <c r="P11" s="9">
        <f t="shared" si="1"/>
        <v>0</v>
      </c>
      <c r="Q11" s="9">
        <f t="shared" si="1"/>
        <v>0</v>
      </c>
      <c r="R11" s="9">
        <f t="shared" si="1"/>
        <v>0</v>
      </c>
      <c r="S11" s="9">
        <f t="shared" si="1"/>
        <v>0</v>
      </c>
      <c r="T11" s="9">
        <f t="shared" si="1"/>
        <v>0</v>
      </c>
      <c r="U11" s="9">
        <f t="shared" si="1"/>
        <v>0</v>
      </c>
      <c r="V11" s="9">
        <f t="shared" si="1"/>
        <v>0</v>
      </c>
      <c r="W11" s="9">
        <f t="shared" si="1"/>
        <v>0</v>
      </c>
      <c r="X11" s="9">
        <f t="shared" si="1"/>
        <v>0</v>
      </c>
      <c r="Y11" s="9">
        <f t="shared" si="1"/>
        <v>0</v>
      </c>
      <c r="Z11" s="9">
        <f t="shared" si="1"/>
        <v>0</v>
      </c>
      <c r="AA11" s="9">
        <f t="shared" si="1"/>
        <v>1.5</v>
      </c>
      <c r="AB11" s="9">
        <f t="shared" si="1"/>
        <v>0</v>
      </c>
      <c r="AC11" s="9">
        <f t="shared" si="2"/>
        <v>0</v>
      </c>
      <c r="AD11" s="9">
        <f t="shared" si="3"/>
        <v>0</v>
      </c>
      <c r="AE11" s="9">
        <f t="shared" si="4"/>
        <v>0</v>
      </c>
      <c r="AF11" s="9">
        <f t="shared" si="5"/>
        <v>1.5</v>
      </c>
    </row>
    <row r="12" spans="1:32" s="10" customFormat="1" ht="23.25" customHeight="1" x14ac:dyDescent="0.35">
      <c r="A12" s="144" t="s">
        <v>29</v>
      </c>
      <c r="B12" s="144" t="s">
        <v>30</v>
      </c>
      <c r="C12" s="145" t="s">
        <v>55</v>
      </c>
      <c r="D12" s="146" t="s">
        <v>52</v>
      </c>
      <c r="E12" s="146" t="s">
        <v>28</v>
      </c>
      <c r="F12" s="146" t="s">
        <v>177</v>
      </c>
      <c r="G12" s="146" t="s">
        <v>53</v>
      </c>
      <c r="H12" s="144">
        <v>2023</v>
      </c>
      <c r="I12" s="144" t="s">
        <v>39</v>
      </c>
      <c r="J12" s="145" t="s">
        <v>2155</v>
      </c>
      <c r="K12" s="156" t="s">
        <v>54</v>
      </c>
      <c r="L12" s="9">
        <f>IF($A12="",0,IFERROR(INDEX(References!$B$11:$B$15,MATCH($G12,References!$A$11:$A$15,0)),0))</f>
        <v>1.25</v>
      </c>
      <c r="M12" s="9">
        <f t="shared" si="0"/>
        <v>1.25</v>
      </c>
      <c r="N12" s="10">
        <f>IF($A12="",0,IF(ISNUMBER(SEARCH(References!$C$18,$F12)),$L12,0))</f>
        <v>0</v>
      </c>
      <c r="O12" s="9">
        <f t="shared" si="1"/>
        <v>0</v>
      </c>
      <c r="P12" s="9">
        <f t="shared" si="1"/>
        <v>0</v>
      </c>
      <c r="Q12" s="9">
        <f t="shared" si="1"/>
        <v>0</v>
      </c>
      <c r="R12" s="9">
        <f t="shared" si="1"/>
        <v>0</v>
      </c>
      <c r="S12" s="9">
        <f t="shared" si="1"/>
        <v>0</v>
      </c>
      <c r="T12" s="9">
        <f t="shared" si="1"/>
        <v>0</v>
      </c>
      <c r="U12" s="9">
        <f t="shared" si="1"/>
        <v>0</v>
      </c>
      <c r="V12" s="9">
        <f t="shared" si="1"/>
        <v>0</v>
      </c>
      <c r="W12" s="9">
        <f t="shared" si="1"/>
        <v>0</v>
      </c>
      <c r="X12" s="9">
        <f t="shared" si="1"/>
        <v>0</v>
      </c>
      <c r="Y12" s="9">
        <f t="shared" si="1"/>
        <v>0</v>
      </c>
      <c r="Z12" s="9">
        <f t="shared" si="1"/>
        <v>0</v>
      </c>
      <c r="AA12" s="9">
        <f t="shared" si="1"/>
        <v>1.25</v>
      </c>
      <c r="AB12" s="9">
        <f t="shared" si="1"/>
        <v>1.25</v>
      </c>
      <c r="AC12" s="9">
        <f t="shared" si="2"/>
        <v>0</v>
      </c>
      <c r="AD12" s="9">
        <f t="shared" si="3"/>
        <v>0</v>
      </c>
      <c r="AE12" s="9">
        <f t="shared" si="4"/>
        <v>0</v>
      </c>
      <c r="AF12" s="9">
        <f t="shared" si="5"/>
        <v>1.25</v>
      </c>
    </row>
    <row r="13" spans="1:32" s="10" customFormat="1" ht="34.5" customHeight="1" x14ac:dyDescent="0.35">
      <c r="A13" s="144" t="s">
        <v>29</v>
      </c>
      <c r="B13" s="144" t="s">
        <v>30</v>
      </c>
      <c r="C13" s="145" t="s">
        <v>56</v>
      </c>
      <c r="D13" s="146" t="s">
        <v>57</v>
      </c>
      <c r="E13" s="146" t="s">
        <v>2156</v>
      </c>
      <c r="F13" s="146" t="s">
        <v>20</v>
      </c>
      <c r="G13" s="146" t="s">
        <v>37</v>
      </c>
      <c r="H13" s="144">
        <v>2023</v>
      </c>
      <c r="I13" s="144" t="s">
        <v>39</v>
      </c>
      <c r="J13" s="145" t="s">
        <v>2157</v>
      </c>
      <c r="K13" s="156" t="s">
        <v>58</v>
      </c>
      <c r="L13" s="9">
        <f>IF($A13="",0,IFERROR(INDEX(References!$B$11:$B$15,MATCH($G13,References!$A$11:$A$15,0)),0))</f>
        <v>1.25</v>
      </c>
      <c r="M13" s="9">
        <f t="shared" si="0"/>
        <v>1.25</v>
      </c>
      <c r="N13" s="10">
        <f>IF($A13="",0,IF(ISNUMBER(SEARCH(References!$C$18,$F13)),$L13,0))</f>
        <v>0</v>
      </c>
      <c r="O13" s="9">
        <f t="shared" ref="O13:AB22" si="6">IF($A13="",0,IF(ISNUMBER(SEARCH(O$2,$F13)),$L13,0))</f>
        <v>0</v>
      </c>
      <c r="P13" s="9">
        <f t="shared" si="6"/>
        <v>0</v>
      </c>
      <c r="Q13" s="9">
        <f t="shared" si="6"/>
        <v>0</v>
      </c>
      <c r="R13" s="9">
        <f t="shared" si="6"/>
        <v>0</v>
      </c>
      <c r="S13" s="9">
        <f t="shared" si="6"/>
        <v>0</v>
      </c>
      <c r="T13" s="9">
        <f t="shared" si="6"/>
        <v>0</v>
      </c>
      <c r="U13" s="9">
        <f t="shared" si="6"/>
        <v>0</v>
      </c>
      <c r="V13" s="9">
        <f t="shared" si="6"/>
        <v>1.25</v>
      </c>
      <c r="W13" s="9">
        <f t="shared" si="6"/>
        <v>0</v>
      </c>
      <c r="X13" s="9">
        <f t="shared" si="6"/>
        <v>0</v>
      </c>
      <c r="Y13" s="9">
        <f t="shared" si="6"/>
        <v>0</v>
      </c>
      <c r="Z13" s="9">
        <f t="shared" si="6"/>
        <v>0</v>
      </c>
      <c r="AA13" s="9">
        <f t="shared" si="6"/>
        <v>0</v>
      </c>
      <c r="AB13" s="9">
        <f t="shared" si="6"/>
        <v>0</v>
      </c>
      <c r="AC13" s="9">
        <f t="shared" si="2"/>
        <v>0</v>
      </c>
      <c r="AD13" s="9">
        <f t="shared" si="3"/>
        <v>0</v>
      </c>
      <c r="AE13" s="9">
        <f t="shared" si="4"/>
        <v>1.25</v>
      </c>
      <c r="AF13" s="9">
        <f t="shared" si="5"/>
        <v>0</v>
      </c>
    </row>
    <row r="14" spans="1:32" s="10" customFormat="1" ht="45.75" customHeight="1" x14ac:dyDescent="0.35">
      <c r="A14" s="144" t="s">
        <v>29</v>
      </c>
      <c r="B14" s="144" t="s">
        <v>30</v>
      </c>
      <c r="C14" s="145" t="s">
        <v>2158</v>
      </c>
      <c r="D14" s="146" t="s">
        <v>57</v>
      </c>
      <c r="E14" s="146" t="s">
        <v>2149</v>
      </c>
      <c r="F14" s="146" t="s">
        <v>246</v>
      </c>
      <c r="G14" s="146" t="s">
        <v>38</v>
      </c>
      <c r="H14" s="144">
        <v>2023</v>
      </c>
      <c r="I14" s="144" t="s">
        <v>39</v>
      </c>
      <c r="J14" s="145" t="s">
        <v>2159</v>
      </c>
      <c r="K14" s="156" t="s">
        <v>58</v>
      </c>
      <c r="L14" s="9">
        <f>IF($A14="",0,IFERROR(INDEX(References!$B$11:$B$15,MATCH($G14,References!$A$11:$A$15,0)),0))</f>
        <v>1.5</v>
      </c>
      <c r="M14" s="9">
        <f t="shared" si="0"/>
        <v>1.5</v>
      </c>
      <c r="N14" s="10">
        <f>IF($A14="",0,IF(ISNUMBER(SEARCH(References!$C$18,$F14)),$L14,0))</f>
        <v>1.5</v>
      </c>
      <c r="O14" s="9">
        <f t="shared" si="6"/>
        <v>0</v>
      </c>
      <c r="P14" s="9">
        <f t="shared" si="6"/>
        <v>0</v>
      </c>
      <c r="Q14" s="9">
        <f t="shared" si="6"/>
        <v>0</v>
      </c>
      <c r="R14" s="9">
        <f t="shared" si="6"/>
        <v>0</v>
      </c>
      <c r="S14" s="9">
        <f t="shared" si="6"/>
        <v>0</v>
      </c>
      <c r="T14" s="9">
        <f t="shared" si="6"/>
        <v>0</v>
      </c>
      <c r="U14" s="9">
        <f t="shared" si="6"/>
        <v>0</v>
      </c>
      <c r="V14" s="9">
        <f t="shared" si="6"/>
        <v>1.5</v>
      </c>
      <c r="W14" s="9">
        <f t="shared" si="6"/>
        <v>0</v>
      </c>
      <c r="X14" s="9">
        <f t="shared" si="6"/>
        <v>0</v>
      </c>
      <c r="Y14" s="9">
        <f t="shared" si="6"/>
        <v>0</v>
      </c>
      <c r="Z14" s="9">
        <f t="shared" si="6"/>
        <v>0</v>
      </c>
      <c r="AA14" s="9">
        <f t="shared" si="6"/>
        <v>0</v>
      </c>
      <c r="AB14" s="9">
        <f t="shared" si="6"/>
        <v>0</v>
      </c>
      <c r="AC14" s="9">
        <f t="shared" si="2"/>
        <v>1.5</v>
      </c>
      <c r="AD14" s="9">
        <f t="shared" si="3"/>
        <v>0</v>
      </c>
      <c r="AE14" s="9">
        <f t="shared" si="4"/>
        <v>1.5</v>
      </c>
      <c r="AF14" s="9">
        <f t="shared" si="5"/>
        <v>0</v>
      </c>
    </row>
    <row r="15" spans="1:32" s="10" customFormat="1" ht="45.75" customHeight="1" x14ac:dyDescent="0.35">
      <c r="A15" s="144" t="s">
        <v>29</v>
      </c>
      <c r="B15" s="144" t="s">
        <v>30</v>
      </c>
      <c r="C15" s="145" t="s">
        <v>1688</v>
      </c>
      <c r="D15" s="146" t="s">
        <v>1689</v>
      </c>
      <c r="E15" s="146" t="s">
        <v>2146</v>
      </c>
      <c r="F15" s="146" t="s">
        <v>2160</v>
      </c>
      <c r="G15" s="146" t="s">
        <v>38</v>
      </c>
      <c r="H15" s="144">
        <v>2022</v>
      </c>
      <c r="I15" s="144" t="s">
        <v>39</v>
      </c>
      <c r="J15" s="145" t="s">
        <v>2161</v>
      </c>
      <c r="K15" s="156" t="s">
        <v>1690</v>
      </c>
      <c r="L15" s="9">
        <f>IF($A15="",0,IFERROR(INDEX(References!$B$11:$B$15,MATCH($G15,References!$A$11:$A$15,0)),0))</f>
        <v>1.5</v>
      </c>
      <c r="M15" s="9">
        <f t="shared" si="0"/>
        <v>1.5</v>
      </c>
      <c r="N15" s="10">
        <f>IF($A15="",0,IF(ISNUMBER(SEARCH(References!$C$18,$F15)),$L15,0))</f>
        <v>1.5</v>
      </c>
      <c r="O15" s="9">
        <f t="shared" si="6"/>
        <v>0</v>
      </c>
      <c r="P15" s="9">
        <f t="shared" si="6"/>
        <v>0</v>
      </c>
      <c r="Q15" s="9">
        <f t="shared" si="6"/>
        <v>0</v>
      </c>
      <c r="R15" s="9">
        <f t="shared" si="6"/>
        <v>0</v>
      </c>
      <c r="S15" s="9">
        <f t="shared" si="6"/>
        <v>0</v>
      </c>
      <c r="T15" s="9">
        <f t="shared" si="6"/>
        <v>0</v>
      </c>
      <c r="U15" s="9">
        <f t="shared" si="6"/>
        <v>0</v>
      </c>
      <c r="V15" s="9">
        <f t="shared" si="6"/>
        <v>0</v>
      </c>
      <c r="W15" s="9">
        <f t="shared" si="6"/>
        <v>0</v>
      </c>
      <c r="X15" s="9">
        <f t="shared" si="6"/>
        <v>1.5</v>
      </c>
      <c r="Y15" s="9">
        <f t="shared" si="6"/>
        <v>0</v>
      </c>
      <c r="Z15" s="9">
        <f t="shared" si="6"/>
        <v>0</v>
      </c>
      <c r="AA15" s="9">
        <f t="shared" si="6"/>
        <v>0</v>
      </c>
      <c r="AB15" s="9">
        <f t="shared" si="6"/>
        <v>0</v>
      </c>
      <c r="AC15" s="9">
        <f t="shared" si="2"/>
        <v>1.5</v>
      </c>
      <c r="AD15" s="9">
        <f t="shared" si="3"/>
        <v>0</v>
      </c>
      <c r="AE15" s="9">
        <f t="shared" si="4"/>
        <v>1.5</v>
      </c>
      <c r="AF15" s="9">
        <f t="shared" si="5"/>
        <v>0</v>
      </c>
    </row>
    <row r="16" spans="1:32" s="10" customFormat="1" ht="57" customHeight="1" x14ac:dyDescent="0.35">
      <c r="A16" s="144" t="s">
        <v>29</v>
      </c>
      <c r="B16" s="144" t="s">
        <v>30</v>
      </c>
      <c r="C16" s="145" t="s">
        <v>59</v>
      </c>
      <c r="D16" s="146" t="s">
        <v>60</v>
      </c>
      <c r="E16" s="146" t="s">
        <v>2148</v>
      </c>
      <c r="F16" s="146" t="s">
        <v>19</v>
      </c>
      <c r="G16" s="146" t="s">
        <v>34</v>
      </c>
      <c r="H16" s="144">
        <v>2023</v>
      </c>
      <c r="I16" s="144" t="s">
        <v>39</v>
      </c>
      <c r="J16" s="145" t="s">
        <v>2162</v>
      </c>
      <c r="K16" s="156" t="s">
        <v>61</v>
      </c>
      <c r="L16" s="9">
        <f>IF($A16="",0,IFERROR(INDEX(References!$B$11:$B$15,MATCH($G16,References!$A$11:$A$15,0)),0))</f>
        <v>1</v>
      </c>
      <c r="M16" s="9">
        <f t="shared" si="0"/>
        <v>1</v>
      </c>
      <c r="N16" s="10">
        <f>IF($A16="",0,IF(ISNUMBER(SEARCH(References!$C$18,$F16)),$L16,0))</f>
        <v>0</v>
      </c>
      <c r="O16" s="9">
        <f t="shared" si="6"/>
        <v>0</v>
      </c>
      <c r="P16" s="9">
        <f t="shared" si="6"/>
        <v>0</v>
      </c>
      <c r="Q16" s="9">
        <f t="shared" si="6"/>
        <v>0</v>
      </c>
      <c r="R16" s="9">
        <f t="shared" si="6"/>
        <v>0</v>
      </c>
      <c r="S16" s="9">
        <f t="shared" si="6"/>
        <v>0</v>
      </c>
      <c r="T16" s="9">
        <f t="shared" si="6"/>
        <v>0</v>
      </c>
      <c r="U16" s="9">
        <f t="shared" si="6"/>
        <v>1</v>
      </c>
      <c r="V16" s="9">
        <f t="shared" si="6"/>
        <v>0</v>
      </c>
      <c r="W16" s="9">
        <f t="shared" si="6"/>
        <v>0</v>
      </c>
      <c r="X16" s="9">
        <f t="shared" si="6"/>
        <v>0</v>
      </c>
      <c r="Y16" s="9">
        <f t="shared" si="6"/>
        <v>0</v>
      </c>
      <c r="Z16" s="9">
        <f t="shared" si="6"/>
        <v>0</v>
      </c>
      <c r="AA16" s="9">
        <f t="shared" si="6"/>
        <v>0</v>
      </c>
      <c r="AB16" s="9">
        <f t="shared" si="6"/>
        <v>0</v>
      </c>
      <c r="AC16" s="9">
        <f t="shared" si="2"/>
        <v>0</v>
      </c>
      <c r="AD16" s="9">
        <f t="shared" si="3"/>
        <v>0</v>
      </c>
      <c r="AE16" s="9">
        <f t="shared" si="4"/>
        <v>1</v>
      </c>
      <c r="AF16" s="9">
        <f t="shared" si="5"/>
        <v>0</v>
      </c>
    </row>
    <row r="17" spans="1:32" s="10" customFormat="1" ht="23.25" customHeight="1" x14ac:dyDescent="0.35">
      <c r="A17" s="144" t="s">
        <v>29</v>
      </c>
      <c r="B17" s="144" t="s">
        <v>62</v>
      </c>
      <c r="C17" s="145" t="s">
        <v>63</v>
      </c>
      <c r="D17" s="146" t="s">
        <v>63</v>
      </c>
      <c r="E17" s="146" t="s">
        <v>1587</v>
      </c>
      <c r="F17" s="146" t="s">
        <v>33</v>
      </c>
      <c r="G17" s="146" t="s">
        <v>38</v>
      </c>
      <c r="H17" s="144">
        <v>2025</v>
      </c>
      <c r="I17" s="144" t="s">
        <v>39</v>
      </c>
      <c r="J17" s="145" t="s">
        <v>64</v>
      </c>
      <c r="K17" s="156" t="s">
        <v>65</v>
      </c>
      <c r="L17" s="9">
        <f>IF($A17="",0,IFERROR(INDEX(References!$B$11:$B$15,MATCH($G17,References!$A$11:$A$15,0)),0))</f>
        <v>1.5</v>
      </c>
      <c r="M17" s="9">
        <f t="shared" si="0"/>
        <v>1.5</v>
      </c>
      <c r="N17" s="10">
        <f>IF($A17="",0,IF(ISNUMBER(SEARCH(References!$C$18,$F17)),$L17,0))</f>
        <v>1.5</v>
      </c>
      <c r="O17" s="9">
        <f t="shared" si="6"/>
        <v>0</v>
      </c>
      <c r="P17" s="9">
        <f t="shared" si="6"/>
        <v>0</v>
      </c>
      <c r="Q17" s="9">
        <f t="shared" si="6"/>
        <v>0</v>
      </c>
      <c r="R17" s="9">
        <f t="shared" si="6"/>
        <v>0</v>
      </c>
      <c r="S17" s="9">
        <f t="shared" si="6"/>
        <v>0</v>
      </c>
      <c r="T17" s="9">
        <f t="shared" si="6"/>
        <v>0</v>
      </c>
      <c r="U17" s="9">
        <f t="shared" si="6"/>
        <v>0</v>
      </c>
      <c r="V17" s="9">
        <f t="shared" si="6"/>
        <v>0</v>
      </c>
      <c r="W17" s="9">
        <f t="shared" si="6"/>
        <v>0</v>
      </c>
      <c r="X17" s="9">
        <f t="shared" si="6"/>
        <v>0</v>
      </c>
      <c r="Y17" s="9">
        <f t="shared" si="6"/>
        <v>0</v>
      </c>
      <c r="Z17" s="9">
        <f t="shared" si="6"/>
        <v>0</v>
      </c>
      <c r="AA17" s="9">
        <f t="shared" si="6"/>
        <v>0</v>
      </c>
      <c r="AB17" s="9">
        <f t="shared" si="6"/>
        <v>0</v>
      </c>
      <c r="AC17" s="9">
        <f t="shared" si="2"/>
        <v>1.5</v>
      </c>
      <c r="AD17" s="9">
        <f t="shared" si="3"/>
        <v>0</v>
      </c>
      <c r="AE17" s="9">
        <f t="shared" si="4"/>
        <v>0</v>
      </c>
      <c r="AF17" s="9">
        <f t="shared" si="5"/>
        <v>0</v>
      </c>
    </row>
    <row r="18" spans="1:32" s="10" customFormat="1" ht="45.75" customHeight="1" x14ac:dyDescent="0.35">
      <c r="A18" s="144" t="s">
        <v>29</v>
      </c>
      <c r="B18" s="144" t="s">
        <v>62</v>
      </c>
      <c r="C18" s="145" t="s">
        <v>66</v>
      </c>
      <c r="D18" s="146" t="s">
        <v>67</v>
      </c>
      <c r="E18" s="146" t="s">
        <v>2149</v>
      </c>
      <c r="F18" s="146" t="s">
        <v>246</v>
      </c>
      <c r="G18" s="146" t="s">
        <v>38</v>
      </c>
      <c r="H18" s="144">
        <v>2022</v>
      </c>
      <c r="I18" s="144" t="s">
        <v>39</v>
      </c>
      <c r="J18" s="145" t="s">
        <v>68</v>
      </c>
      <c r="K18" s="156" t="s">
        <v>69</v>
      </c>
      <c r="L18" s="9">
        <f>IF($A18="",0,IFERROR(INDEX(References!$B$11:$B$15,MATCH($G18,References!$A$11:$A$15,0)),0))</f>
        <v>1.5</v>
      </c>
      <c r="M18" s="9">
        <f t="shared" si="0"/>
        <v>1.5</v>
      </c>
      <c r="N18" s="10">
        <f>IF($A18="",0,IF(ISNUMBER(SEARCH(References!$C$18,$F18)),$L18,0))</f>
        <v>1.5</v>
      </c>
      <c r="O18" s="9">
        <f t="shared" si="6"/>
        <v>0</v>
      </c>
      <c r="P18" s="9">
        <f t="shared" si="6"/>
        <v>0</v>
      </c>
      <c r="Q18" s="9">
        <f t="shared" si="6"/>
        <v>0</v>
      </c>
      <c r="R18" s="9">
        <f t="shared" si="6"/>
        <v>0</v>
      </c>
      <c r="S18" s="9">
        <f t="shared" si="6"/>
        <v>0</v>
      </c>
      <c r="T18" s="9">
        <f t="shared" si="6"/>
        <v>0</v>
      </c>
      <c r="U18" s="9">
        <f t="shared" si="6"/>
        <v>0</v>
      </c>
      <c r="V18" s="9">
        <f t="shared" si="6"/>
        <v>1.5</v>
      </c>
      <c r="W18" s="9">
        <f t="shared" si="6"/>
        <v>0</v>
      </c>
      <c r="X18" s="9">
        <f t="shared" si="6"/>
        <v>0</v>
      </c>
      <c r="Y18" s="9">
        <f t="shared" si="6"/>
        <v>0</v>
      </c>
      <c r="Z18" s="9">
        <f t="shared" si="6"/>
        <v>0</v>
      </c>
      <c r="AA18" s="9">
        <f t="shared" si="6"/>
        <v>0</v>
      </c>
      <c r="AB18" s="9">
        <f t="shared" si="6"/>
        <v>0</v>
      </c>
      <c r="AC18" s="9">
        <f t="shared" si="2"/>
        <v>1.5</v>
      </c>
      <c r="AD18" s="9">
        <f t="shared" si="3"/>
        <v>0</v>
      </c>
      <c r="AE18" s="9">
        <f t="shared" si="4"/>
        <v>1.5</v>
      </c>
      <c r="AF18" s="9">
        <f t="shared" si="5"/>
        <v>0</v>
      </c>
    </row>
    <row r="19" spans="1:32" s="10" customFormat="1" ht="45.75" customHeight="1" x14ac:dyDescent="0.35">
      <c r="A19" s="144" t="s">
        <v>29</v>
      </c>
      <c r="B19" s="144" t="s">
        <v>70</v>
      </c>
      <c r="C19" s="145" t="s">
        <v>71</v>
      </c>
      <c r="D19" s="146" t="s">
        <v>72</v>
      </c>
      <c r="E19" s="146" t="s">
        <v>1587</v>
      </c>
      <c r="F19" s="146" t="s">
        <v>33</v>
      </c>
      <c r="G19" s="146" t="s">
        <v>38</v>
      </c>
      <c r="H19" s="144">
        <v>2025</v>
      </c>
      <c r="I19" s="144" t="s">
        <v>1667</v>
      </c>
      <c r="J19" s="145" t="s">
        <v>2163</v>
      </c>
      <c r="K19" s="156" t="s">
        <v>73</v>
      </c>
      <c r="L19" s="9">
        <f>IF($A19="",0,IFERROR(INDEX(References!$B$11:$B$15,MATCH($G19,References!$A$11:$A$15,0)),0))</f>
        <v>1.5</v>
      </c>
      <c r="M19" s="9">
        <f t="shared" si="0"/>
        <v>1.5</v>
      </c>
      <c r="N19" s="10">
        <f>IF($A19="",0,IF(ISNUMBER(SEARCH(References!$C$18,$F19)),$L19,0))</f>
        <v>1.5</v>
      </c>
      <c r="O19" s="9">
        <f t="shared" si="6"/>
        <v>0</v>
      </c>
      <c r="P19" s="9">
        <f t="shared" si="6"/>
        <v>0</v>
      </c>
      <c r="Q19" s="9">
        <f t="shared" si="6"/>
        <v>0</v>
      </c>
      <c r="R19" s="9">
        <f t="shared" si="6"/>
        <v>0</v>
      </c>
      <c r="S19" s="9">
        <f t="shared" si="6"/>
        <v>0</v>
      </c>
      <c r="T19" s="9">
        <f t="shared" si="6"/>
        <v>0</v>
      </c>
      <c r="U19" s="9">
        <f t="shared" si="6"/>
        <v>0</v>
      </c>
      <c r="V19" s="9">
        <f t="shared" si="6"/>
        <v>0</v>
      </c>
      <c r="W19" s="9">
        <f t="shared" si="6"/>
        <v>0</v>
      </c>
      <c r="X19" s="9">
        <f t="shared" si="6"/>
        <v>0</v>
      </c>
      <c r="Y19" s="9">
        <f t="shared" si="6"/>
        <v>0</v>
      </c>
      <c r="Z19" s="9">
        <f t="shared" si="6"/>
        <v>0</v>
      </c>
      <c r="AA19" s="9">
        <f t="shared" si="6"/>
        <v>0</v>
      </c>
      <c r="AB19" s="9">
        <f t="shared" si="6"/>
        <v>0</v>
      </c>
      <c r="AC19" s="9">
        <f t="shared" si="2"/>
        <v>1.5</v>
      </c>
      <c r="AD19" s="9">
        <f t="shared" si="3"/>
        <v>0</v>
      </c>
      <c r="AE19" s="9">
        <f t="shared" si="4"/>
        <v>0</v>
      </c>
      <c r="AF19" s="9">
        <f t="shared" si="5"/>
        <v>0</v>
      </c>
    </row>
    <row r="20" spans="1:32" s="10" customFormat="1" ht="57" customHeight="1" x14ac:dyDescent="0.35">
      <c r="A20" s="144" t="s">
        <v>29</v>
      </c>
      <c r="B20" s="144" t="s">
        <v>70</v>
      </c>
      <c r="C20" s="145" t="s">
        <v>74</v>
      </c>
      <c r="D20" s="146" t="s">
        <v>75</v>
      </c>
      <c r="E20" s="146" t="s">
        <v>2149</v>
      </c>
      <c r="F20" s="146" t="s">
        <v>246</v>
      </c>
      <c r="G20" s="146" t="s">
        <v>38</v>
      </c>
      <c r="H20" s="144">
        <v>2025</v>
      </c>
      <c r="I20" s="144" t="s">
        <v>39</v>
      </c>
      <c r="J20" s="145" t="s">
        <v>2164</v>
      </c>
      <c r="K20" s="156" t="s">
        <v>2165</v>
      </c>
      <c r="L20" s="9">
        <f>IF($A20="",0,IFERROR(INDEX(References!$B$11:$B$15,MATCH($G20,References!$A$11:$A$15,0)),0))</f>
        <v>1.5</v>
      </c>
      <c r="M20" s="9">
        <f t="shared" si="0"/>
        <v>1.5</v>
      </c>
      <c r="N20" s="10">
        <f>IF($A20="",0,IF(ISNUMBER(SEARCH(References!$C$18,$F20)),$L20,0))</f>
        <v>1.5</v>
      </c>
      <c r="O20" s="9">
        <f t="shared" si="6"/>
        <v>0</v>
      </c>
      <c r="P20" s="9">
        <f t="shared" si="6"/>
        <v>0</v>
      </c>
      <c r="Q20" s="9">
        <f t="shared" si="6"/>
        <v>0</v>
      </c>
      <c r="R20" s="9">
        <f t="shared" si="6"/>
        <v>0</v>
      </c>
      <c r="S20" s="9">
        <f t="shared" si="6"/>
        <v>0</v>
      </c>
      <c r="T20" s="9">
        <f t="shared" si="6"/>
        <v>0</v>
      </c>
      <c r="U20" s="9">
        <f t="shared" si="6"/>
        <v>0</v>
      </c>
      <c r="V20" s="9">
        <f t="shared" si="6"/>
        <v>1.5</v>
      </c>
      <c r="W20" s="9">
        <f t="shared" si="6"/>
        <v>0</v>
      </c>
      <c r="X20" s="9">
        <f t="shared" si="6"/>
        <v>0</v>
      </c>
      <c r="Y20" s="9">
        <f t="shared" si="6"/>
        <v>0</v>
      </c>
      <c r="Z20" s="9">
        <f t="shared" si="6"/>
        <v>0</v>
      </c>
      <c r="AA20" s="9">
        <f t="shared" si="6"/>
        <v>0</v>
      </c>
      <c r="AB20" s="9">
        <f t="shared" si="6"/>
        <v>0</v>
      </c>
      <c r="AC20" s="9">
        <f t="shared" si="2"/>
        <v>1.5</v>
      </c>
      <c r="AD20" s="9">
        <f t="shared" si="3"/>
        <v>0</v>
      </c>
      <c r="AE20" s="9">
        <f t="shared" si="4"/>
        <v>1.5</v>
      </c>
      <c r="AF20" s="9">
        <f t="shared" si="5"/>
        <v>0</v>
      </c>
    </row>
    <row r="21" spans="1:32" s="10" customFormat="1" ht="34.5" customHeight="1" x14ac:dyDescent="0.35">
      <c r="A21" s="144" t="s">
        <v>29</v>
      </c>
      <c r="B21" s="144" t="s">
        <v>76</v>
      </c>
      <c r="C21" s="145" t="s">
        <v>77</v>
      </c>
      <c r="D21" s="146" t="s">
        <v>1636</v>
      </c>
      <c r="E21" s="146" t="s">
        <v>2146</v>
      </c>
      <c r="F21" s="146" t="s">
        <v>1909</v>
      </c>
      <c r="G21" s="146" t="s">
        <v>34</v>
      </c>
      <c r="H21" s="144">
        <v>2020</v>
      </c>
      <c r="I21" s="144" t="s">
        <v>1642</v>
      </c>
      <c r="J21" s="145" t="s">
        <v>2166</v>
      </c>
      <c r="K21" s="156" t="s">
        <v>2167</v>
      </c>
      <c r="L21" s="9">
        <f>IF($A21="",0,IFERROR(INDEX(References!$B$11:$B$15,MATCH($G21,References!$A$11:$A$15,0)),0))</f>
        <v>1</v>
      </c>
      <c r="M21" s="9">
        <f t="shared" si="0"/>
        <v>1</v>
      </c>
      <c r="N21" s="10">
        <f>IF($A21="",0,IF(ISNUMBER(SEARCH(References!$C$18,$F21)),$L21,0))</f>
        <v>1</v>
      </c>
      <c r="O21" s="9">
        <f t="shared" si="6"/>
        <v>0</v>
      </c>
      <c r="P21" s="9">
        <f t="shared" si="6"/>
        <v>0</v>
      </c>
      <c r="Q21" s="9">
        <f t="shared" si="6"/>
        <v>0</v>
      </c>
      <c r="R21" s="9">
        <f t="shared" si="6"/>
        <v>0</v>
      </c>
      <c r="S21" s="9">
        <f t="shared" si="6"/>
        <v>0</v>
      </c>
      <c r="T21" s="9">
        <f t="shared" si="6"/>
        <v>1</v>
      </c>
      <c r="U21" s="9">
        <f t="shared" si="6"/>
        <v>1</v>
      </c>
      <c r="V21" s="9">
        <f t="shared" si="6"/>
        <v>0</v>
      </c>
      <c r="W21" s="9">
        <f t="shared" si="6"/>
        <v>0</v>
      </c>
      <c r="X21" s="9">
        <f t="shared" si="6"/>
        <v>0</v>
      </c>
      <c r="Y21" s="9">
        <f t="shared" si="6"/>
        <v>0</v>
      </c>
      <c r="Z21" s="9">
        <f t="shared" si="6"/>
        <v>0</v>
      </c>
      <c r="AA21" s="9">
        <f t="shared" si="6"/>
        <v>0</v>
      </c>
      <c r="AB21" s="9">
        <f t="shared" si="6"/>
        <v>0</v>
      </c>
      <c r="AC21" s="9">
        <f t="shared" si="2"/>
        <v>1</v>
      </c>
      <c r="AD21" s="9">
        <f t="shared" si="3"/>
        <v>1</v>
      </c>
      <c r="AE21" s="9">
        <f t="shared" si="4"/>
        <v>1</v>
      </c>
      <c r="AF21" s="9">
        <f t="shared" si="5"/>
        <v>0</v>
      </c>
    </row>
    <row r="22" spans="1:32" s="10" customFormat="1" ht="23.25" customHeight="1" x14ac:dyDescent="0.35">
      <c r="A22" s="144" t="s">
        <v>29</v>
      </c>
      <c r="B22" s="144" t="s">
        <v>76</v>
      </c>
      <c r="C22" s="145" t="s">
        <v>78</v>
      </c>
      <c r="D22" s="146" t="s">
        <v>79</v>
      </c>
      <c r="E22" s="146" t="s">
        <v>1587</v>
      </c>
      <c r="F22" s="146" t="s">
        <v>33</v>
      </c>
      <c r="G22" s="146" t="s">
        <v>38</v>
      </c>
      <c r="H22" s="144">
        <v>2024</v>
      </c>
      <c r="I22" s="144" t="s">
        <v>1667</v>
      </c>
      <c r="J22" s="145" t="s">
        <v>2168</v>
      </c>
      <c r="K22" s="156" t="s">
        <v>80</v>
      </c>
      <c r="L22" s="9">
        <f>IF($A22="",0,IFERROR(INDEX(References!$B$11:$B$15,MATCH($G22,References!$A$11:$A$15,0)),0))</f>
        <v>1.5</v>
      </c>
      <c r="M22" s="9">
        <f t="shared" si="0"/>
        <v>1.5</v>
      </c>
      <c r="N22" s="10">
        <f>IF($A22="",0,IF(ISNUMBER(SEARCH(References!$C$18,$F22)),$L22,0))</f>
        <v>1.5</v>
      </c>
      <c r="O22" s="9">
        <f t="shared" si="6"/>
        <v>0</v>
      </c>
      <c r="P22" s="9">
        <f t="shared" si="6"/>
        <v>0</v>
      </c>
      <c r="Q22" s="9">
        <f t="shared" si="6"/>
        <v>0</v>
      </c>
      <c r="R22" s="9">
        <f t="shared" si="6"/>
        <v>0</v>
      </c>
      <c r="S22" s="9">
        <f t="shared" si="6"/>
        <v>0</v>
      </c>
      <c r="T22" s="9">
        <f t="shared" si="6"/>
        <v>0</v>
      </c>
      <c r="U22" s="9">
        <f t="shared" si="6"/>
        <v>0</v>
      </c>
      <c r="V22" s="9">
        <f t="shared" si="6"/>
        <v>0</v>
      </c>
      <c r="W22" s="9">
        <f t="shared" si="6"/>
        <v>0</v>
      </c>
      <c r="X22" s="9">
        <f t="shared" si="6"/>
        <v>0</v>
      </c>
      <c r="Y22" s="9">
        <f t="shared" si="6"/>
        <v>0</v>
      </c>
      <c r="Z22" s="9">
        <f t="shared" si="6"/>
        <v>0</v>
      </c>
      <c r="AA22" s="9">
        <f t="shared" si="6"/>
        <v>0</v>
      </c>
      <c r="AB22" s="9">
        <f t="shared" si="6"/>
        <v>0</v>
      </c>
      <c r="AC22" s="9">
        <f t="shared" si="2"/>
        <v>1.5</v>
      </c>
      <c r="AD22" s="9">
        <f t="shared" si="3"/>
        <v>0</v>
      </c>
      <c r="AE22" s="9">
        <f t="shared" si="4"/>
        <v>0</v>
      </c>
      <c r="AF22" s="9">
        <f t="shared" si="5"/>
        <v>0</v>
      </c>
    </row>
    <row r="23" spans="1:32" s="10" customFormat="1" ht="23.25" customHeight="1" x14ac:dyDescent="0.35">
      <c r="A23" s="144" t="s">
        <v>29</v>
      </c>
      <c r="B23" s="144" t="s">
        <v>76</v>
      </c>
      <c r="C23" s="145" t="s">
        <v>81</v>
      </c>
      <c r="D23" s="146" t="s">
        <v>1636</v>
      </c>
      <c r="E23" s="146" t="s">
        <v>2144</v>
      </c>
      <c r="F23" s="146" t="s">
        <v>1049</v>
      </c>
      <c r="G23" s="146" t="s">
        <v>53</v>
      </c>
      <c r="H23" s="144">
        <v>2023</v>
      </c>
      <c r="I23" s="144" t="s">
        <v>1665</v>
      </c>
      <c r="J23" s="145" t="s">
        <v>2169</v>
      </c>
      <c r="K23" s="156" t="s">
        <v>2170</v>
      </c>
      <c r="L23" s="9">
        <f>IF($A23="",0,IFERROR(INDEX(References!$B$11:$B$15,MATCH($G23,References!$A$11:$A$15,0)),0))</f>
        <v>1.25</v>
      </c>
      <c r="M23" s="9">
        <f t="shared" si="0"/>
        <v>1.25</v>
      </c>
      <c r="N23" s="10">
        <f>IF($A23="",0,IF(ISNUMBER(SEARCH(References!$C$18,$F23)),$L23,0))</f>
        <v>1.25</v>
      </c>
      <c r="O23" s="9">
        <f t="shared" ref="O23:AB32" si="7">IF($A23="",0,IF(ISNUMBER(SEARCH(O$2,$F23)),$L23,0))</f>
        <v>0</v>
      </c>
      <c r="P23" s="9">
        <f t="shared" si="7"/>
        <v>0</v>
      </c>
      <c r="Q23" s="9">
        <f t="shared" si="7"/>
        <v>0</v>
      </c>
      <c r="R23" s="9">
        <f t="shared" si="7"/>
        <v>1.25</v>
      </c>
      <c r="S23" s="9">
        <f t="shared" si="7"/>
        <v>0</v>
      </c>
      <c r="T23" s="9">
        <f t="shared" si="7"/>
        <v>0</v>
      </c>
      <c r="U23" s="9">
        <f t="shared" si="7"/>
        <v>0</v>
      </c>
      <c r="V23" s="9">
        <f t="shared" si="7"/>
        <v>0</v>
      </c>
      <c r="W23" s="9">
        <f t="shared" si="7"/>
        <v>0</v>
      </c>
      <c r="X23" s="9">
        <f t="shared" si="7"/>
        <v>0</v>
      </c>
      <c r="Y23" s="9">
        <f t="shared" si="7"/>
        <v>0</v>
      </c>
      <c r="Z23" s="9">
        <f t="shared" si="7"/>
        <v>0</v>
      </c>
      <c r="AA23" s="9">
        <f t="shared" si="7"/>
        <v>0</v>
      </c>
      <c r="AB23" s="9">
        <f t="shared" si="7"/>
        <v>0</v>
      </c>
      <c r="AC23" s="9">
        <f t="shared" si="2"/>
        <v>1.25</v>
      </c>
      <c r="AD23" s="9">
        <f t="shared" si="3"/>
        <v>1.25</v>
      </c>
      <c r="AE23" s="9">
        <f t="shared" si="4"/>
        <v>0</v>
      </c>
      <c r="AF23" s="9">
        <f t="shared" si="5"/>
        <v>0</v>
      </c>
    </row>
    <row r="24" spans="1:32" s="10" customFormat="1" ht="23.25" customHeight="1" x14ac:dyDescent="0.35">
      <c r="A24" s="144" t="s">
        <v>29</v>
      </c>
      <c r="B24" s="144" t="s">
        <v>76</v>
      </c>
      <c r="C24" s="145" t="s">
        <v>82</v>
      </c>
      <c r="D24" s="146" t="s">
        <v>83</v>
      </c>
      <c r="E24" s="146" t="s">
        <v>2148</v>
      </c>
      <c r="F24" s="146" t="s">
        <v>2171</v>
      </c>
      <c r="G24" s="146" t="s">
        <v>34</v>
      </c>
      <c r="H24" s="144">
        <v>2023</v>
      </c>
      <c r="I24" s="144" t="s">
        <v>39</v>
      </c>
      <c r="J24" s="145" t="s">
        <v>2172</v>
      </c>
      <c r="K24" s="156" t="s">
        <v>84</v>
      </c>
      <c r="L24" s="9">
        <f>IF($A24="",0,IFERROR(INDEX(References!$B$11:$B$15,MATCH($G24,References!$A$11:$A$15,0)),0))</f>
        <v>1</v>
      </c>
      <c r="M24" s="9">
        <f t="shared" si="0"/>
        <v>1</v>
      </c>
      <c r="N24" s="10">
        <f>IF($A24="",0,IF(ISNUMBER(SEARCH(References!$C$18,$F24)),$L24,0))</f>
        <v>0</v>
      </c>
      <c r="O24" s="9">
        <f t="shared" si="7"/>
        <v>0</v>
      </c>
      <c r="P24" s="9">
        <f t="shared" si="7"/>
        <v>0</v>
      </c>
      <c r="Q24" s="9">
        <f t="shared" si="7"/>
        <v>0</v>
      </c>
      <c r="R24" s="9">
        <f t="shared" si="7"/>
        <v>0</v>
      </c>
      <c r="S24" s="9">
        <f t="shared" si="7"/>
        <v>0</v>
      </c>
      <c r="T24" s="9">
        <f t="shared" si="7"/>
        <v>0</v>
      </c>
      <c r="U24" s="9">
        <f t="shared" si="7"/>
        <v>1</v>
      </c>
      <c r="V24" s="9">
        <f t="shared" si="7"/>
        <v>1</v>
      </c>
      <c r="W24" s="9">
        <f t="shared" si="7"/>
        <v>0</v>
      </c>
      <c r="X24" s="9">
        <f t="shared" si="7"/>
        <v>0</v>
      </c>
      <c r="Y24" s="9">
        <f t="shared" si="7"/>
        <v>1</v>
      </c>
      <c r="Z24" s="9">
        <f t="shared" si="7"/>
        <v>0</v>
      </c>
      <c r="AA24" s="9">
        <f t="shared" si="7"/>
        <v>0</v>
      </c>
      <c r="AB24" s="9">
        <f t="shared" si="7"/>
        <v>0</v>
      </c>
      <c r="AC24" s="9">
        <f t="shared" si="2"/>
        <v>0</v>
      </c>
      <c r="AD24" s="9">
        <f t="shared" si="3"/>
        <v>0</v>
      </c>
      <c r="AE24" s="9">
        <f t="shared" si="4"/>
        <v>1</v>
      </c>
      <c r="AF24" s="9">
        <f t="shared" si="5"/>
        <v>0</v>
      </c>
    </row>
    <row r="25" spans="1:32" s="10" customFormat="1" ht="23.25" customHeight="1" x14ac:dyDescent="0.35">
      <c r="A25" s="144" t="s">
        <v>29</v>
      </c>
      <c r="B25" s="144" t="s">
        <v>76</v>
      </c>
      <c r="C25" s="145" t="s">
        <v>85</v>
      </c>
      <c r="D25" s="146" t="s">
        <v>1636</v>
      </c>
      <c r="E25" s="146" t="s">
        <v>153</v>
      </c>
      <c r="F25" s="146" t="s">
        <v>1691</v>
      </c>
      <c r="G25" s="146" t="s">
        <v>53</v>
      </c>
      <c r="H25" s="144">
        <v>2021</v>
      </c>
      <c r="I25" s="144" t="s">
        <v>39</v>
      </c>
      <c r="J25" s="145" t="s">
        <v>2173</v>
      </c>
      <c r="K25" s="156" t="s">
        <v>2174</v>
      </c>
      <c r="L25" s="9">
        <f>IF($A25="",0,IFERROR(INDEX(References!$B$11:$B$15,MATCH($G25,References!$A$11:$A$15,0)),0))</f>
        <v>1.25</v>
      </c>
      <c r="M25" s="9">
        <f t="shared" si="0"/>
        <v>1.25</v>
      </c>
      <c r="N25" s="10">
        <f>IF($A25="",0,IF(ISNUMBER(SEARCH(References!$C$18,$F25)),$L25,0))</f>
        <v>0</v>
      </c>
      <c r="O25" s="9">
        <f t="shared" si="7"/>
        <v>0</v>
      </c>
      <c r="P25" s="9">
        <f t="shared" si="7"/>
        <v>0</v>
      </c>
      <c r="Q25" s="9">
        <f t="shared" si="7"/>
        <v>0</v>
      </c>
      <c r="R25" s="9">
        <f t="shared" si="7"/>
        <v>0</v>
      </c>
      <c r="S25" s="9">
        <f t="shared" si="7"/>
        <v>0</v>
      </c>
      <c r="T25" s="9">
        <f t="shared" si="7"/>
        <v>1.25</v>
      </c>
      <c r="U25" s="9">
        <f t="shared" si="7"/>
        <v>0</v>
      </c>
      <c r="V25" s="9">
        <f t="shared" si="7"/>
        <v>0</v>
      </c>
      <c r="W25" s="9">
        <f t="shared" si="7"/>
        <v>0</v>
      </c>
      <c r="X25" s="9">
        <f t="shared" si="7"/>
        <v>0</v>
      </c>
      <c r="Y25" s="9">
        <f t="shared" si="7"/>
        <v>0</v>
      </c>
      <c r="Z25" s="9">
        <f t="shared" si="7"/>
        <v>0</v>
      </c>
      <c r="AA25" s="9">
        <f t="shared" si="7"/>
        <v>1.25</v>
      </c>
      <c r="AB25" s="9">
        <f t="shared" si="7"/>
        <v>1.25</v>
      </c>
      <c r="AC25" s="9">
        <f t="shared" si="2"/>
        <v>0</v>
      </c>
      <c r="AD25" s="9">
        <f t="shared" si="3"/>
        <v>1.25</v>
      </c>
      <c r="AE25" s="9">
        <f t="shared" si="4"/>
        <v>0</v>
      </c>
      <c r="AF25" s="9">
        <f t="shared" si="5"/>
        <v>1.25</v>
      </c>
    </row>
    <row r="26" spans="1:32" s="10" customFormat="1" ht="34.5" customHeight="1" x14ac:dyDescent="0.35">
      <c r="A26" s="144" t="s">
        <v>29</v>
      </c>
      <c r="B26" s="144" t="s">
        <v>76</v>
      </c>
      <c r="C26" s="145" t="s">
        <v>87</v>
      </c>
      <c r="D26" s="146" t="s">
        <v>1636</v>
      </c>
      <c r="E26" s="146" t="s">
        <v>28</v>
      </c>
      <c r="F26" s="146" t="s">
        <v>177</v>
      </c>
      <c r="G26" s="146" t="s">
        <v>45</v>
      </c>
      <c r="H26" s="144">
        <v>2023</v>
      </c>
      <c r="I26" s="144" t="s">
        <v>1665</v>
      </c>
      <c r="J26" s="145" t="s">
        <v>2175</v>
      </c>
      <c r="K26" s="156" t="s">
        <v>86</v>
      </c>
      <c r="L26" s="9">
        <f>IF($A26="",0,IFERROR(INDEX(References!$B$11:$B$15,MATCH($G26,References!$A$11:$A$15,0)),0))</f>
        <v>1</v>
      </c>
      <c r="M26" s="9">
        <f t="shared" si="0"/>
        <v>1</v>
      </c>
      <c r="N26" s="10">
        <f>IF($A26="",0,IF(ISNUMBER(SEARCH(References!$C$18,$F26)),$L26,0))</f>
        <v>0</v>
      </c>
      <c r="O26" s="9">
        <f t="shared" si="7"/>
        <v>0</v>
      </c>
      <c r="P26" s="9">
        <f t="shared" si="7"/>
        <v>0</v>
      </c>
      <c r="Q26" s="9">
        <f t="shared" si="7"/>
        <v>0</v>
      </c>
      <c r="R26" s="9">
        <f t="shared" si="7"/>
        <v>0</v>
      </c>
      <c r="S26" s="9">
        <f t="shared" si="7"/>
        <v>0</v>
      </c>
      <c r="T26" s="9">
        <f t="shared" si="7"/>
        <v>0</v>
      </c>
      <c r="U26" s="9">
        <f t="shared" si="7"/>
        <v>0</v>
      </c>
      <c r="V26" s="9">
        <f t="shared" si="7"/>
        <v>0</v>
      </c>
      <c r="W26" s="9">
        <f t="shared" si="7"/>
        <v>0</v>
      </c>
      <c r="X26" s="9">
        <f t="shared" si="7"/>
        <v>0</v>
      </c>
      <c r="Y26" s="9">
        <f t="shared" si="7"/>
        <v>0</v>
      </c>
      <c r="Z26" s="9">
        <f t="shared" si="7"/>
        <v>0</v>
      </c>
      <c r="AA26" s="9">
        <f t="shared" si="7"/>
        <v>1</v>
      </c>
      <c r="AB26" s="9">
        <f t="shared" si="7"/>
        <v>1</v>
      </c>
      <c r="AC26" s="9">
        <f t="shared" si="2"/>
        <v>0</v>
      </c>
      <c r="AD26" s="9">
        <f t="shared" si="3"/>
        <v>0</v>
      </c>
      <c r="AE26" s="9">
        <f t="shared" si="4"/>
        <v>0</v>
      </c>
      <c r="AF26" s="9">
        <f t="shared" si="5"/>
        <v>1</v>
      </c>
    </row>
    <row r="27" spans="1:32" s="10" customFormat="1" ht="34.5" customHeight="1" x14ac:dyDescent="0.35">
      <c r="A27" s="144" t="s">
        <v>29</v>
      </c>
      <c r="B27" s="144" t="s">
        <v>62</v>
      </c>
      <c r="C27" s="145" t="s">
        <v>2176</v>
      </c>
      <c r="D27" s="146" t="s">
        <v>88</v>
      </c>
      <c r="E27" s="146" t="s">
        <v>2144</v>
      </c>
      <c r="F27" s="146" t="s">
        <v>33</v>
      </c>
      <c r="G27" s="146" t="s">
        <v>53</v>
      </c>
      <c r="H27" s="144">
        <v>2022</v>
      </c>
      <c r="I27" s="144" t="s">
        <v>39</v>
      </c>
      <c r="J27" s="145" t="s">
        <v>2177</v>
      </c>
      <c r="K27" s="156" t="s">
        <v>2178</v>
      </c>
      <c r="L27" s="9">
        <f>IF($A27="",0,IFERROR(INDEX(References!$B$11:$B$15,MATCH($G27,References!$A$11:$A$15,0)),0))</f>
        <v>1.25</v>
      </c>
      <c r="M27" s="9">
        <f t="shared" si="0"/>
        <v>1.25</v>
      </c>
      <c r="N27" s="10">
        <f>IF($A27="",0,IF(ISNUMBER(SEARCH(References!$C$18,$F27)),$L27,0))</f>
        <v>1.25</v>
      </c>
      <c r="O27" s="9">
        <f t="shared" si="7"/>
        <v>0</v>
      </c>
      <c r="P27" s="9">
        <f t="shared" si="7"/>
        <v>0</v>
      </c>
      <c r="Q27" s="9">
        <f t="shared" si="7"/>
        <v>0</v>
      </c>
      <c r="R27" s="9">
        <f t="shared" si="7"/>
        <v>0</v>
      </c>
      <c r="S27" s="9">
        <f t="shared" si="7"/>
        <v>0</v>
      </c>
      <c r="T27" s="9">
        <f t="shared" si="7"/>
        <v>0</v>
      </c>
      <c r="U27" s="9">
        <f t="shared" si="7"/>
        <v>0</v>
      </c>
      <c r="V27" s="9">
        <f t="shared" si="7"/>
        <v>0</v>
      </c>
      <c r="W27" s="9">
        <f t="shared" si="7"/>
        <v>0</v>
      </c>
      <c r="X27" s="9">
        <f t="shared" si="7"/>
        <v>0</v>
      </c>
      <c r="Y27" s="9">
        <f t="shared" si="7"/>
        <v>0</v>
      </c>
      <c r="Z27" s="9">
        <f t="shared" si="7"/>
        <v>0</v>
      </c>
      <c r="AA27" s="9">
        <f t="shared" si="7"/>
        <v>0</v>
      </c>
      <c r="AB27" s="9">
        <f t="shared" si="7"/>
        <v>0</v>
      </c>
      <c r="AC27" s="9">
        <f t="shared" si="2"/>
        <v>1.25</v>
      </c>
      <c r="AD27" s="9">
        <f t="shared" si="3"/>
        <v>0</v>
      </c>
      <c r="AE27" s="9">
        <f t="shared" si="4"/>
        <v>0</v>
      </c>
      <c r="AF27" s="9">
        <f t="shared" si="5"/>
        <v>0</v>
      </c>
    </row>
    <row r="28" spans="1:32" s="10" customFormat="1" ht="23.25" customHeight="1" x14ac:dyDescent="0.35">
      <c r="A28" s="144" t="s">
        <v>29</v>
      </c>
      <c r="B28" s="144" t="s">
        <v>62</v>
      </c>
      <c r="C28" s="145" t="s">
        <v>89</v>
      </c>
      <c r="D28" s="146" t="s">
        <v>90</v>
      </c>
      <c r="E28" s="146" t="s">
        <v>2149</v>
      </c>
      <c r="F28" s="146" t="s">
        <v>246</v>
      </c>
      <c r="G28" s="146" t="s">
        <v>34</v>
      </c>
      <c r="H28" s="144">
        <v>2020</v>
      </c>
      <c r="I28" s="144" t="s">
        <v>1665</v>
      </c>
      <c r="J28" s="145" t="s">
        <v>2179</v>
      </c>
      <c r="K28" s="156" t="s">
        <v>65</v>
      </c>
      <c r="L28" s="9">
        <f>IF($A28="",0,IFERROR(INDEX(References!$B$11:$B$15,MATCH($G28,References!$A$11:$A$15,0)),0))</f>
        <v>1</v>
      </c>
      <c r="M28" s="9">
        <f t="shared" si="0"/>
        <v>1</v>
      </c>
      <c r="N28" s="10">
        <f>IF($A28="",0,IF(ISNUMBER(SEARCH(References!$C$18,$F28)),$L28,0))</f>
        <v>1</v>
      </c>
      <c r="O28" s="9">
        <f t="shared" si="7"/>
        <v>0</v>
      </c>
      <c r="P28" s="9">
        <f t="shared" si="7"/>
        <v>0</v>
      </c>
      <c r="Q28" s="9">
        <f t="shared" si="7"/>
        <v>0</v>
      </c>
      <c r="R28" s="9">
        <f t="shared" si="7"/>
        <v>0</v>
      </c>
      <c r="S28" s="9">
        <f t="shared" si="7"/>
        <v>0</v>
      </c>
      <c r="T28" s="9">
        <f t="shared" si="7"/>
        <v>0</v>
      </c>
      <c r="U28" s="9">
        <f t="shared" si="7"/>
        <v>0</v>
      </c>
      <c r="V28" s="9">
        <f t="shared" si="7"/>
        <v>1</v>
      </c>
      <c r="W28" s="9">
        <f t="shared" si="7"/>
        <v>0</v>
      </c>
      <c r="X28" s="9">
        <f t="shared" si="7"/>
        <v>0</v>
      </c>
      <c r="Y28" s="9">
        <f t="shared" si="7"/>
        <v>0</v>
      </c>
      <c r="Z28" s="9">
        <f t="shared" si="7"/>
        <v>0</v>
      </c>
      <c r="AA28" s="9">
        <f t="shared" si="7"/>
        <v>0</v>
      </c>
      <c r="AB28" s="9">
        <f t="shared" si="7"/>
        <v>0</v>
      </c>
      <c r="AC28" s="9">
        <f t="shared" si="2"/>
        <v>1</v>
      </c>
      <c r="AD28" s="9">
        <f t="shared" si="3"/>
        <v>0</v>
      </c>
      <c r="AE28" s="9">
        <f t="shared" si="4"/>
        <v>1</v>
      </c>
      <c r="AF28" s="9">
        <f t="shared" si="5"/>
        <v>0</v>
      </c>
    </row>
    <row r="29" spans="1:32" s="10" customFormat="1" ht="45.75" customHeight="1" x14ac:dyDescent="0.35">
      <c r="A29" s="144" t="s">
        <v>29</v>
      </c>
      <c r="B29" s="144" t="s">
        <v>62</v>
      </c>
      <c r="C29" s="145" t="s">
        <v>91</v>
      </c>
      <c r="D29" s="146" t="s">
        <v>90</v>
      </c>
      <c r="E29" s="146" t="s">
        <v>2149</v>
      </c>
      <c r="F29" s="146" t="s">
        <v>1861</v>
      </c>
      <c r="G29" s="146" t="s">
        <v>38</v>
      </c>
      <c r="H29" s="144">
        <v>2023</v>
      </c>
      <c r="I29" s="144" t="s">
        <v>39</v>
      </c>
      <c r="J29" s="145" t="s">
        <v>2180</v>
      </c>
      <c r="K29" s="156" t="s">
        <v>65</v>
      </c>
      <c r="L29" s="9">
        <f>IF($A29="",0,IFERROR(INDEX(References!$B$11:$B$15,MATCH($G29,References!$A$11:$A$15,0)),0))</f>
        <v>1.5</v>
      </c>
      <c r="M29" s="9">
        <f t="shared" si="0"/>
        <v>1.5</v>
      </c>
      <c r="N29" s="10">
        <f>IF($A29="",0,IF(ISNUMBER(SEARCH(References!$C$18,$F29)),$L29,0))</f>
        <v>1.5</v>
      </c>
      <c r="O29" s="9">
        <f t="shared" si="7"/>
        <v>0</v>
      </c>
      <c r="P29" s="9">
        <f t="shared" si="7"/>
        <v>0</v>
      </c>
      <c r="Q29" s="9">
        <f t="shared" si="7"/>
        <v>0</v>
      </c>
      <c r="R29" s="9">
        <f t="shared" si="7"/>
        <v>0</v>
      </c>
      <c r="S29" s="9">
        <f t="shared" si="7"/>
        <v>0</v>
      </c>
      <c r="T29" s="9">
        <f t="shared" si="7"/>
        <v>0</v>
      </c>
      <c r="U29" s="9">
        <f t="shared" si="7"/>
        <v>0</v>
      </c>
      <c r="V29" s="9">
        <f t="shared" si="7"/>
        <v>1.5</v>
      </c>
      <c r="W29" s="9">
        <f t="shared" si="7"/>
        <v>0</v>
      </c>
      <c r="X29" s="9">
        <f t="shared" si="7"/>
        <v>1.5</v>
      </c>
      <c r="Y29" s="9">
        <f t="shared" si="7"/>
        <v>0</v>
      </c>
      <c r="Z29" s="9">
        <f t="shared" si="7"/>
        <v>0</v>
      </c>
      <c r="AA29" s="9">
        <f t="shared" si="7"/>
        <v>0</v>
      </c>
      <c r="AB29" s="9">
        <f t="shared" si="7"/>
        <v>0</v>
      </c>
      <c r="AC29" s="9">
        <f t="shared" si="2"/>
        <v>1.5</v>
      </c>
      <c r="AD29" s="9">
        <f t="shared" si="3"/>
        <v>0</v>
      </c>
      <c r="AE29" s="9">
        <f t="shared" si="4"/>
        <v>1.5</v>
      </c>
      <c r="AF29" s="9">
        <f t="shared" si="5"/>
        <v>0</v>
      </c>
    </row>
    <row r="30" spans="1:32" s="10" customFormat="1" ht="34.5" customHeight="1" x14ac:dyDescent="0.35">
      <c r="A30" s="144" t="s">
        <v>29</v>
      </c>
      <c r="B30" s="144" t="s">
        <v>62</v>
      </c>
      <c r="C30" s="145" t="s">
        <v>93</v>
      </c>
      <c r="D30" s="146" t="s">
        <v>94</v>
      </c>
      <c r="E30" s="146" t="s">
        <v>1587</v>
      </c>
      <c r="F30" s="146" t="s">
        <v>2181</v>
      </c>
      <c r="G30" s="146" t="s">
        <v>37</v>
      </c>
      <c r="H30" s="144">
        <v>2014</v>
      </c>
      <c r="I30" s="144" t="s">
        <v>39</v>
      </c>
      <c r="J30" s="145" t="s">
        <v>95</v>
      </c>
      <c r="K30" s="156" t="s">
        <v>96</v>
      </c>
      <c r="L30" s="9">
        <f>IF($A30="",0,IFERROR(INDEX(References!$B$11:$B$15,MATCH($G30,References!$A$11:$A$15,0)),0))</f>
        <v>1.25</v>
      </c>
      <c r="M30" s="9">
        <f t="shared" si="0"/>
        <v>1.25</v>
      </c>
      <c r="N30" s="10">
        <f>IF($A30="",0,IF(ISNUMBER(SEARCH(References!$C$18,$F30)),$L30,0))</f>
        <v>1.25</v>
      </c>
      <c r="O30" s="9">
        <f t="shared" si="7"/>
        <v>1.25</v>
      </c>
      <c r="P30" s="9">
        <f t="shared" si="7"/>
        <v>0</v>
      </c>
      <c r="Q30" s="9">
        <f t="shared" si="7"/>
        <v>0</v>
      </c>
      <c r="R30" s="9">
        <f t="shared" si="7"/>
        <v>0</v>
      </c>
      <c r="S30" s="9">
        <f t="shared" si="7"/>
        <v>0</v>
      </c>
      <c r="T30" s="9">
        <f t="shared" si="7"/>
        <v>0</v>
      </c>
      <c r="U30" s="9">
        <f t="shared" si="7"/>
        <v>0</v>
      </c>
      <c r="V30" s="9">
        <f t="shared" si="7"/>
        <v>0</v>
      </c>
      <c r="W30" s="9">
        <f t="shared" si="7"/>
        <v>0</v>
      </c>
      <c r="X30" s="9">
        <f t="shared" si="7"/>
        <v>0</v>
      </c>
      <c r="Y30" s="9">
        <f t="shared" si="7"/>
        <v>0</v>
      </c>
      <c r="Z30" s="9">
        <f t="shared" si="7"/>
        <v>0</v>
      </c>
      <c r="AA30" s="9">
        <f t="shared" si="7"/>
        <v>0</v>
      </c>
      <c r="AB30" s="9">
        <f t="shared" si="7"/>
        <v>0</v>
      </c>
      <c r="AC30" s="9">
        <f t="shared" si="2"/>
        <v>1.25</v>
      </c>
      <c r="AD30" s="9">
        <f t="shared" si="3"/>
        <v>0</v>
      </c>
      <c r="AE30" s="9">
        <f t="shared" si="4"/>
        <v>0</v>
      </c>
      <c r="AF30" s="9">
        <f t="shared" si="5"/>
        <v>0</v>
      </c>
    </row>
    <row r="31" spans="1:32" s="10" customFormat="1" ht="34.5" customHeight="1" x14ac:dyDescent="0.35">
      <c r="A31" s="144" t="s">
        <v>29</v>
      </c>
      <c r="B31" s="144" t="s">
        <v>62</v>
      </c>
      <c r="C31" s="145" t="s">
        <v>97</v>
      </c>
      <c r="D31" s="146" t="s">
        <v>1636</v>
      </c>
      <c r="E31" s="146" t="s">
        <v>2146</v>
      </c>
      <c r="F31" s="146" t="s">
        <v>2182</v>
      </c>
      <c r="G31" s="146" t="s">
        <v>34</v>
      </c>
      <c r="H31" s="144">
        <v>2024</v>
      </c>
      <c r="I31" s="144" t="s">
        <v>1660</v>
      </c>
      <c r="J31" s="145" t="s">
        <v>2183</v>
      </c>
      <c r="K31" s="156" t="s">
        <v>98</v>
      </c>
      <c r="L31" s="9">
        <f>IF($A31="",0,IFERROR(INDEX(References!$B$11:$B$15,MATCH($G31,References!$A$11:$A$15,0)),0))</f>
        <v>1</v>
      </c>
      <c r="M31" s="9">
        <f t="shared" si="0"/>
        <v>1</v>
      </c>
      <c r="N31" s="10">
        <f>IF($A31="",0,IF(ISNUMBER(SEARCH(References!$C$18,$F31)),$L31,0))</f>
        <v>1</v>
      </c>
      <c r="O31" s="9">
        <f t="shared" si="7"/>
        <v>0</v>
      </c>
      <c r="P31" s="9">
        <f t="shared" si="7"/>
        <v>0</v>
      </c>
      <c r="Q31" s="9">
        <f t="shared" si="7"/>
        <v>0</v>
      </c>
      <c r="R31" s="9">
        <f t="shared" si="7"/>
        <v>1</v>
      </c>
      <c r="S31" s="9">
        <f t="shared" si="7"/>
        <v>0</v>
      </c>
      <c r="T31" s="9">
        <f t="shared" si="7"/>
        <v>0</v>
      </c>
      <c r="U31" s="9">
        <f t="shared" si="7"/>
        <v>0</v>
      </c>
      <c r="V31" s="9">
        <f t="shared" si="7"/>
        <v>0</v>
      </c>
      <c r="W31" s="9">
        <f t="shared" si="7"/>
        <v>0</v>
      </c>
      <c r="X31" s="9">
        <f t="shared" si="7"/>
        <v>1</v>
      </c>
      <c r="Y31" s="9">
        <f t="shared" si="7"/>
        <v>0</v>
      </c>
      <c r="Z31" s="9">
        <f t="shared" si="7"/>
        <v>0</v>
      </c>
      <c r="AA31" s="9">
        <f t="shared" si="7"/>
        <v>0</v>
      </c>
      <c r="AB31" s="9">
        <f t="shared" si="7"/>
        <v>0</v>
      </c>
      <c r="AC31" s="9">
        <f t="shared" si="2"/>
        <v>1</v>
      </c>
      <c r="AD31" s="9">
        <f t="shared" si="3"/>
        <v>1</v>
      </c>
      <c r="AE31" s="9">
        <f t="shared" si="4"/>
        <v>1</v>
      </c>
      <c r="AF31" s="9">
        <f t="shared" si="5"/>
        <v>0</v>
      </c>
    </row>
    <row r="32" spans="1:32" s="10" customFormat="1" ht="34.5" customHeight="1" x14ac:dyDescent="0.35">
      <c r="A32" s="144" t="s">
        <v>29</v>
      </c>
      <c r="B32" s="144" t="s">
        <v>62</v>
      </c>
      <c r="C32" s="145" t="s">
        <v>99</v>
      </c>
      <c r="D32" s="146" t="s">
        <v>100</v>
      </c>
      <c r="E32" s="146" t="s">
        <v>2144</v>
      </c>
      <c r="F32" s="146" t="s">
        <v>780</v>
      </c>
      <c r="G32" s="146" t="s">
        <v>38</v>
      </c>
      <c r="H32" s="144">
        <v>2021</v>
      </c>
      <c r="I32" s="144" t="s">
        <v>39</v>
      </c>
      <c r="J32" s="145" t="s">
        <v>101</v>
      </c>
      <c r="K32" s="156" t="s">
        <v>102</v>
      </c>
      <c r="L32" s="9">
        <f>IF($A32="",0,IFERROR(INDEX(References!$B$11:$B$15,MATCH($G32,References!$A$11:$A$15,0)),0))</f>
        <v>1.5</v>
      </c>
      <c r="M32" s="9">
        <f t="shared" si="0"/>
        <v>1.5</v>
      </c>
      <c r="N32" s="10">
        <f>IF($A32="",0,IF(ISNUMBER(SEARCH(References!$C$18,$F32)),$L32,0))</f>
        <v>1.5</v>
      </c>
      <c r="O32" s="9">
        <f t="shared" si="7"/>
        <v>0</v>
      </c>
      <c r="P32" s="9">
        <f t="shared" si="7"/>
        <v>0</v>
      </c>
      <c r="Q32" s="9">
        <f t="shared" si="7"/>
        <v>0</v>
      </c>
      <c r="R32" s="9">
        <f t="shared" si="7"/>
        <v>0</v>
      </c>
      <c r="S32" s="9">
        <f t="shared" si="7"/>
        <v>0</v>
      </c>
      <c r="T32" s="9">
        <f t="shared" si="7"/>
        <v>1.5</v>
      </c>
      <c r="U32" s="9">
        <f t="shared" si="7"/>
        <v>0</v>
      </c>
      <c r="V32" s="9">
        <f t="shared" si="7"/>
        <v>0</v>
      </c>
      <c r="W32" s="9">
        <f t="shared" si="7"/>
        <v>0</v>
      </c>
      <c r="X32" s="9">
        <f t="shared" si="7"/>
        <v>0</v>
      </c>
      <c r="Y32" s="9">
        <f t="shared" si="7"/>
        <v>0</v>
      </c>
      <c r="Z32" s="9">
        <f t="shared" si="7"/>
        <v>0</v>
      </c>
      <c r="AA32" s="9">
        <f t="shared" si="7"/>
        <v>0</v>
      </c>
      <c r="AB32" s="9">
        <f t="shared" si="7"/>
        <v>0</v>
      </c>
      <c r="AC32" s="9">
        <f t="shared" si="2"/>
        <v>1.5</v>
      </c>
      <c r="AD32" s="9">
        <f t="shared" si="3"/>
        <v>1.5</v>
      </c>
      <c r="AE32" s="9">
        <f t="shared" si="4"/>
        <v>0</v>
      </c>
      <c r="AF32" s="9">
        <f t="shared" si="5"/>
        <v>0</v>
      </c>
    </row>
    <row r="33" spans="1:32" s="10" customFormat="1" ht="57" customHeight="1" x14ac:dyDescent="0.35">
      <c r="A33" s="144" t="s">
        <v>29</v>
      </c>
      <c r="B33" s="144" t="s">
        <v>62</v>
      </c>
      <c r="C33" s="145" t="s">
        <v>2184</v>
      </c>
      <c r="D33" s="146" t="s">
        <v>90</v>
      </c>
      <c r="E33" s="146" t="s">
        <v>28</v>
      </c>
      <c r="F33" s="146" t="s">
        <v>24</v>
      </c>
      <c r="G33" s="146" t="s">
        <v>34</v>
      </c>
      <c r="H33" s="144">
        <v>2023</v>
      </c>
      <c r="I33" s="144" t="s">
        <v>39</v>
      </c>
      <c r="J33" s="145" t="s">
        <v>2185</v>
      </c>
      <c r="K33" s="156" t="s">
        <v>92</v>
      </c>
      <c r="L33" s="9">
        <f>IF($A33="",0,IFERROR(INDEX(References!$B$11:$B$15,MATCH($G33,References!$A$11:$A$15,0)),0))</f>
        <v>1</v>
      </c>
      <c r="M33" s="9">
        <f t="shared" si="0"/>
        <v>1</v>
      </c>
      <c r="N33" s="10">
        <f>IF($A33="",0,IF(ISNUMBER(SEARCH(References!$C$18,$F33)),$L33,0))</f>
        <v>0</v>
      </c>
      <c r="O33" s="9">
        <f t="shared" ref="O33:AB42" si="8">IF($A33="",0,IF(ISNUMBER(SEARCH(O$2,$F33)),$L33,0))</f>
        <v>0</v>
      </c>
      <c r="P33" s="9">
        <f t="shared" si="8"/>
        <v>0</v>
      </c>
      <c r="Q33" s="9">
        <f t="shared" si="8"/>
        <v>0</v>
      </c>
      <c r="R33" s="9">
        <f t="shared" si="8"/>
        <v>0</v>
      </c>
      <c r="S33" s="9">
        <f t="shared" si="8"/>
        <v>0</v>
      </c>
      <c r="T33" s="9">
        <f t="shared" si="8"/>
        <v>0</v>
      </c>
      <c r="U33" s="9">
        <f t="shared" si="8"/>
        <v>0</v>
      </c>
      <c r="V33" s="9">
        <f t="shared" si="8"/>
        <v>0</v>
      </c>
      <c r="W33" s="9">
        <f t="shared" si="8"/>
        <v>0</v>
      </c>
      <c r="X33" s="9">
        <f t="shared" si="8"/>
        <v>0</v>
      </c>
      <c r="Y33" s="9">
        <f t="shared" si="8"/>
        <v>0</v>
      </c>
      <c r="Z33" s="9">
        <f t="shared" si="8"/>
        <v>1</v>
      </c>
      <c r="AA33" s="9">
        <f t="shared" si="8"/>
        <v>0</v>
      </c>
      <c r="AB33" s="9">
        <f t="shared" si="8"/>
        <v>0</v>
      </c>
      <c r="AC33" s="9">
        <f t="shared" si="2"/>
        <v>0</v>
      </c>
      <c r="AD33" s="9">
        <f t="shared" si="3"/>
        <v>0</v>
      </c>
      <c r="AE33" s="9">
        <f t="shared" si="4"/>
        <v>0</v>
      </c>
      <c r="AF33" s="9">
        <f t="shared" si="5"/>
        <v>1</v>
      </c>
    </row>
    <row r="34" spans="1:32" s="10" customFormat="1" ht="34.5" customHeight="1" x14ac:dyDescent="0.35">
      <c r="A34" s="144" t="s">
        <v>29</v>
      </c>
      <c r="B34" s="144" t="s">
        <v>62</v>
      </c>
      <c r="C34" s="145" t="s">
        <v>103</v>
      </c>
      <c r="D34" s="146" t="s">
        <v>1636</v>
      </c>
      <c r="E34" s="146" t="s">
        <v>28</v>
      </c>
      <c r="F34" s="146" t="s">
        <v>177</v>
      </c>
      <c r="G34" s="146" t="s">
        <v>45</v>
      </c>
      <c r="H34" s="144">
        <v>2023</v>
      </c>
      <c r="I34" s="144" t="s">
        <v>1665</v>
      </c>
      <c r="J34" s="145" t="s">
        <v>2186</v>
      </c>
      <c r="K34" s="156" t="s">
        <v>2187</v>
      </c>
      <c r="L34" s="9">
        <f>IF($A34="",0,IFERROR(INDEX(References!$B$11:$B$15,MATCH($G34,References!$A$11:$A$15,0)),0))</f>
        <v>1</v>
      </c>
      <c r="M34" s="9">
        <f t="shared" si="0"/>
        <v>1</v>
      </c>
      <c r="N34" s="10">
        <f>IF($A34="",0,IF(ISNUMBER(SEARCH(References!$C$18,$F34)),$L34,0))</f>
        <v>0</v>
      </c>
      <c r="O34" s="9">
        <f t="shared" si="8"/>
        <v>0</v>
      </c>
      <c r="P34" s="9">
        <f t="shared" si="8"/>
        <v>0</v>
      </c>
      <c r="Q34" s="9">
        <f t="shared" si="8"/>
        <v>0</v>
      </c>
      <c r="R34" s="9">
        <f t="shared" si="8"/>
        <v>0</v>
      </c>
      <c r="S34" s="9">
        <f t="shared" si="8"/>
        <v>0</v>
      </c>
      <c r="T34" s="9">
        <f t="shared" si="8"/>
        <v>0</v>
      </c>
      <c r="U34" s="9">
        <f t="shared" si="8"/>
        <v>0</v>
      </c>
      <c r="V34" s="9">
        <f t="shared" si="8"/>
        <v>0</v>
      </c>
      <c r="W34" s="9">
        <f t="shared" si="8"/>
        <v>0</v>
      </c>
      <c r="X34" s="9">
        <f t="shared" si="8"/>
        <v>0</v>
      </c>
      <c r="Y34" s="9">
        <f t="shared" si="8"/>
        <v>0</v>
      </c>
      <c r="Z34" s="9">
        <f t="shared" si="8"/>
        <v>0</v>
      </c>
      <c r="AA34" s="9">
        <f t="shared" si="8"/>
        <v>1</v>
      </c>
      <c r="AB34" s="9">
        <f t="shared" si="8"/>
        <v>1</v>
      </c>
      <c r="AC34" s="9">
        <f t="shared" si="2"/>
        <v>0</v>
      </c>
      <c r="AD34" s="9">
        <f t="shared" si="3"/>
        <v>0</v>
      </c>
      <c r="AE34" s="9">
        <f t="shared" si="4"/>
        <v>0</v>
      </c>
      <c r="AF34" s="9">
        <f t="shared" si="5"/>
        <v>1</v>
      </c>
    </row>
    <row r="35" spans="1:32" s="10" customFormat="1" ht="23.25" customHeight="1" x14ac:dyDescent="0.35">
      <c r="A35" s="144" t="s">
        <v>29</v>
      </c>
      <c r="B35" s="144" t="s">
        <v>104</v>
      </c>
      <c r="C35" s="145" t="s">
        <v>105</v>
      </c>
      <c r="D35" s="146" t="s">
        <v>106</v>
      </c>
      <c r="E35" s="146" t="s">
        <v>1587</v>
      </c>
      <c r="F35" s="146" t="s">
        <v>33</v>
      </c>
      <c r="G35" s="146" t="s">
        <v>38</v>
      </c>
      <c r="H35" s="144">
        <v>2023</v>
      </c>
      <c r="I35" s="144" t="s">
        <v>39</v>
      </c>
      <c r="J35" s="145" t="s">
        <v>2188</v>
      </c>
      <c r="K35" s="156" t="s">
        <v>107</v>
      </c>
      <c r="L35" s="9">
        <f>IF($A35="",0,IFERROR(INDEX(References!$B$11:$B$15,MATCH($G35,References!$A$11:$A$15,0)),0))</f>
        <v>1.5</v>
      </c>
      <c r="M35" s="9">
        <f t="shared" si="0"/>
        <v>1.5</v>
      </c>
      <c r="N35" s="10">
        <f>IF($A35="",0,IF(ISNUMBER(SEARCH(References!$C$18,$F35)),$L35,0))</f>
        <v>1.5</v>
      </c>
      <c r="O35" s="9">
        <f t="shared" si="8"/>
        <v>0</v>
      </c>
      <c r="P35" s="9">
        <f t="shared" si="8"/>
        <v>0</v>
      </c>
      <c r="Q35" s="9">
        <f t="shared" si="8"/>
        <v>0</v>
      </c>
      <c r="R35" s="9">
        <f t="shared" si="8"/>
        <v>0</v>
      </c>
      <c r="S35" s="9">
        <f t="shared" si="8"/>
        <v>0</v>
      </c>
      <c r="T35" s="9">
        <f t="shared" si="8"/>
        <v>0</v>
      </c>
      <c r="U35" s="9">
        <f t="shared" si="8"/>
        <v>0</v>
      </c>
      <c r="V35" s="9">
        <f t="shared" si="8"/>
        <v>0</v>
      </c>
      <c r="W35" s="9">
        <f t="shared" si="8"/>
        <v>0</v>
      </c>
      <c r="X35" s="9">
        <f t="shared" si="8"/>
        <v>0</v>
      </c>
      <c r="Y35" s="9">
        <f t="shared" si="8"/>
        <v>0</v>
      </c>
      <c r="Z35" s="9">
        <f t="shared" si="8"/>
        <v>0</v>
      </c>
      <c r="AA35" s="9">
        <f t="shared" si="8"/>
        <v>0</v>
      </c>
      <c r="AB35" s="9">
        <f t="shared" si="8"/>
        <v>0</v>
      </c>
      <c r="AC35" s="9">
        <f t="shared" si="2"/>
        <v>1.5</v>
      </c>
      <c r="AD35" s="9">
        <f t="shared" si="3"/>
        <v>0</v>
      </c>
      <c r="AE35" s="9">
        <f t="shared" si="4"/>
        <v>0</v>
      </c>
      <c r="AF35" s="9">
        <f t="shared" si="5"/>
        <v>0</v>
      </c>
    </row>
    <row r="36" spans="1:32" s="10" customFormat="1" ht="45.75" customHeight="1" x14ac:dyDescent="0.35">
      <c r="A36" s="144" t="s">
        <v>29</v>
      </c>
      <c r="B36" s="144" t="s">
        <v>104</v>
      </c>
      <c r="C36" s="145" t="s">
        <v>108</v>
      </c>
      <c r="D36" s="146" t="s">
        <v>109</v>
      </c>
      <c r="E36" s="146" t="s">
        <v>2144</v>
      </c>
      <c r="F36" s="146" t="s">
        <v>330</v>
      </c>
      <c r="G36" s="146" t="s">
        <v>37</v>
      </c>
      <c r="H36" s="144">
        <v>2022</v>
      </c>
      <c r="I36" s="144" t="s">
        <v>39</v>
      </c>
      <c r="J36" s="145" t="s">
        <v>110</v>
      </c>
      <c r="K36" s="156" t="s">
        <v>111</v>
      </c>
      <c r="L36" s="9">
        <f>IF($A36="",0,IFERROR(INDEX(References!$B$11:$B$15,MATCH($G36,References!$A$11:$A$15,0)),0))</f>
        <v>1.25</v>
      </c>
      <c r="M36" s="9">
        <f t="shared" si="0"/>
        <v>1.25</v>
      </c>
      <c r="N36" s="10">
        <f>IF($A36="",0,IF(ISNUMBER(SEARCH(References!$C$18,$F36)),$L36,0))</f>
        <v>1.25</v>
      </c>
      <c r="O36" s="9">
        <f t="shared" si="8"/>
        <v>0</v>
      </c>
      <c r="P36" s="9">
        <f t="shared" si="8"/>
        <v>0</v>
      </c>
      <c r="Q36" s="9">
        <f t="shared" si="8"/>
        <v>1.25</v>
      </c>
      <c r="R36" s="9">
        <f t="shared" si="8"/>
        <v>0</v>
      </c>
      <c r="S36" s="9">
        <f t="shared" si="8"/>
        <v>0</v>
      </c>
      <c r="T36" s="9">
        <f t="shared" si="8"/>
        <v>0</v>
      </c>
      <c r="U36" s="9">
        <f t="shared" si="8"/>
        <v>0</v>
      </c>
      <c r="V36" s="9">
        <f t="shared" si="8"/>
        <v>0</v>
      </c>
      <c r="W36" s="9">
        <f t="shared" si="8"/>
        <v>0</v>
      </c>
      <c r="X36" s="9">
        <f t="shared" si="8"/>
        <v>0</v>
      </c>
      <c r="Y36" s="9">
        <f t="shared" si="8"/>
        <v>0</v>
      </c>
      <c r="Z36" s="9">
        <f t="shared" si="8"/>
        <v>0</v>
      </c>
      <c r="AA36" s="9">
        <f t="shared" si="8"/>
        <v>0</v>
      </c>
      <c r="AB36" s="9">
        <f t="shared" si="8"/>
        <v>0</v>
      </c>
      <c r="AC36" s="9">
        <f t="shared" si="2"/>
        <v>1.25</v>
      </c>
      <c r="AD36" s="9">
        <f t="shared" si="3"/>
        <v>1.25</v>
      </c>
      <c r="AE36" s="9">
        <f t="shared" si="4"/>
        <v>0</v>
      </c>
      <c r="AF36" s="9">
        <f t="shared" si="5"/>
        <v>0</v>
      </c>
    </row>
    <row r="37" spans="1:32" s="10" customFormat="1" ht="45.75" customHeight="1" x14ac:dyDescent="0.35">
      <c r="A37" s="144" t="s">
        <v>29</v>
      </c>
      <c r="B37" s="144" t="s">
        <v>104</v>
      </c>
      <c r="C37" s="145" t="s">
        <v>1692</v>
      </c>
      <c r="D37" s="146" t="s">
        <v>1693</v>
      </c>
      <c r="E37" s="146" t="s">
        <v>28</v>
      </c>
      <c r="F37" s="146" t="s">
        <v>26</v>
      </c>
      <c r="G37" s="146" t="s">
        <v>53</v>
      </c>
      <c r="H37" s="144">
        <v>2024</v>
      </c>
      <c r="I37" s="144" t="s">
        <v>39</v>
      </c>
      <c r="J37" s="145" t="s">
        <v>2189</v>
      </c>
      <c r="K37" s="156" t="s">
        <v>1694</v>
      </c>
      <c r="L37" s="9">
        <f>IF($A37="",0,IFERROR(INDEX(References!$B$11:$B$15,MATCH($G37,References!$A$11:$A$15,0)),0))</f>
        <v>1.25</v>
      </c>
      <c r="M37" s="9">
        <f t="shared" si="0"/>
        <v>1.25</v>
      </c>
      <c r="N37" s="10">
        <f>IF($A37="",0,IF(ISNUMBER(SEARCH(References!$C$18,$F37)),$L37,0))</f>
        <v>0</v>
      </c>
      <c r="O37" s="9">
        <f t="shared" si="8"/>
        <v>0</v>
      </c>
      <c r="P37" s="9">
        <f t="shared" si="8"/>
        <v>0</v>
      </c>
      <c r="Q37" s="9">
        <f t="shared" si="8"/>
        <v>0</v>
      </c>
      <c r="R37" s="9">
        <f t="shared" si="8"/>
        <v>0</v>
      </c>
      <c r="S37" s="9">
        <f t="shared" si="8"/>
        <v>0</v>
      </c>
      <c r="T37" s="9">
        <f t="shared" si="8"/>
        <v>0</v>
      </c>
      <c r="U37" s="9">
        <f t="shared" si="8"/>
        <v>0</v>
      </c>
      <c r="V37" s="9">
        <f t="shared" si="8"/>
        <v>0</v>
      </c>
      <c r="W37" s="9">
        <f t="shared" si="8"/>
        <v>0</v>
      </c>
      <c r="X37" s="9">
        <f t="shared" si="8"/>
        <v>0</v>
      </c>
      <c r="Y37" s="9">
        <f t="shared" si="8"/>
        <v>0</v>
      </c>
      <c r="Z37" s="9">
        <f t="shared" si="8"/>
        <v>0</v>
      </c>
      <c r="AA37" s="9">
        <f t="shared" si="8"/>
        <v>0</v>
      </c>
      <c r="AB37" s="9">
        <f t="shared" si="8"/>
        <v>1.25</v>
      </c>
      <c r="AC37" s="9">
        <f t="shared" si="2"/>
        <v>0</v>
      </c>
      <c r="AD37" s="9">
        <f t="shared" si="3"/>
        <v>0</v>
      </c>
      <c r="AE37" s="9">
        <f t="shared" si="4"/>
        <v>0</v>
      </c>
      <c r="AF37" s="9">
        <f t="shared" si="5"/>
        <v>1.25</v>
      </c>
    </row>
    <row r="38" spans="1:32" s="10" customFormat="1" ht="23.25" customHeight="1" x14ac:dyDescent="0.35">
      <c r="A38" s="144" t="s">
        <v>29</v>
      </c>
      <c r="B38" s="144" t="s">
        <v>112</v>
      </c>
      <c r="C38" s="145" t="s">
        <v>113</v>
      </c>
      <c r="D38" s="146" t="s">
        <v>114</v>
      </c>
      <c r="E38" s="146" t="s">
        <v>2144</v>
      </c>
      <c r="F38" s="146" t="s">
        <v>780</v>
      </c>
      <c r="G38" s="146" t="s">
        <v>38</v>
      </c>
      <c r="H38" s="144">
        <v>2021</v>
      </c>
      <c r="I38" s="144" t="s">
        <v>39</v>
      </c>
      <c r="J38" s="145" t="s">
        <v>2190</v>
      </c>
      <c r="K38" s="156" t="s">
        <v>115</v>
      </c>
      <c r="L38" s="9">
        <f>IF($A38="",0,IFERROR(INDEX(References!$B$11:$B$15,MATCH($G38,References!$A$11:$A$15,0)),0))</f>
        <v>1.5</v>
      </c>
      <c r="M38" s="9">
        <f t="shared" si="0"/>
        <v>1.5</v>
      </c>
      <c r="N38" s="10">
        <f>IF($A38="",0,IF(ISNUMBER(SEARCH(References!$C$18,$F38)),$L38,0))</f>
        <v>1.5</v>
      </c>
      <c r="O38" s="9">
        <f t="shared" si="8"/>
        <v>0</v>
      </c>
      <c r="P38" s="9">
        <f t="shared" si="8"/>
        <v>0</v>
      </c>
      <c r="Q38" s="9">
        <f t="shared" si="8"/>
        <v>0</v>
      </c>
      <c r="R38" s="9">
        <f t="shared" si="8"/>
        <v>0</v>
      </c>
      <c r="S38" s="9">
        <f t="shared" si="8"/>
        <v>0</v>
      </c>
      <c r="T38" s="9">
        <f t="shared" si="8"/>
        <v>1.5</v>
      </c>
      <c r="U38" s="9">
        <f t="shared" si="8"/>
        <v>0</v>
      </c>
      <c r="V38" s="9">
        <f t="shared" si="8"/>
        <v>0</v>
      </c>
      <c r="W38" s="9">
        <f t="shared" si="8"/>
        <v>0</v>
      </c>
      <c r="X38" s="9">
        <f t="shared" si="8"/>
        <v>0</v>
      </c>
      <c r="Y38" s="9">
        <f t="shared" si="8"/>
        <v>0</v>
      </c>
      <c r="Z38" s="9">
        <f t="shared" si="8"/>
        <v>0</v>
      </c>
      <c r="AA38" s="9">
        <f t="shared" si="8"/>
        <v>0</v>
      </c>
      <c r="AB38" s="9">
        <f t="shared" si="8"/>
        <v>0</v>
      </c>
      <c r="AC38" s="9">
        <f t="shared" si="2"/>
        <v>1.5</v>
      </c>
      <c r="AD38" s="9">
        <f t="shared" si="3"/>
        <v>1.5</v>
      </c>
      <c r="AE38" s="9">
        <f t="shared" si="4"/>
        <v>0</v>
      </c>
      <c r="AF38" s="9">
        <f t="shared" si="5"/>
        <v>0</v>
      </c>
    </row>
    <row r="39" spans="1:32" s="10" customFormat="1" ht="23.25" customHeight="1" x14ac:dyDescent="0.35">
      <c r="A39" s="144" t="s">
        <v>29</v>
      </c>
      <c r="B39" s="144" t="s">
        <v>112</v>
      </c>
      <c r="C39" s="145" t="s">
        <v>116</v>
      </c>
      <c r="D39" s="146" t="s">
        <v>1636</v>
      </c>
      <c r="E39" s="146" t="s">
        <v>2146</v>
      </c>
      <c r="F39" s="146" t="s">
        <v>1695</v>
      </c>
      <c r="G39" s="146" t="s">
        <v>34</v>
      </c>
      <c r="H39" s="144">
        <v>2020</v>
      </c>
      <c r="I39" s="144" t="s">
        <v>1662</v>
      </c>
      <c r="J39" s="145" t="s">
        <v>2191</v>
      </c>
      <c r="K39" s="156" t="s">
        <v>117</v>
      </c>
      <c r="L39" s="9">
        <f>IF($A39="",0,IFERROR(INDEX(References!$B$11:$B$15,MATCH($G39,References!$A$11:$A$15,0)),0))</f>
        <v>1</v>
      </c>
      <c r="M39" s="9">
        <f t="shared" si="0"/>
        <v>1</v>
      </c>
      <c r="N39" s="10">
        <f>IF($A39="",0,IF(ISNUMBER(SEARCH(References!$C$18,$F39)),$L39,0))</f>
        <v>1</v>
      </c>
      <c r="O39" s="9">
        <f t="shared" si="8"/>
        <v>0</v>
      </c>
      <c r="P39" s="9">
        <f t="shared" si="8"/>
        <v>0</v>
      </c>
      <c r="Q39" s="9">
        <f t="shared" si="8"/>
        <v>1</v>
      </c>
      <c r="R39" s="9">
        <f t="shared" si="8"/>
        <v>0</v>
      </c>
      <c r="S39" s="9">
        <f t="shared" si="8"/>
        <v>0</v>
      </c>
      <c r="T39" s="9">
        <f t="shared" si="8"/>
        <v>1</v>
      </c>
      <c r="U39" s="9">
        <f t="shared" si="8"/>
        <v>0</v>
      </c>
      <c r="V39" s="9">
        <f t="shared" si="8"/>
        <v>1</v>
      </c>
      <c r="W39" s="9">
        <f t="shared" si="8"/>
        <v>0</v>
      </c>
      <c r="X39" s="9">
        <f t="shared" si="8"/>
        <v>0</v>
      </c>
      <c r="Y39" s="9">
        <f t="shared" si="8"/>
        <v>0</v>
      </c>
      <c r="Z39" s="9">
        <f t="shared" si="8"/>
        <v>0</v>
      </c>
      <c r="AA39" s="9">
        <f t="shared" si="8"/>
        <v>0</v>
      </c>
      <c r="AB39" s="9">
        <f t="shared" si="8"/>
        <v>0</v>
      </c>
      <c r="AC39" s="9">
        <f t="shared" si="2"/>
        <v>1</v>
      </c>
      <c r="AD39" s="9">
        <f t="shared" si="3"/>
        <v>1</v>
      </c>
      <c r="AE39" s="9">
        <f t="shared" si="4"/>
        <v>1</v>
      </c>
      <c r="AF39" s="9">
        <f t="shared" si="5"/>
        <v>0</v>
      </c>
    </row>
    <row r="40" spans="1:32" s="10" customFormat="1" ht="23.25" customHeight="1" x14ac:dyDescent="0.35">
      <c r="A40" s="144" t="s">
        <v>29</v>
      </c>
      <c r="B40" s="144" t="s">
        <v>112</v>
      </c>
      <c r="C40" s="145" t="s">
        <v>118</v>
      </c>
      <c r="D40" s="146" t="s">
        <v>1636</v>
      </c>
      <c r="E40" s="146" t="s">
        <v>2148</v>
      </c>
      <c r="F40" s="146" t="s">
        <v>2192</v>
      </c>
      <c r="G40" s="146" t="s">
        <v>34</v>
      </c>
      <c r="H40" s="144">
        <v>2023</v>
      </c>
      <c r="I40" s="144" t="s">
        <v>39</v>
      </c>
      <c r="J40" s="145" t="s">
        <v>2193</v>
      </c>
      <c r="K40" s="156" t="s">
        <v>119</v>
      </c>
      <c r="L40" s="9">
        <f>IF($A40="",0,IFERROR(INDEX(References!$B$11:$B$15,MATCH($G40,References!$A$11:$A$15,0)),0))</f>
        <v>1</v>
      </c>
      <c r="M40" s="9">
        <f t="shared" si="0"/>
        <v>1</v>
      </c>
      <c r="N40" s="10">
        <f>IF($A40="",0,IF(ISNUMBER(SEARCH(References!$C$18,$F40)),$L40,0))</f>
        <v>0</v>
      </c>
      <c r="O40" s="9">
        <f t="shared" si="8"/>
        <v>0</v>
      </c>
      <c r="P40" s="9">
        <f t="shared" si="8"/>
        <v>0</v>
      </c>
      <c r="Q40" s="9">
        <f t="shared" si="8"/>
        <v>0</v>
      </c>
      <c r="R40" s="9">
        <f t="shared" si="8"/>
        <v>0</v>
      </c>
      <c r="S40" s="9">
        <f t="shared" si="8"/>
        <v>0</v>
      </c>
      <c r="T40" s="9">
        <f t="shared" si="8"/>
        <v>0</v>
      </c>
      <c r="U40" s="9">
        <f t="shared" si="8"/>
        <v>1</v>
      </c>
      <c r="V40" s="9">
        <f t="shared" si="8"/>
        <v>1</v>
      </c>
      <c r="W40" s="9">
        <f t="shared" si="8"/>
        <v>1</v>
      </c>
      <c r="X40" s="9">
        <f t="shared" si="8"/>
        <v>0</v>
      </c>
      <c r="Y40" s="9">
        <f t="shared" si="8"/>
        <v>1</v>
      </c>
      <c r="Z40" s="9">
        <f t="shared" si="8"/>
        <v>0</v>
      </c>
      <c r="AA40" s="9">
        <f t="shared" si="8"/>
        <v>0</v>
      </c>
      <c r="AB40" s="9">
        <f t="shared" si="8"/>
        <v>0</v>
      </c>
      <c r="AC40" s="9">
        <f t="shared" si="2"/>
        <v>0</v>
      </c>
      <c r="AD40" s="9">
        <f t="shared" si="3"/>
        <v>0</v>
      </c>
      <c r="AE40" s="9">
        <f t="shared" si="4"/>
        <v>1</v>
      </c>
      <c r="AF40" s="9">
        <f t="shared" si="5"/>
        <v>0</v>
      </c>
    </row>
    <row r="41" spans="1:32" s="10" customFormat="1" ht="23.25" customHeight="1" x14ac:dyDescent="0.35">
      <c r="A41" s="144" t="s">
        <v>29</v>
      </c>
      <c r="B41" s="144" t="s">
        <v>120</v>
      </c>
      <c r="C41" s="145" t="s">
        <v>121</v>
      </c>
      <c r="D41" s="146" t="s">
        <v>122</v>
      </c>
      <c r="E41" s="146" t="s">
        <v>2144</v>
      </c>
      <c r="F41" s="146" t="s">
        <v>1696</v>
      </c>
      <c r="G41" s="146" t="s">
        <v>37</v>
      </c>
      <c r="H41" s="144">
        <v>2023</v>
      </c>
      <c r="I41" s="144" t="s">
        <v>39</v>
      </c>
      <c r="J41" s="145" t="s">
        <v>2194</v>
      </c>
      <c r="K41" s="156" t="s">
        <v>123</v>
      </c>
      <c r="L41" s="9">
        <f>IF($A41="",0,IFERROR(INDEX(References!$B$11:$B$15,MATCH($G41,References!$A$11:$A$15,0)),0))</f>
        <v>1.25</v>
      </c>
      <c r="M41" s="9">
        <f t="shared" si="0"/>
        <v>1.25</v>
      </c>
      <c r="N41" s="10">
        <f>IF($A41="",0,IF(ISNUMBER(SEARCH(References!$C$18,$F41)),$L41,0))</f>
        <v>1.25</v>
      </c>
      <c r="O41" s="9">
        <f t="shared" si="8"/>
        <v>0</v>
      </c>
      <c r="P41" s="9">
        <f t="shared" si="8"/>
        <v>0</v>
      </c>
      <c r="Q41" s="9">
        <f t="shared" si="8"/>
        <v>1.25</v>
      </c>
      <c r="R41" s="9">
        <f t="shared" si="8"/>
        <v>0</v>
      </c>
      <c r="S41" s="9">
        <f t="shared" si="8"/>
        <v>0</v>
      </c>
      <c r="T41" s="9">
        <f t="shared" si="8"/>
        <v>1.25</v>
      </c>
      <c r="U41" s="9">
        <f t="shared" si="8"/>
        <v>0</v>
      </c>
      <c r="V41" s="9">
        <f t="shared" si="8"/>
        <v>0</v>
      </c>
      <c r="W41" s="9">
        <f t="shared" si="8"/>
        <v>0</v>
      </c>
      <c r="X41" s="9">
        <f t="shared" si="8"/>
        <v>0</v>
      </c>
      <c r="Y41" s="9">
        <f t="shared" si="8"/>
        <v>0</v>
      </c>
      <c r="Z41" s="9">
        <f t="shared" si="8"/>
        <v>0</v>
      </c>
      <c r="AA41" s="9">
        <f t="shared" si="8"/>
        <v>0</v>
      </c>
      <c r="AB41" s="9">
        <f t="shared" si="8"/>
        <v>0</v>
      </c>
      <c r="AC41" s="9">
        <f t="shared" si="2"/>
        <v>1.25</v>
      </c>
      <c r="AD41" s="9">
        <f t="shared" si="3"/>
        <v>1.25</v>
      </c>
      <c r="AE41" s="9">
        <f t="shared" si="4"/>
        <v>0</v>
      </c>
      <c r="AF41" s="9">
        <f t="shared" si="5"/>
        <v>0</v>
      </c>
    </row>
    <row r="42" spans="1:32" s="10" customFormat="1" ht="57" customHeight="1" x14ac:dyDescent="0.35">
      <c r="A42" s="144" t="s">
        <v>29</v>
      </c>
      <c r="B42" s="144" t="s">
        <v>120</v>
      </c>
      <c r="C42" s="145" t="s">
        <v>2195</v>
      </c>
      <c r="D42" s="146" t="s">
        <v>122</v>
      </c>
      <c r="E42" s="146" t="s">
        <v>2144</v>
      </c>
      <c r="F42" s="146" t="s">
        <v>1696</v>
      </c>
      <c r="G42" s="146" t="s">
        <v>37</v>
      </c>
      <c r="H42" s="144">
        <v>2023</v>
      </c>
      <c r="I42" s="144" t="s">
        <v>1660</v>
      </c>
      <c r="J42" s="145" t="s">
        <v>2196</v>
      </c>
      <c r="K42" s="156" t="s">
        <v>123</v>
      </c>
      <c r="L42" s="9">
        <f>IF($A42="",0,IFERROR(INDEX(References!$B$11:$B$15,MATCH($G42,References!$A$11:$A$15,0)),0))</f>
        <v>1.25</v>
      </c>
      <c r="M42" s="9">
        <f t="shared" si="0"/>
        <v>1.25</v>
      </c>
      <c r="N42" s="10">
        <f>IF($A42="",0,IF(ISNUMBER(SEARCH(References!$C$18,$F42)),$L42,0))</f>
        <v>1.25</v>
      </c>
      <c r="O42" s="9">
        <f t="shared" si="8"/>
        <v>0</v>
      </c>
      <c r="P42" s="9">
        <f t="shared" si="8"/>
        <v>0</v>
      </c>
      <c r="Q42" s="9">
        <f t="shared" si="8"/>
        <v>1.25</v>
      </c>
      <c r="R42" s="9">
        <f t="shared" si="8"/>
        <v>0</v>
      </c>
      <c r="S42" s="9">
        <f t="shared" si="8"/>
        <v>0</v>
      </c>
      <c r="T42" s="9">
        <f t="shared" si="8"/>
        <v>1.25</v>
      </c>
      <c r="U42" s="9">
        <f t="shared" si="8"/>
        <v>0</v>
      </c>
      <c r="V42" s="9">
        <f t="shared" si="8"/>
        <v>0</v>
      </c>
      <c r="W42" s="9">
        <f t="shared" si="8"/>
        <v>0</v>
      </c>
      <c r="X42" s="9">
        <f t="shared" si="8"/>
        <v>0</v>
      </c>
      <c r="Y42" s="9">
        <f t="shared" si="8"/>
        <v>0</v>
      </c>
      <c r="Z42" s="9">
        <f t="shared" si="8"/>
        <v>0</v>
      </c>
      <c r="AA42" s="9">
        <f t="shared" si="8"/>
        <v>0</v>
      </c>
      <c r="AB42" s="9">
        <f t="shared" si="8"/>
        <v>0</v>
      </c>
      <c r="AC42" s="9">
        <f t="shared" si="2"/>
        <v>1.25</v>
      </c>
      <c r="AD42" s="9">
        <f t="shared" si="3"/>
        <v>1.25</v>
      </c>
      <c r="AE42" s="9">
        <f t="shared" si="4"/>
        <v>0</v>
      </c>
      <c r="AF42" s="9">
        <f t="shared" si="5"/>
        <v>0</v>
      </c>
    </row>
    <row r="43" spans="1:32" s="10" customFormat="1" ht="23.25" customHeight="1" x14ac:dyDescent="0.35">
      <c r="A43" s="144" t="s">
        <v>29</v>
      </c>
      <c r="B43" s="144" t="s">
        <v>120</v>
      </c>
      <c r="C43" s="145" t="s">
        <v>124</v>
      </c>
      <c r="D43" s="146" t="s">
        <v>1636</v>
      </c>
      <c r="E43" s="146" t="s">
        <v>2144</v>
      </c>
      <c r="F43" s="146" t="s">
        <v>780</v>
      </c>
      <c r="G43" s="146" t="s">
        <v>34</v>
      </c>
      <c r="H43" s="144">
        <v>2021</v>
      </c>
      <c r="I43" s="144" t="s">
        <v>1642</v>
      </c>
      <c r="J43" s="145" t="s">
        <v>2197</v>
      </c>
      <c r="K43" s="156" t="s">
        <v>125</v>
      </c>
      <c r="L43" s="9">
        <f>IF($A43="",0,IFERROR(INDEX(References!$B$11:$B$15,MATCH($G43,References!$A$11:$A$15,0)),0))</f>
        <v>1</v>
      </c>
      <c r="M43" s="9">
        <f t="shared" si="0"/>
        <v>1</v>
      </c>
      <c r="N43" s="10">
        <f>IF($A43="",0,IF(ISNUMBER(SEARCH(References!$C$18,$F43)),$L43,0))</f>
        <v>1</v>
      </c>
      <c r="O43" s="9">
        <f t="shared" ref="O43:AB52" si="9">IF($A43="",0,IF(ISNUMBER(SEARCH(O$2,$F43)),$L43,0))</f>
        <v>0</v>
      </c>
      <c r="P43" s="9">
        <f t="shared" si="9"/>
        <v>0</v>
      </c>
      <c r="Q43" s="9">
        <f t="shared" si="9"/>
        <v>0</v>
      </c>
      <c r="R43" s="9">
        <f t="shared" si="9"/>
        <v>0</v>
      </c>
      <c r="S43" s="9">
        <f t="shared" si="9"/>
        <v>0</v>
      </c>
      <c r="T43" s="9">
        <f t="shared" si="9"/>
        <v>1</v>
      </c>
      <c r="U43" s="9">
        <f t="shared" si="9"/>
        <v>0</v>
      </c>
      <c r="V43" s="9">
        <f t="shared" si="9"/>
        <v>0</v>
      </c>
      <c r="W43" s="9">
        <f t="shared" si="9"/>
        <v>0</v>
      </c>
      <c r="X43" s="9">
        <f t="shared" si="9"/>
        <v>0</v>
      </c>
      <c r="Y43" s="9">
        <f t="shared" si="9"/>
        <v>0</v>
      </c>
      <c r="Z43" s="9">
        <f t="shared" si="9"/>
        <v>0</v>
      </c>
      <c r="AA43" s="9">
        <f t="shared" si="9"/>
        <v>0</v>
      </c>
      <c r="AB43" s="9">
        <f t="shared" si="9"/>
        <v>0</v>
      </c>
      <c r="AC43" s="9">
        <f t="shared" si="2"/>
        <v>1</v>
      </c>
      <c r="AD43" s="9">
        <f t="shared" si="3"/>
        <v>1</v>
      </c>
      <c r="AE43" s="9">
        <f t="shared" si="4"/>
        <v>0</v>
      </c>
      <c r="AF43" s="9">
        <f t="shared" si="5"/>
        <v>0</v>
      </c>
    </row>
    <row r="44" spans="1:32" s="10" customFormat="1" ht="23.25" customHeight="1" x14ac:dyDescent="0.35">
      <c r="A44" s="144" t="s">
        <v>29</v>
      </c>
      <c r="B44" s="144" t="s">
        <v>120</v>
      </c>
      <c r="C44" s="145" t="s">
        <v>126</v>
      </c>
      <c r="D44" s="146" t="s">
        <v>127</v>
      </c>
      <c r="E44" s="146" t="s">
        <v>2198</v>
      </c>
      <c r="F44" s="146" t="s">
        <v>2199</v>
      </c>
      <c r="G44" s="146" t="s">
        <v>38</v>
      </c>
      <c r="H44" s="144">
        <v>2020</v>
      </c>
      <c r="I44" s="144" t="s">
        <v>39</v>
      </c>
      <c r="J44" s="145" t="s">
        <v>2200</v>
      </c>
      <c r="K44" s="156" t="s">
        <v>128</v>
      </c>
      <c r="L44" s="9">
        <f>IF($A44="",0,IFERROR(INDEX(References!$B$11:$B$15,MATCH($G44,References!$A$11:$A$15,0)),0))</f>
        <v>1.5</v>
      </c>
      <c r="M44" s="9">
        <f t="shared" si="0"/>
        <v>1.5</v>
      </c>
      <c r="N44" s="10">
        <f>IF($A44="",0,IF(ISNUMBER(SEARCH(References!$C$18,$F44)),$L44,0))</f>
        <v>1.5</v>
      </c>
      <c r="O44" s="9">
        <f t="shared" si="9"/>
        <v>0</v>
      </c>
      <c r="P44" s="9">
        <f t="shared" si="9"/>
        <v>0</v>
      </c>
      <c r="Q44" s="9">
        <f t="shared" si="9"/>
        <v>0</v>
      </c>
      <c r="R44" s="9">
        <f t="shared" si="9"/>
        <v>0</v>
      </c>
      <c r="S44" s="9">
        <f t="shared" si="9"/>
        <v>0</v>
      </c>
      <c r="T44" s="9">
        <f t="shared" si="9"/>
        <v>1.5</v>
      </c>
      <c r="U44" s="9">
        <f t="shared" si="9"/>
        <v>0</v>
      </c>
      <c r="V44" s="9">
        <f t="shared" si="9"/>
        <v>0</v>
      </c>
      <c r="W44" s="9">
        <f t="shared" si="9"/>
        <v>0</v>
      </c>
      <c r="X44" s="9">
        <f t="shared" si="9"/>
        <v>0</v>
      </c>
      <c r="Y44" s="9">
        <f t="shared" si="9"/>
        <v>0</v>
      </c>
      <c r="Z44" s="9">
        <f t="shared" si="9"/>
        <v>1.5</v>
      </c>
      <c r="AA44" s="9">
        <f t="shared" si="9"/>
        <v>0</v>
      </c>
      <c r="AB44" s="9">
        <f t="shared" si="9"/>
        <v>0</v>
      </c>
      <c r="AC44" s="9">
        <f t="shared" si="2"/>
        <v>1.5</v>
      </c>
      <c r="AD44" s="9">
        <f t="shared" si="3"/>
        <v>1.5</v>
      </c>
      <c r="AE44" s="9">
        <f t="shared" si="4"/>
        <v>0</v>
      </c>
      <c r="AF44" s="9">
        <f t="shared" si="5"/>
        <v>1.5</v>
      </c>
    </row>
    <row r="45" spans="1:32" s="10" customFormat="1" ht="23.25" customHeight="1" x14ac:dyDescent="0.35">
      <c r="A45" s="144" t="s">
        <v>29</v>
      </c>
      <c r="B45" s="144" t="s">
        <v>120</v>
      </c>
      <c r="C45" s="145" t="s">
        <v>129</v>
      </c>
      <c r="D45" s="146" t="s">
        <v>130</v>
      </c>
      <c r="E45" s="146" t="s">
        <v>2144</v>
      </c>
      <c r="F45" s="146" t="s">
        <v>780</v>
      </c>
      <c r="G45" s="146" t="s">
        <v>38</v>
      </c>
      <c r="H45" s="144">
        <v>2024</v>
      </c>
      <c r="I45" s="144" t="s">
        <v>39</v>
      </c>
      <c r="J45" s="145" t="s">
        <v>2201</v>
      </c>
      <c r="K45" s="156" t="s">
        <v>131</v>
      </c>
      <c r="L45" s="9">
        <f>IF($A45="",0,IFERROR(INDEX(References!$B$11:$B$15,MATCH($G45,References!$A$11:$A$15,0)),0))</f>
        <v>1.5</v>
      </c>
      <c r="M45" s="9">
        <f t="shared" si="0"/>
        <v>1.5</v>
      </c>
      <c r="N45" s="10">
        <f>IF($A45="",0,IF(ISNUMBER(SEARCH(References!$C$18,$F45)),$L45,0))</f>
        <v>1.5</v>
      </c>
      <c r="O45" s="9">
        <f t="shared" si="9"/>
        <v>0</v>
      </c>
      <c r="P45" s="9">
        <f t="shared" si="9"/>
        <v>0</v>
      </c>
      <c r="Q45" s="9">
        <f t="shared" si="9"/>
        <v>0</v>
      </c>
      <c r="R45" s="9">
        <f t="shared" si="9"/>
        <v>0</v>
      </c>
      <c r="S45" s="9">
        <f t="shared" si="9"/>
        <v>0</v>
      </c>
      <c r="T45" s="9">
        <f t="shared" si="9"/>
        <v>1.5</v>
      </c>
      <c r="U45" s="9">
        <f t="shared" si="9"/>
        <v>0</v>
      </c>
      <c r="V45" s="9">
        <f t="shared" si="9"/>
        <v>0</v>
      </c>
      <c r="W45" s="9">
        <f t="shared" si="9"/>
        <v>0</v>
      </c>
      <c r="X45" s="9">
        <f t="shared" si="9"/>
        <v>0</v>
      </c>
      <c r="Y45" s="9">
        <f t="shared" si="9"/>
        <v>0</v>
      </c>
      <c r="Z45" s="9">
        <f t="shared" si="9"/>
        <v>0</v>
      </c>
      <c r="AA45" s="9">
        <f t="shared" si="9"/>
        <v>0</v>
      </c>
      <c r="AB45" s="9">
        <f t="shared" si="9"/>
        <v>0</v>
      </c>
      <c r="AC45" s="9">
        <f t="shared" si="2"/>
        <v>1.5</v>
      </c>
      <c r="AD45" s="9">
        <f t="shared" si="3"/>
        <v>1.5</v>
      </c>
      <c r="AE45" s="9">
        <f t="shared" si="4"/>
        <v>0</v>
      </c>
      <c r="AF45" s="9">
        <f t="shared" si="5"/>
        <v>0</v>
      </c>
    </row>
    <row r="46" spans="1:32" s="10" customFormat="1" ht="57" customHeight="1" x14ac:dyDescent="0.35">
      <c r="A46" s="144" t="s">
        <v>29</v>
      </c>
      <c r="B46" s="144" t="s">
        <v>132</v>
      </c>
      <c r="C46" s="145" t="s">
        <v>133</v>
      </c>
      <c r="D46" s="146" t="s">
        <v>134</v>
      </c>
      <c r="E46" s="146" t="s">
        <v>2144</v>
      </c>
      <c r="F46" s="146" t="s">
        <v>780</v>
      </c>
      <c r="G46" s="146" t="s">
        <v>38</v>
      </c>
      <c r="H46" s="144">
        <v>2023</v>
      </c>
      <c r="I46" s="144" t="s">
        <v>39</v>
      </c>
      <c r="J46" s="145" t="s">
        <v>135</v>
      </c>
      <c r="K46" s="156" t="s">
        <v>136</v>
      </c>
      <c r="L46" s="9">
        <f>IF($A46="",0,IFERROR(INDEX(References!$B$11:$B$15,MATCH($G46,References!$A$11:$A$15,0)),0))</f>
        <v>1.5</v>
      </c>
      <c r="M46" s="9">
        <f t="shared" si="0"/>
        <v>1.5</v>
      </c>
      <c r="N46" s="10">
        <f>IF($A46="",0,IF(ISNUMBER(SEARCH(References!$C$18,$F46)),$L46,0))</f>
        <v>1.5</v>
      </c>
      <c r="O46" s="9">
        <f t="shared" si="9"/>
        <v>0</v>
      </c>
      <c r="P46" s="9">
        <f t="shared" si="9"/>
        <v>0</v>
      </c>
      <c r="Q46" s="9">
        <f t="shared" si="9"/>
        <v>0</v>
      </c>
      <c r="R46" s="9">
        <f t="shared" si="9"/>
        <v>0</v>
      </c>
      <c r="S46" s="9">
        <f t="shared" si="9"/>
        <v>0</v>
      </c>
      <c r="T46" s="9">
        <f t="shared" si="9"/>
        <v>1.5</v>
      </c>
      <c r="U46" s="9">
        <f t="shared" si="9"/>
        <v>0</v>
      </c>
      <c r="V46" s="9">
        <f t="shared" si="9"/>
        <v>0</v>
      </c>
      <c r="W46" s="9">
        <f t="shared" si="9"/>
        <v>0</v>
      </c>
      <c r="X46" s="9">
        <f t="shared" si="9"/>
        <v>0</v>
      </c>
      <c r="Y46" s="9">
        <f t="shared" si="9"/>
        <v>0</v>
      </c>
      <c r="Z46" s="9">
        <f t="shared" si="9"/>
        <v>0</v>
      </c>
      <c r="AA46" s="9">
        <f t="shared" si="9"/>
        <v>0</v>
      </c>
      <c r="AB46" s="9">
        <f t="shared" si="9"/>
        <v>0</v>
      </c>
      <c r="AC46" s="9">
        <f t="shared" si="2"/>
        <v>1.5</v>
      </c>
      <c r="AD46" s="9">
        <f t="shared" si="3"/>
        <v>1.5</v>
      </c>
      <c r="AE46" s="9">
        <f t="shared" si="4"/>
        <v>0</v>
      </c>
      <c r="AF46" s="9">
        <f t="shared" si="5"/>
        <v>0</v>
      </c>
    </row>
    <row r="47" spans="1:32" s="10" customFormat="1" ht="45.75" customHeight="1" x14ac:dyDescent="0.35">
      <c r="A47" s="144" t="s">
        <v>29</v>
      </c>
      <c r="B47" s="144" t="s">
        <v>132</v>
      </c>
      <c r="C47" s="145" t="s">
        <v>137</v>
      </c>
      <c r="D47" s="146" t="s">
        <v>2202</v>
      </c>
      <c r="E47" s="146" t="s">
        <v>2146</v>
      </c>
      <c r="F47" s="146" t="s">
        <v>1821</v>
      </c>
      <c r="G47" s="146" t="s">
        <v>37</v>
      </c>
      <c r="H47" s="144">
        <v>2024</v>
      </c>
      <c r="I47" s="144" t="s">
        <v>39</v>
      </c>
      <c r="J47" s="145" t="s">
        <v>2203</v>
      </c>
      <c r="K47" s="156" t="s">
        <v>138</v>
      </c>
      <c r="L47" s="9">
        <f>IF($A47="",0,IFERROR(INDEX(References!$B$11:$B$15,MATCH($G47,References!$A$11:$A$15,0)),0))</f>
        <v>1.25</v>
      </c>
      <c r="M47" s="9">
        <f t="shared" si="0"/>
        <v>1.25</v>
      </c>
      <c r="N47" s="10">
        <f>IF($A47="",0,IF(ISNUMBER(SEARCH(References!$C$18,$F47)),$L47,0))</f>
        <v>1.25</v>
      </c>
      <c r="O47" s="9">
        <f t="shared" si="9"/>
        <v>0</v>
      </c>
      <c r="P47" s="9">
        <f t="shared" si="9"/>
        <v>0</v>
      </c>
      <c r="Q47" s="9">
        <f t="shared" si="9"/>
        <v>0</v>
      </c>
      <c r="R47" s="9">
        <f t="shared" si="9"/>
        <v>0</v>
      </c>
      <c r="S47" s="9">
        <f t="shared" si="9"/>
        <v>0</v>
      </c>
      <c r="T47" s="9">
        <f t="shared" si="9"/>
        <v>1.25</v>
      </c>
      <c r="U47" s="9">
        <f t="shared" si="9"/>
        <v>0</v>
      </c>
      <c r="V47" s="9">
        <f t="shared" si="9"/>
        <v>0</v>
      </c>
      <c r="W47" s="9">
        <f t="shared" si="9"/>
        <v>0</v>
      </c>
      <c r="X47" s="9">
        <f t="shared" si="9"/>
        <v>1.25</v>
      </c>
      <c r="Y47" s="9">
        <f t="shared" si="9"/>
        <v>0</v>
      </c>
      <c r="Z47" s="9">
        <f t="shared" si="9"/>
        <v>0</v>
      </c>
      <c r="AA47" s="9">
        <f t="shared" si="9"/>
        <v>0</v>
      </c>
      <c r="AB47" s="9">
        <f t="shared" si="9"/>
        <v>0</v>
      </c>
      <c r="AC47" s="9">
        <f t="shared" si="2"/>
        <v>1.25</v>
      </c>
      <c r="AD47" s="9">
        <f t="shared" si="3"/>
        <v>1.25</v>
      </c>
      <c r="AE47" s="9">
        <f t="shared" si="4"/>
        <v>1.25</v>
      </c>
      <c r="AF47" s="9">
        <f t="shared" si="5"/>
        <v>0</v>
      </c>
    </row>
    <row r="48" spans="1:32" s="10" customFormat="1" ht="34.5" customHeight="1" x14ac:dyDescent="0.35">
      <c r="A48" s="144" t="s">
        <v>29</v>
      </c>
      <c r="B48" s="144" t="s">
        <v>132</v>
      </c>
      <c r="C48" s="145" t="s">
        <v>139</v>
      </c>
      <c r="D48" s="146" t="s">
        <v>140</v>
      </c>
      <c r="E48" s="146" t="s">
        <v>1587</v>
      </c>
      <c r="F48" s="146" t="s">
        <v>2181</v>
      </c>
      <c r="G48" s="146" t="s">
        <v>37</v>
      </c>
      <c r="H48" s="144">
        <v>2011</v>
      </c>
      <c r="I48" s="144" t="s">
        <v>39</v>
      </c>
      <c r="J48" s="145" t="s">
        <v>2204</v>
      </c>
      <c r="K48" s="156" t="s">
        <v>141</v>
      </c>
      <c r="L48" s="9">
        <f>IF($A48="",0,IFERROR(INDEX(References!$B$11:$B$15,MATCH($G48,References!$A$11:$A$15,0)),0))</f>
        <v>1.25</v>
      </c>
      <c r="M48" s="9">
        <f t="shared" si="0"/>
        <v>1.25</v>
      </c>
      <c r="N48" s="10">
        <f>IF($A48="",0,IF(ISNUMBER(SEARCH(References!$C$18,$F48)),$L48,0))</f>
        <v>1.25</v>
      </c>
      <c r="O48" s="9">
        <f t="shared" si="9"/>
        <v>1.25</v>
      </c>
      <c r="P48" s="9">
        <f t="shared" si="9"/>
        <v>0</v>
      </c>
      <c r="Q48" s="9">
        <f t="shared" si="9"/>
        <v>0</v>
      </c>
      <c r="R48" s="9">
        <f t="shared" si="9"/>
        <v>0</v>
      </c>
      <c r="S48" s="9">
        <f t="shared" si="9"/>
        <v>0</v>
      </c>
      <c r="T48" s="9">
        <f t="shared" si="9"/>
        <v>0</v>
      </c>
      <c r="U48" s="9">
        <f t="shared" si="9"/>
        <v>0</v>
      </c>
      <c r="V48" s="9">
        <f t="shared" si="9"/>
        <v>0</v>
      </c>
      <c r="W48" s="9">
        <f t="shared" si="9"/>
        <v>0</v>
      </c>
      <c r="X48" s="9">
        <f t="shared" si="9"/>
        <v>0</v>
      </c>
      <c r="Y48" s="9">
        <f t="shared" si="9"/>
        <v>0</v>
      </c>
      <c r="Z48" s="9">
        <f t="shared" si="9"/>
        <v>0</v>
      </c>
      <c r="AA48" s="9">
        <f t="shared" si="9"/>
        <v>0</v>
      </c>
      <c r="AB48" s="9">
        <f t="shared" si="9"/>
        <v>0</v>
      </c>
      <c r="AC48" s="9">
        <f t="shared" si="2"/>
        <v>1.25</v>
      </c>
      <c r="AD48" s="9">
        <f t="shared" si="3"/>
        <v>0</v>
      </c>
      <c r="AE48" s="9">
        <f t="shared" si="4"/>
        <v>0</v>
      </c>
      <c r="AF48" s="9">
        <f t="shared" si="5"/>
        <v>0</v>
      </c>
    </row>
    <row r="49" spans="1:32" s="10" customFormat="1" ht="34.5" customHeight="1" x14ac:dyDescent="0.35">
      <c r="A49" s="144" t="s">
        <v>29</v>
      </c>
      <c r="B49" s="144" t="s">
        <v>132</v>
      </c>
      <c r="C49" s="145" t="s">
        <v>142</v>
      </c>
      <c r="D49" s="146" t="s">
        <v>1636</v>
      </c>
      <c r="E49" s="146" t="s">
        <v>2144</v>
      </c>
      <c r="F49" s="146" t="s">
        <v>1049</v>
      </c>
      <c r="G49" s="146" t="s">
        <v>53</v>
      </c>
      <c r="H49" s="144">
        <v>2023</v>
      </c>
      <c r="I49" s="144" t="s">
        <v>39</v>
      </c>
      <c r="J49" s="145" t="s">
        <v>2205</v>
      </c>
      <c r="K49" s="156" t="s">
        <v>2206</v>
      </c>
      <c r="L49" s="9">
        <f>IF($A49="",0,IFERROR(INDEX(References!$B$11:$B$15,MATCH($G49,References!$A$11:$A$15,0)),0))</f>
        <v>1.25</v>
      </c>
      <c r="M49" s="9">
        <f t="shared" si="0"/>
        <v>1.25</v>
      </c>
      <c r="N49" s="10">
        <f>IF($A49="",0,IF(ISNUMBER(SEARCH(References!$C$18,$F49)),$L49,0))</f>
        <v>1.25</v>
      </c>
      <c r="O49" s="9">
        <f t="shared" si="9"/>
        <v>0</v>
      </c>
      <c r="P49" s="9">
        <f t="shared" si="9"/>
        <v>0</v>
      </c>
      <c r="Q49" s="9">
        <f t="shared" si="9"/>
        <v>0</v>
      </c>
      <c r="R49" s="9">
        <f t="shared" si="9"/>
        <v>1.25</v>
      </c>
      <c r="S49" s="9">
        <f t="shared" si="9"/>
        <v>0</v>
      </c>
      <c r="T49" s="9">
        <f t="shared" si="9"/>
        <v>0</v>
      </c>
      <c r="U49" s="9">
        <f t="shared" si="9"/>
        <v>0</v>
      </c>
      <c r="V49" s="9">
        <f t="shared" si="9"/>
        <v>0</v>
      </c>
      <c r="W49" s="9">
        <f t="shared" si="9"/>
        <v>0</v>
      </c>
      <c r="X49" s="9">
        <f t="shared" si="9"/>
        <v>0</v>
      </c>
      <c r="Y49" s="9">
        <f t="shared" si="9"/>
        <v>0</v>
      </c>
      <c r="Z49" s="9">
        <f t="shared" si="9"/>
        <v>0</v>
      </c>
      <c r="AA49" s="9">
        <f t="shared" si="9"/>
        <v>0</v>
      </c>
      <c r="AB49" s="9">
        <f t="shared" si="9"/>
        <v>0</v>
      </c>
      <c r="AC49" s="9">
        <f t="shared" si="2"/>
        <v>1.25</v>
      </c>
      <c r="AD49" s="9">
        <f t="shared" si="3"/>
        <v>1.25</v>
      </c>
      <c r="AE49" s="9">
        <f t="shared" si="4"/>
        <v>0</v>
      </c>
      <c r="AF49" s="9">
        <f t="shared" si="5"/>
        <v>0</v>
      </c>
    </row>
    <row r="50" spans="1:32" s="10" customFormat="1" ht="34.5" customHeight="1" x14ac:dyDescent="0.35">
      <c r="A50" s="144" t="s">
        <v>29</v>
      </c>
      <c r="B50" s="144" t="s">
        <v>132</v>
      </c>
      <c r="C50" s="145" t="s">
        <v>143</v>
      </c>
      <c r="D50" s="146" t="s">
        <v>2207</v>
      </c>
      <c r="E50" s="146" t="s">
        <v>2144</v>
      </c>
      <c r="F50" s="146" t="s">
        <v>780</v>
      </c>
      <c r="G50" s="146" t="s">
        <v>38</v>
      </c>
      <c r="H50" s="144">
        <v>2021</v>
      </c>
      <c r="I50" s="144" t="s">
        <v>39</v>
      </c>
      <c r="J50" s="145" t="s">
        <v>144</v>
      </c>
      <c r="K50" s="156" t="s">
        <v>145</v>
      </c>
      <c r="L50" s="9">
        <f>IF($A50="",0,IFERROR(INDEX(References!$B$11:$B$15,MATCH($G50,References!$A$11:$A$15,0)),0))</f>
        <v>1.5</v>
      </c>
      <c r="M50" s="9">
        <f t="shared" si="0"/>
        <v>1.5</v>
      </c>
      <c r="N50" s="10">
        <f>IF($A50="",0,IF(ISNUMBER(SEARCH(References!$C$18,$F50)),$L50,0))</f>
        <v>1.5</v>
      </c>
      <c r="O50" s="9">
        <f t="shared" si="9"/>
        <v>0</v>
      </c>
      <c r="P50" s="9">
        <f t="shared" si="9"/>
        <v>0</v>
      </c>
      <c r="Q50" s="9">
        <f t="shared" si="9"/>
        <v>0</v>
      </c>
      <c r="R50" s="9">
        <f t="shared" si="9"/>
        <v>0</v>
      </c>
      <c r="S50" s="9">
        <f t="shared" si="9"/>
        <v>0</v>
      </c>
      <c r="T50" s="9">
        <f t="shared" si="9"/>
        <v>1.5</v>
      </c>
      <c r="U50" s="9">
        <f t="shared" si="9"/>
        <v>0</v>
      </c>
      <c r="V50" s="9">
        <f t="shared" si="9"/>
        <v>0</v>
      </c>
      <c r="W50" s="9">
        <f t="shared" si="9"/>
        <v>0</v>
      </c>
      <c r="X50" s="9">
        <f t="shared" si="9"/>
        <v>0</v>
      </c>
      <c r="Y50" s="9">
        <f t="shared" si="9"/>
        <v>0</v>
      </c>
      <c r="Z50" s="9">
        <f t="shared" si="9"/>
        <v>0</v>
      </c>
      <c r="AA50" s="9">
        <f t="shared" si="9"/>
        <v>0</v>
      </c>
      <c r="AB50" s="9">
        <f t="shared" si="9"/>
        <v>0</v>
      </c>
      <c r="AC50" s="9">
        <f t="shared" si="2"/>
        <v>1.5</v>
      </c>
      <c r="AD50" s="9">
        <f t="shared" si="3"/>
        <v>1.5</v>
      </c>
      <c r="AE50" s="9">
        <f t="shared" si="4"/>
        <v>0</v>
      </c>
      <c r="AF50" s="9">
        <f t="shared" si="5"/>
        <v>0</v>
      </c>
    </row>
    <row r="51" spans="1:32" s="10" customFormat="1" ht="57" customHeight="1" x14ac:dyDescent="0.35">
      <c r="A51" s="144" t="s">
        <v>29</v>
      </c>
      <c r="B51" s="144" t="s">
        <v>132</v>
      </c>
      <c r="C51" s="145" t="s">
        <v>146</v>
      </c>
      <c r="D51" s="146" t="s">
        <v>1636</v>
      </c>
      <c r="E51" s="146" t="s">
        <v>2146</v>
      </c>
      <c r="F51" s="146" t="s">
        <v>1994</v>
      </c>
      <c r="G51" s="146" t="s">
        <v>34</v>
      </c>
      <c r="H51" s="144">
        <v>2021</v>
      </c>
      <c r="I51" s="144" t="s">
        <v>1642</v>
      </c>
      <c r="J51" s="145" t="s">
        <v>2208</v>
      </c>
      <c r="K51" s="156" t="s">
        <v>147</v>
      </c>
      <c r="L51" s="9">
        <f>IF($A51="",0,IFERROR(INDEX(References!$B$11:$B$15,MATCH($G51,References!$A$11:$A$15,0)),0))</f>
        <v>1</v>
      </c>
      <c r="M51" s="9">
        <f t="shared" si="0"/>
        <v>1</v>
      </c>
      <c r="N51" s="10">
        <f>IF($A51="",0,IF(ISNUMBER(SEARCH(References!$C$18,$F51)),$L51,0))</f>
        <v>1</v>
      </c>
      <c r="O51" s="9">
        <f t="shared" si="9"/>
        <v>0</v>
      </c>
      <c r="P51" s="9">
        <f t="shared" si="9"/>
        <v>0</v>
      </c>
      <c r="Q51" s="9">
        <f t="shared" si="9"/>
        <v>0</v>
      </c>
      <c r="R51" s="9">
        <f t="shared" si="9"/>
        <v>0</v>
      </c>
      <c r="S51" s="9">
        <f t="shared" si="9"/>
        <v>0</v>
      </c>
      <c r="T51" s="9">
        <f t="shared" si="9"/>
        <v>1</v>
      </c>
      <c r="U51" s="9">
        <f t="shared" si="9"/>
        <v>1</v>
      </c>
      <c r="V51" s="9">
        <f t="shared" si="9"/>
        <v>1</v>
      </c>
      <c r="W51" s="9">
        <f t="shared" si="9"/>
        <v>0</v>
      </c>
      <c r="X51" s="9">
        <f t="shared" si="9"/>
        <v>0</v>
      </c>
      <c r="Y51" s="9">
        <f t="shared" si="9"/>
        <v>0</v>
      </c>
      <c r="Z51" s="9">
        <f t="shared" si="9"/>
        <v>0</v>
      </c>
      <c r="AA51" s="9">
        <f t="shared" si="9"/>
        <v>0</v>
      </c>
      <c r="AB51" s="9">
        <f t="shared" si="9"/>
        <v>0</v>
      </c>
      <c r="AC51" s="9">
        <f t="shared" si="2"/>
        <v>1</v>
      </c>
      <c r="AD51" s="9">
        <f t="shared" si="3"/>
        <v>1</v>
      </c>
      <c r="AE51" s="9">
        <f t="shared" si="4"/>
        <v>1</v>
      </c>
      <c r="AF51" s="9">
        <f t="shared" si="5"/>
        <v>0</v>
      </c>
    </row>
    <row r="52" spans="1:32" s="10" customFormat="1" ht="23.25" customHeight="1" x14ac:dyDescent="0.35">
      <c r="A52" s="146" t="s">
        <v>29</v>
      </c>
      <c r="B52" s="146" t="s">
        <v>70</v>
      </c>
      <c r="C52" s="145" t="s">
        <v>148</v>
      </c>
      <c r="D52" s="146" t="s">
        <v>149</v>
      </c>
      <c r="E52" s="146" t="s">
        <v>2209</v>
      </c>
      <c r="F52" s="146" t="s">
        <v>2210</v>
      </c>
      <c r="G52" s="146" t="s">
        <v>38</v>
      </c>
      <c r="H52" s="146">
        <v>2022</v>
      </c>
      <c r="I52" s="146" t="s">
        <v>39</v>
      </c>
      <c r="J52" s="145" t="s">
        <v>2211</v>
      </c>
      <c r="K52" s="157" t="s">
        <v>150</v>
      </c>
      <c r="L52" s="9">
        <f>IF($A52="",0,IFERROR(INDEX(References!$B$11:$B$15,MATCH($G52,References!$A$11:$A$15,0)),0))</f>
        <v>1.5</v>
      </c>
      <c r="M52" s="9">
        <f t="shared" si="0"/>
        <v>1.5</v>
      </c>
      <c r="N52" s="10">
        <f>IF($A52="",0,IF(ISNUMBER(SEARCH(References!$C$18,$F52)),$L52,0))</f>
        <v>1.5</v>
      </c>
      <c r="O52" s="9">
        <f t="shared" si="9"/>
        <v>0</v>
      </c>
      <c r="P52" s="9">
        <f t="shared" si="9"/>
        <v>0</v>
      </c>
      <c r="Q52" s="9">
        <f t="shared" si="9"/>
        <v>0</v>
      </c>
      <c r="R52" s="9">
        <f t="shared" si="9"/>
        <v>0</v>
      </c>
      <c r="S52" s="9">
        <f t="shared" si="9"/>
        <v>0</v>
      </c>
      <c r="T52" s="9">
        <f t="shared" si="9"/>
        <v>1.5</v>
      </c>
      <c r="U52" s="9">
        <f t="shared" si="9"/>
        <v>1.5</v>
      </c>
      <c r="V52" s="9">
        <f t="shared" si="9"/>
        <v>1.5</v>
      </c>
      <c r="W52" s="9">
        <f t="shared" si="9"/>
        <v>0</v>
      </c>
      <c r="X52" s="9">
        <f t="shared" si="9"/>
        <v>1.5</v>
      </c>
      <c r="Y52" s="9">
        <f t="shared" si="9"/>
        <v>0</v>
      </c>
      <c r="Z52" s="9">
        <f t="shared" si="9"/>
        <v>1.5</v>
      </c>
      <c r="AA52" s="9">
        <f t="shared" si="9"/>
        <v>0</v>
      </c>
      <c r="AB52" s="9">
        <f t="shared" si="9"/>
        <v>0</v>
      </c>
      <c r="AC52" s="9">
        <f t="shared" si="2"/>
        <v>1.5</v>
      </c>
      <c r="AD52" s="9">
        <f t="shared" si="3"/>
        <v>1.5</v>
      </c>
      <c r="AE52" s="9">
        <f t="shared" si="4"/>
        <v>1.5</v>
      </c>
      <c r="AF52" s="9">
        <f t="shared" si="5"/>
        <v>1.5</v>
      </c>
    </row>
    <row r="53" spans="1:32" s="10" customFormat="1" ht="57" customHeight="1" x14ac:dyDescent="0.35">
      <c r="A53" s="146" t="s">
        <v>29</v>
      </c>
      <c r="B53" s="146" t="s">
        <v>70</v>
      </c>
      <c r="C53" s="145" t="s">
        <v>151</v>
      </c>
      <c r="D53" s="146" t="s">
        <v>152</v>
      </c>
      <c r="E53" s="146" t="s">
        <v>2198</v>
      </c>
      <c r="F53" s="146" t="s">
        <v>1859</v>
      </c>
      <c r="G53" s="146" t="s">
        <v>38</v>
      </c>
      <c r="H53" s="146">
        <v>2019</v>
      </c>
      <c r="I53" s="146" t="s">
        <v>39</v>
      </c>
      <c r="J53" s="145" t="s">
        <v>1697</v>
      </c>
      <c r="K53" s="157" t="s">
        <v>154</v>
      </c>
      <c r="L53" s="9">
        <f>IF($A53="",0,IFERROR(INDEX(References!$B$11:$B$15,MATCH($G53,References!$A$11:$A$15,0)),0))</f>
        <v>1.5</v>
      </c>
      <c r="M53" s="9">
        <f t="shared" si="0"/>
        <v>1.5</v>
      </c>
      <c r="N53" s="10">
        <f>IF($A53="",0,IF(ISNUMBER(SEARCH(References!$C$18,$F53)),$L53,0))</f>
        <v>1.5</v>
      </c>
      <c r="O53" s="9">
        <f t="shared" ref="O53:AB62" si="10">IF($A53="",0,IF(ISNUMBER(SEARCH(O$2,$F53)),$L53,0))</f>
        <v>0</v>
      </c>
      <c r="P53" s="9">
        <f t="shared" si="10"/>
        <v>0</v>
      </c>
      <c r="Q53" s="9">
        <f t="shared" si="10"/>
        <v>0</v>
      </c>
      <c r="R53" s="9">
        <f t="shared" si="10"/>
        <v>0</v>
      </c>
      <c r="S53" s="9">
        <f t="shared" si="10"/>
        <v>0</v>
      </c>
      <c r="T53" s="9">
        <f t="shared" si="10"/>
        <v>1.5</v>
      </c>
      <c r="U53" s="9">
        <f t="shared" si="10"/>
        <v>0</v>
      </c>
      <c r="V53" s="9">
        <f t="shared" si="10"/>
        <v>0</v>
      </c>
      <c r="W53" s="9">
        <f t="shared" si="10"/>
        <v>0</v>
      </c>
      <c r="X53" s="9">
        <f t="shared" si="10"/>
        <v>0</v>
      </c>
      <c r="Y53" s="9">
        <f t="shared" si="10"/>
        <v>0</v>
      </c>
      <c r="Z53" s="9">
        <f t="shared" si="10"/>
        <v>0</v>
      </c>
      <c r="AA53" s="9">
        <f t="shared" si="10"/>
        <v>1.5</v>
      </c>
      <c r="AB53" s="9">
        <f t="shared" si="10"/>
        <v>1.5</v>
      </c>
      <c r="AC53" s="9">
        <f t="shared" si="2"/>
        <v>1.5</v>
      </c>
      <c r="AD53" s="9">
        <f t="shared" si="3"/>
        <v>1.5</v>
      </c>
      <c r="AE53" s="9">
        <f t="shared" si="4"/>
        <v>0</v>
      </c>
      <c r="AF53" s="9">
        <f t="shared" si="5"/>
        <v>1.5</v>
      </c>
    </row>
    <row r="54" spans="1:32" s="10" customFormat="1" ht="57" customHeight="1" x14ac:dyDescent="0.35">
      <c r="A54" s="146" t="s">
        <v>29</v>
      </c>
      <c r="B54" s="146" t="s">
        <v>70</v>
      </c>
      <c r="C54" s="145" t="s">
        <v>155</v>
      </c>
      <c r="D54" s="146" t="s">
        <v>156</v>
      </c>
      <c r="E54" s="146" t="s">
        <v>1587</v>
      </c>
      <c r="F54" s="146" t="s">
        <v>2181</v>
      </c>
      <c r="G54" s="146" t="s">
        <v>37</v>
      </c>
      <c r="H54" s="146">
        <v>2013</v>
      </c>
      <c r="I54" s="146" t="s">
        <v>39</v>
      </c>
      <c r="J54" s="145" t="s">
        <v>2212</v>
      </c>
      <c r="K54" s="157" t="s">
        <v>2213</v>
      </c>
      <c r="L54" s="9">
        <f>IF($A54="",0,IFERROR(INDEX(References!$B$11:$B$15,MATCH($G54,References!$A$11:$A$15,0)),0))</f>
        <v>1.25</v>
      </c>
      <c r="M54" s="9">
        <f t="shared" si="0"/>
        <v>1.25</v>
      </c>
      <c r="N54" s="10">
        <f>IF($A54="",0,IF(ISNUMBER(SEARCH(References!$C$18,$F54)),$L54,0))</f>
        <v>1.25</v>
      </c>
      <c r="O54" s="9">
        <f t="shared" si="10"/>
        <v>1.25</v>
      </c>
      <c r="P54" s="9">
        <f t="shared" si="10"/>
        <v>0</v>
      </c>
      <c r="Q54" s="9">
        <f t="shared" si="10"/>
        <v>0</v>
      </c>
      <c r="R54" s="9">
        <f t="shared" si="10"/>
        <v>0</v>
      </c>
      <c r="S54" s="9">
        <f t="shared" si="10"/>
        <v>0</v>
      </c>
      <c r="T54" s="9">
        <f t="shared" si="10"/>
        <v>0</v>
      </c>
      <c r="U54" s="9">
        <f t="shared" si="10"/>
        <v>0</v>
      </c>
      <c r="V54" s="9">
        <f t="shared" si="10"/>
        <v>0</v>
      </c>
      <c r="W54" s="9">
        <f t="shared" si="10"/>
        <v>0</v>
      </c>
      <c r="X54" s="9">
        <f t="shared" si="10"/>
        <v>0</v>
      </c>
      <c r="Y54" s="9">
        <f t="shared" si="10"/>
        <v>0</v>
      </c>
      <c r="Z54" s="9">
        <f t="shared" si="10"/>
        <v>0</v>
      </c>
      <c r="AA54" s="9">
        <f t="shared" si="10"/>
        <v>0</v>
      </c>
      <c r="AB54" s="9">
        <f t="shared" si="10"/>
        <v>0</v>
      </c>
      <c r="AC54" s="9">
        <f t="shared" si="2"/>
        <v>1.25</v>
      </c>
      <c r="AD54" s="9">
        <f t="shared" si="3"/>
        <v>0</v>
      </c>
      <c r="AE54" s="9">
        <f t="shared" si="4"/>
        <v>0</v>
      </c>
      <c r="AF54" s="9">
        <f t="shared" si="5"/>
        <v>0</v>
      </c>
    </row>
    <row r="55" spans="1:32" s="10" customFormat="1" ht="45.75" customHeight="1" x14ac:dyDescent="0.35">
      <c r="A55" s="146" t="s">
        <v>29</v>
      </c>
      <c r="B55" s="146" t="s">
        <v>70</v>
      </c>
      <c r="C55" s="145" t="s">
        <v>157</v>
      </c>
      <c r="D55" s="146" t="s">
        <v>2214</v>
      </c>
      <c r="E55" s="146" t="s">
        <v>2146</v>
      </c>
      <c r="F55" s="146" t="s">
        <v>1816</v>
      </c>
      <c r="G55" s="146" t="s">
        <v>38</v>
      </c>
      <c r="H55" s="146">
        <v>2023</v>
      </c>
      <c r="I55" s="146" t="s">
        <v>39</v>
      </c>
      <c r="J55" s="145" t="s">
        <v>2215</v>
      </c>
      <c r="K55" s="157" t="s">
        <v>2216</v>
      </c>
      <c r="L55" s="9">
        <f>IF($A55="",0,IFERROR(INDEX(References!$B$11:$B$15,MATCH($G55,References!$A$11:$A$15,0)),0))</f>
        <v>1.5</v>
      </c>
      <c r="M55" s="9">
        <f t="shared" si="0"/>
        <v>1.5</v>
      </c>
      <c r="N55" s="10">
        <f>IF($A55="",0,IF(ISNUMBER(SEARCH(References!$C$18,$F55)),$L55,0))</f>
        <v>1.5</v>
      </c>
      <c r="O55" s="9">
        <f t="shared" si="10"/>
        <v>0</v>
      </c>
      <c r="P55" s="9">
        <f t="shared" si="10"/>
        <v>0</v>
      </c>
      <c r="Q55" s="9">
        <f t="shared" si="10"/>
        <v>0</v>
      </c>
      <c r="R55" s="9">
        <f t="shared" si="10"/>
        <v>0</v>
      </c>
      <c r="S55" s="9">
        <f t="shared" si="10"/>
        <v>0</v>
      </c>
      <c r="T55" s="9">
        <f t="shared" si="10"/>
        <v>1.5</v>
      </c>
      <c r="U55" s="9">
        <f t="shared" si="10"/>
        <v>0</v>
      </c>
      <c r="V55" s="9">
        <f t="shared" si="10"/>
        <v>1.5</v>
      </c>
      <c r="W55" s="9">
        <f t="shared" si="10"/>
        <v>0</v>
      </c>
      <c r="X55" s="9">
        <f t="shared" si="10"/>
        <v>1.5</v>
      </c>
      <c r="Y55" s="9">
        <f t="shared" si="10"/>
        <v>0</v>
      </c>
      <c r="Z55" s="9">
        <f t="shared" si="10"/>
        <v>0</v>
      </c>
      <c r="AA55" s="9">
        <f t="shared" si="10"/>
        <v>0</v>
      </c>
      <c r="AB55" s="9">
        <f t="shared" si="10"/>
        <v>0</v>
      </c>
      <c r="AC55" s="9">
        <f t="shared" si="2"/>
        <v>1.5</v>
      </c>
      <c r="AD55" s="9">
        <f t="shared" si="3"/>
        <v>1.5</v>
      </c>
      <c r="AE55" s="9">
        <f t="shared" si="4"/>
        <v>1.5</v>
      </c>
      <c r="AF55" s="9">
        <f t="shared" si="5"/>
        <v>0</v>
      </c>
    </row>
    <row r="56" spans="1:32" s="10" customFormat="1" ht="57" customHeight="1" x14ac:dyDescent="0.35">
      <c r="A56" s="146" t="s">
        <v>29</v>
      </c>
      <c r="B56" s="146" t="s">
        <v>70</v>
      </c>
      <c r="C56" s="145" t="s">
        <v>158</v>
      </c>
      <c r="D56" s="146" t="s">
        <v>159</v>
      </c>
      <c r="E56" s="146" t="s">
        <v>2156</v>
      </c>
      <c r="F56" s="146" t="s">
        <v>1698</v>
      </c>
      <c r="G56" s="146" t="s">
        <v>34</v>
      </c>
      <c r="H56" s="146">
        <v>2016</v>
      </c>
      <c r="I56" s="146" t="s">
        <v>39</v>
      </c>
      <c r="J56" s="145" t="s">
        <v>2217</v>
      </c>
      <c r="K56" s="157" t="s">
        <v>160</v>
      </c>
      <c r="L56" s="9">
        <f>IF($A56="",0,IFERROR(INDEX(References!$B$11:$B$15,MATCH($G56,References!$A$11:$A$15,0)),0))</f>
        <v>1</v>
      </c>
      <c r="M56" s="9">
        <f t="shared" si="0"/>
        <v>1</v>
      </c>
      <c r="N56" s="10">
        <f>IF($A56="",0,IF(ISNUMBER(SEARCH(References!$C$18,$F56)),$L56,0))</f>
        <v>0</v>
      </c>
      <c r="O56" s="9">
        <f t="shared" si="10"/>
        <v>0</v>
      </c>
      <c r="P56" s="9">
        <f t="shared" si="10"/>
        <v>0</v>
      </c>
      <c r="Q56" s="9">
        <f t="shared" si="10"/>
        <v>0</v>
      </c>
      <c r="R56" s="9">
        <f t="shared" si="10"/>
        <v>0</v>
      </c>
      <c r="S56" s="9">
        <f t="shared" si="10"/>
        <v>0</v>
      </c>
      <c r="T56" s="9">
        <f t="shared" si="10"/>
        <v>1</v>
      </c>
      <c r="U56" s="9">
        <f t="shared" si="10"/>
        <v>1</v>
      </c>
      <c r="V56" s="9">
        <f t="shared" si="10"/>
        <v>1</v>
      </c>
      <c r="W56" s="9">
        <f t="shared" si="10"/>
        <v>0</v>
      </c>
      <c r="X56" s="9">
        <f t="shared" si="10"/>
        <v>1</v>
      </c>
      <c r="Y56" s="9">
        <f t="shared" si="10"/>
        <v>0</v>
      </c>
      <c r="Z56" s="9">
        <f t="shared" si="10"/>
        <v>0</v>
      </c>
      <c r="AA56" s="9">
        <f t="shared" si="10"/>
        <v>0</v>
      </c>
      <c r="AB56" s="9">
        <f t="shared" si="10"/>
        <v>0</v>
      </c>
      <c r="AC56" s="9">
        <f t="shared" si="2"/>
        <v>0</v>
      </c>
      <c r="AD56" s="9">
        <f t="shared" si="3"/>
        <v>1</v>
      </c>
      <c r="AE56" s="9">
        <f t="shared" si="4"/>
        <v>1</v>
      </c>
      <c r="AF56" s="9">
        <f t="shared" si="5"/>
        <v>0</v>
      </c>
    </row>
    <row r="57" spans="1:32" s="10" customFormat="1" ht="34.5" customHeight="1" x14ac:dyDescent="0.35">
      <c r="A57" s="146" t="s">
        <v>29</v>
      </c>
      <c r="B57" s="146" t="s">
        <v>70</v>
      </c>
      <c r="C57" s="145" t="s">
        <v>1699</v>
      </c>
      <c r="D57" s="146" t="s">
        <v>1700</v>
      </c>
      <c r="E57" s="146" t="s">
        <v>2149</v>
      </c>
      <c r="F57" s="146" t="s">
        <v>1861</v>
      </c>
      <c r="G57" s="146" t="s">
        <v>38</v>
      </c>
      <c r="H57" s="146">
        <v>2025</v>
      </c>
      <c r="I57" s="146" t="s">
        <v>39</v>
      </c>
      <c r="J57" s="145" t="s">
        <v>2218</v>
      </c>
      <c r="K57" s="157" t="s">
        <v>2219</v>
      </c>
      <c r="L57" s="9">
        <f>IF($A57="",0,IFERROR(INDEX(References!$B$11:$B$15,MATCH($G57,References!$A$11:$A$15,0)),0))</f>
        <v>1.5</v>
      </c>
      <c r="M57" s="9">
        <f t="shared" si="0"/>
        <v>1.5</v>
      </c>
      <c r="N57" s="10">
        <f>IF($A57="",0,IF(ISNUMBER(SEARCH(References!$C$18,$F57)),$L57,0))</f>
        <v>1.5</v>
      </c>
      <c r="O57" s="9">
        <f t="shared" si="10"/>
        <v>0</v>
      </c>
      <c r="P57" s="9">
        <f t="shared" si="10"/>
        <v>0</v>
      </c>
      <c r="Q57" s="9">
        <f t="shared" si="10"/>
        <v>0</v>
      </c>
      <c r="R57" s="9">
        <f t="shared" si="10"/>
        <v>0</v>
      </c>
      <c r="S57" s="9">
        <f t="shared" si="10"/>
        <v>0</v>
      </c>
      <c r="T57" s="9">
        <f t="shared" si="10"/>
        <v>0</v>
      </c>
      <c r="U57" s="9">
        <f t="shared" si="10"/>
        <v>0</v>
      </c>
      <c r="V57" s="9">
        <f t="shared" si="10"/>
        <v>1.5</v>
      </c>
      <c r="W57" s="9">
        <f t="shared" si="10"/>
        <v>0</v>
      </c>
      <c r="X57" s="9">
        <f t="shared" si="10"/>
        <v>1.5</v>
      </c>
      <c r="Y57" s="9">
        <f t="shared" si="10"/>
        <v>0</v>
      </c>
      <c r="Z57" s="9">
        <f t="shared" si="10"/>
        <v>0</v>
      </c>
      <c r="AA57" s="9">
        <f t="shared" si="10"/>
        <v>0</v>
      </c>
      <c r="AB57" s="9">
        <f t="shared" si="10"/>
        <v>0</v>
      </c>
      <c r="AC57" s="9">
        <f t="shared" si="2"/>
        <v>1.5</v>
      </c>
      <c r="AD57" s="9">
        <f t="shared" si="3"/>
        <v>0</v>
      </c>
      <c r="AE57" s="9">
        <f t="shared" si="4"/>
        <v>1.5</v>
      </c>
      <c r="AF57" s="9">
        <f t="shared" si="5"/>
        <v>0</v>
      </c>
    </row>
    <row r="58" spans="1:32" s="10" customFormat="1" ht="57" customHeight="1" x14ac:dyDescent="0.35">
      <c r="A58" s="146" t="s">
        <v>29</v>
      </c>
      <c r="B58" s="146" t="s">
        <v>161</v>
      </c>
      <c r="C58" s="145" t="s">
        <v>162</v>
      </c>
      <c r="D58" s="146" t="s">
        <v>163</v>
      </c>
      <c r="E58" s="146" t="s">
        <v>2209</v>
      </c>
      <c r="F58" s="146" t="s">
        <v>2220</v>
      </c>
      <c r="G58" s="146" t="s">
        <v>34</v>
      </c>
      <c r="H58" s="146">
        <v>2019</v>
      </c>
      <c r="I58" s="146" t="s">
        <v>39</v>
      </c>
      <c r="J58" s="145" t="s">
        <v>2221</v>
      </c>
      <c r="K58" s="157" t="s">
        <v>2222</v>
      </c>
      <c r="L58" s="9">
        <f>IF($A58="",0,IFERROR(INDEX(References!$B$11:$B$15,MATCH($G58,References!$A$11:$A$15,0)),0))</f>
        <v>1</v>
      </c>
      <c r="M58" s="9">
        <f t="shared" si="0"/>
        <v>1</v>
      </c>
      <c r="N58" s="10">
        <f>IF($A58="",0,IF(ISNUMBER(SEARCH(References!$C$18,$F58)),$L58,0))</f>
        <v>1</v>
      </c>
      <c r="O58" s="9">
        <f t="shared" si="10"/>
        <v>0</v>
      </c>
      <c r="P58" s="9">
        <f t="shared" si="10"/>
        <v>0</v>
      </c>
      <c r="Q58" s="9">
        <f t="shared" si="10"/>
        <v>0</v>
      </c>
      <c r="R58" s="9">
        <f t="shared" si="10"/>
        <v>0</v>
      </c>
      <c r="S58" s="9">
        <f t="shared" si="10"/>
        <v>0</v>
      </c>
      <c r="T58" s="9">
        <f t="shared" si="10"/>
        <v>1</v>
      </c>
      <c r="U58" s="9">
        <f t="shared" si="10"/>
        <v>1</v>
      </c>
      <c r="V58" s="9">
        <f t="shared" si="10"/>
        <v>1</v>
      </c>
      <c r="W58" s="9">
        <f t="shared" si="10"/>
        <v>0</v>
      </c>
      <c r="X58" s="9">
        <f t="shared" si="10"/>
        <v>1</v>
      </c>
      <c r="Y58" s="9">
        <f t="shared" si="10"/>
        <v>0</v>
      </c>
      <c r="Z58" s="9">
        <f t="shared" si="10"/>
        <v>0</v>
      </c>
      <c r="AA58" s="9">
        <f t="shared" si="10"/>
        <v>1</v>
      </c>
      <c r="AB58" s="9">
        <f t="shared" si="10"/>
        <v>1</v>
      </c>
      <c r="AC58" s="9">
        <f t="shared" si="2"/>
        <v>1</v>
      </c>
      <c r="AD58" s="9">
        <f t="shared" si="3"/>
        <v>1</v>
      </c>
      <c r="AE58" s="9">
        <f t="shared" si="4"/>
        <v>1</v>
      </c>
      <c r="AF58" s="9">
        <f t="shared" si="5"/>
        <v>1</v>
      </c>
    </row>
    <row r="59" spans="1:32" s="10" customFormat="1" ht="23.25" customHeight="1" x14ac:dyDescent="0.35">
      <c r="A59" s="146" t="s">
        <v>29</v>
      </c>
      <c r="B59" s="146" t="s">
        <v>161</v>
      </c>
      <c r="C59" s="145" t="s">
        <v>164</v>
      </c>
      <c r="D59" s="146" t="s">
        <v>165</v>
      </c>
      <c r="E59" s="146" t="s">
        <v>1587</v>
      </c>
      <c r="F59" s="146" t="s">
        <v>2181</v>
      </c>
      <c r="G59" s="146" t="s">
        <v>37</v>
      </c>
      <c r="H59" s="146">
        <v>2023</v>
      </c>
      <c r="I59" s="146" t="s">
        <v>1642</v>
      </c>
      <c r="J59" s="145" t="s">
        <v>2223</v>
      </c>
      <c r="K59" s="157" t="s">
        <v>2224</v>
      </c>
      <c r="L59" s="9">
        <f>IF($A59="",0,IFERROR(INDEX(References!$B$11:$B$15,MATCH($G59,References!$A$11:$A$15,0)),0))</f>
        <v>1.25</v>
      </c>
      <c r="M59" s="9">
        <f t="shared" si="0"/>
        <v>1.25</v>
      </c>
      <c r="N59" s="10">
        <f>IF($A59="",0,IF(ISNUMBER(SEARCH(References!$C$18,$F59)),$L59,0))</f>
        <v>1.25</v>
      </c>
      <c r="O59" s="9">
        <f t="shared" si="10"/>
        <v>1.25</v>
      </c>
      <c r="P59" s="9">
        <f t="shared" si="10"/>
        <v>0</v>
      </c>
      <c r="Q59" s="9">
        <f t="shared" si="10"/>
        <v>0</v>
      </c>
      <c r="R59" s="9">
        <f t="shared" si="10"/>
        <v>0</v>
      </c>
      <c r="S59" s="9">
        <f t="shared" si="10"/>
        <v>0</v>
      </c>
      <c r="T59" s="9">
        <f t="shared" si="10"/>
        <v>0</v>
      </c>
      <c r="U59" s="9">
        <f t="shared" si="10"/>
        <v>0</v>
      </c>
      <c r="V59" s="9">
        <f t="shared" si="10"/>
        <v>0</v>
      </c>
      <c r="W59" s="9">
        <f t="shared" si="10"/>
        <v>0</v>
      </c>
      <c r="X59" s="9">
        <f t="shared" si="10"/>
        <v>0</v>
      </c>
      <c r="Y59" s="9">
        <f t="shared" si="10"/>
        <v>0</v>
      </c>
      <c r="Z59" s="9">
        <f t="shared" si="10"/>
        <v>0</v>
      </c>
      <c r="AA59" s="9">
        <f t="shared" si="10"/>
        <v>0</v>
      </c>
      <c r="AB59" s="9">
        <f t="shared" si="10"/>
        <v>0</v>
      </c>
      <c r="AC59" s="9">
        <f t="shared" si="2"/>
        <v>1.25</v>
      </c>
      <c r="AD59" s="9">
        <f t="shared" si="3"/>
        <v>0</v>
      </c>
      <c r="AE59" s="9">
        <f t="shared" si="4"/>
        <v>0</v>
      </c>
      <c r="AF59" s="9">
        <f t="shared" si="5"/>
        <v>0</v>
      </c>
    </row>
    <row r="60" spans="1:32" s="10" customFormat="1" ht="34.5" customHeight="1" x14ac:dyDescent="0.35">
      <c r="A60" s="146" t="s">
        <v>29</v>
      </c>
      <c r="B60" s="146" t="s">
        <v>161</v>
      </c>
      <c r="C60" s="145" t="s">
        <v>166</v>
      </c>
      <c r="D60" s="146" t="s">
        <v>167</v>
      </c>
      <c r="E60" s="146" t="s">
        <v>2144</v>
      </c>
      <c r="F60" s="146" t="s">
        <v>330</v>
      </c>
      <c r="G60" s="146" t="s">
        <v>38</v>
      </c>
      <c r="H60" s="146">
        <v>2022</v>
      </c>
      <c r="I60" s="146" t="s">
        <v>1667</v>
      </c>
      <c r="J60" s="145" t="s">
        <v>1701</v>
      </c>
      <c r="K60" s="157" t="s">
        <v>169</v>
      </c>
      <c r="L60" s="9">
        <f>IF($A60="",0,IFERROR(INDEX(References!$B$11:$B$15,MATCH($G60,References!$A$11:$A$15,0)),0))</f>
        <v>1.5</v>
      </c>
      <c r="M60" s="9">
        <f t="shared" si="0"/>
        <v>1.5</v>
      </c>
      <c r="N60" s="10">
        <f>IF($A60="",0,IF(ISNUMBER(SEARCH(References!$C$18,$F60)),$L60,0))</f>
        <v>1.5</v>
      </c>
      <c r="O60" s="9">
        <f t="shared" si="10"/>
        <v>0</v>
      </c>
      <c r="P60" s="9">
        <f t="shared" si="10"/>
        <v>0</v>
      </c>
      <c r="Q60" s="9">
        <f t="shared" si="10"/>
        <v>1.5</v>
      </c>
      <c r="R60" s="9">
        <f t="shared" si="10"/>
        <v>0</v>
      </c>
      <c r="S60" s="9">
        <f t="shared" si="10"/>
        <v>0</v>
      </c>
      <c r="T60" s="9">
        <f t="shared" si="10"/>
        <v>0</v>
      </c>
      <c r="U60" s="9">
        <f t="shared" si="10"/>
        <v>0</v>
      </c>
      <c r="V60" s="9">
        <f t="shared" si="10"/>
        <v>0</v>
      </c>
      <c r="W60" s="9">
        <f t="shared" si="10"/>
        <v>0</v>
      </c>
      <c r="X60" s="9">
        <f t="shared" si="10"/>
        <v>0</v>
      </c>
      <c r="Y60" s="9">
        <f t="shared" si="10"/>
        <v>0</v>
      </c>
      <c r="Z60" s="9">
        <f t="shared" si="10"/>
        <v>0</v>
      </c>
      <c r="AA60" s="9">
        <f t="shared" si="10"/>
        <v>0</v>
      </c>
      <c r="AB60" s="9">
        <f t="shared" si="10"/>
        <v>0</v>
      </c>
      <c r="AC60" s="9">
        <f t="shared" si="2"/>
        <v>1.5</v>
      </c>
      <c r="AD60" s="9">
        <f t="shared" si="3"/>
        <v>1.5</v>
      </c>
      <c r="AE60" s="9">
        <f t="shared" si="4"/>
        <v>0</v>
      </c>
      <c r="AF60" s="9">
        <f t="shared" si="5"/>
        <v>0</v>
      </c>
    </row>
    <row r="61" spans="1:32" s="10" customFormat="1" ht="45.75" customHeight="1" x14ac:dyDescent="0.35">
      <c r="A61" s="146" t="s">
        <v>29</v>
      </c>
      <c r="B61" s="146" t="s">
        <v>161</v>
      </c>
      <c r="C61" s="145" t="s">
        <v>170</v>
      </c>
      <c r="D61" s="146" t="s">
        <v>171</v>
      </c>
      <c r="E61" s="146" t="s">
        <v>2144</v>
      </c>
      <c r="F61" s="146" t="s">
        <v>780</v>
      </c>
      <c r="G61" s="146" t="s">
        <v>34</v>
      </c>
      <c r="H61" s="146">
        <v>2022</v>
      </c>
      <c r="I61" s="146" t="s">
        <v>39</v>
      </c>
      <c r="J61" s="145" t="s">
        <v>2225</v>
      </c>
      <c r="K61" s="157" t="s">
        <v>172</v>
      </c>
      <c r="L61" s="9">
        <f>IF($A61="",0,IFERROR(INDEX(References!$B$11:$B$15,MATCH($G61,References!$A$11:$A$15,0)),0))</f>
        <v>1</v>
      </c>
      <c r="M61" s="9">
        <f t="shared" si="0"/>
        <v>1</v>
      </c>
      <c r="N61" s="10">
        <f>IF($A61="",0,IF(ISNUMBER(SEARCH(References!$C$18,$F61)),$L61,0))</f>
        <v>1</v>
      </c>
      <c r="O61" s="9">
        <f t="shared" si="10"/>
        <v>0</v>
      </c>
      <c r="P61" s="9">
        <f t="shared" si="10"/>
        <v>0</v>
      </c>
      <c r="Q61" s="9">
        <f t="shared" si="10"/>
        <v>0</v>
      </c>
      <c r="R61" s="9">
        <f t="shared" si="10"/>
        <v>0</v>
      </c>
      <c r="S61" s="9">
        <f t="shared" si="10"/>
        <v>0</v>
      </c>
      <c r="T61" s="9">
        <f t="shared" si="10"/>
        <v>1</v>
      </c>
      <c r="U61" s="9">
        <f t="shared" si="10"/>
        <v>0</v>
      </c>
      <c r="V61" s="9">
        <f t="shared" si="10"/>
        <v>0</v>
      </c>
      <c r="W61" s="9">
        <f t="shared" si="10"/>
        <v>0</v>
      </c>
      <c r="X61" s="9">
        <f t="shared" si="10"/>
        <v>0</v>
      </c>
      <c r="Y61" s="9">
        <f t="shared" si="10"/>
        <v>0</v>
      </c>
      <c r="Z61" s="9">
        <f t="shared" si="10"/>
        <v>0</v>
      </c>
      <c r="AA61" s="9">
        <f t="shared" si="10"/>
        <v>0</v>
      </c>
      <c r="AB61" s="9">
        <f t="shared" si="10"/>
        <v>0</v>
      </c>
      <c r="AC61" s="9">
        <f t="shared" si="2"/>
        <v>1</v>
      </c>
      <c r="AD61" s="9">
        <f t="shared" si="3"/>
        <v>1</v>
      </c>
      <c r="AE61" s="9">
        <f t="shared" si="4"/>
        <v>0</v>
      </c>
      <c r="AF61" s="9">
        <f t="shared" si="5"/>
        <v>0</v>
      </c>
    </row>
    <row r="62" spans="1:32" s="10" customFormat="1" ht="23.25" customHeight="1" x14ac:dyDescent="0.35">
      <c r="A62" s="146" t="s">
        <v>29</v>
      </c>
      <c r="B62" s="146" t="s">
        <v>161</v>
      </c>
      <c r="C62" s="145" t="s">
        <v>173</v>
      </c>
      <c r="D62" s="146" t="s">
        <v>1636</v>
      </c>
      <c r="E62" s="146" t="s">
        <v>2148</v>
      </c>
      <c r="F62" s="146" t="s">
        <v>19</v>
      </c>
      <c r="G62" s="146" t="s">
        <v>45</v>
      </c>
      <c r="H62" s="146">
        <v>2014</v>
      </c>
      <c r="I62" s="146" t="s">
        <v>1665</v>
      </c>
      <c r="J62" s="145" t="s">
        <v>2226</v>
      </c>
      <c r="K62" s="157" t="s">
        <v>174</v>
      </c>
      <c r="L62" s="9">
        <f>IF($A62="",0,IFERROR(INDEX(References!$B$11:$B$15,MATCH($G62,References!$A$11:$A$15,0)),0))</f>
        <v>1</v>
      </c>
      <c r="M62" s="9">
        <f t="shared" si="0"/>
        <v>1</v>
      </c>
      <c r="N62" s="10">
        <f>IF($A62="",0,IF(ISNUMBER(SEARCH(References!$C$18,$F62)),$L62,0))</f>
        <v>0</v>
      </c>
      <c r="O62" s="9">
        <f t="shared" si="10"/>
        <v>0</v>
      </c>
      <c r="P62" s="9">
        <f t="shared" si="10"/>
        <v>0</v>
      </c>
      <c r="Q62" s="9">
        <f t="shared" si="10"/>
        <v>0</v>
      </c>
      <c r="R62" s="9">
        <f t="shared" si="10"/>
        <v>0</v>
      </c>
      <c r="S62" s="9">
        <f t="shared" si="10"/>
        <v>0</v>
      </c>
      <c r="T62" s="9">
        <f t="shared" si="10"/>
        <v>0</v>
      </c>
      <c r="U62" s="9">
        <f t="shared" si="10"/>
        <v>1</v>
      </c>
      <c r="V62" s="9">
        <f t="shared" si="10"/>
        <v>0</v>
      </c>
      <c r="W62" s="9">
        <f t="shared" si="10"/>
        <v>0</v>
      </c>
      <c r="X62" s="9">
        <f t="shared" si="10"/>
        <v>0</v>
      </c>
      <c r="Y62" s="9">
        <f t="shared" si="10"/>
        <v>0</v>
      </c>
      <c r="Z62" s="9">
        <f t="shared" si="10"/>
        <v>0</v>
      </c>
      <c r="AA62" s="9">
        <f t="shared" si="10"/>
        <v>0</v>
      </c>
      <c r="AB62" s="9">
        <f t="shared" si="10"/>
        <v>0</v>
      </c>
      <c r="AC62" s="9">
        <f t="shared" si="2"/>
        <v>0</v>
      </c>
      <c r="AD62" s="9">
        <f t="shared" si="3"/>
        <v>0</v>
      </c>
      <c r="AE62" s="9">
        <f t="shared" si="4"/>
        <v>1</v>
      </c>
      <c r="AF62" s="9">
        <f t="shared" si="5"/>
        <v>0</v>
      </c>
    </row>
    <row r="63" spans="1:32" s="10" customFormat="1" ht="34.5" customHeight="1" x14ac:dyDescent="0.35">
      <c r="A63" s="146" t="s">
        <v>29</v>
      </c>
      <c r="B63" s="146" t="s">
        <v>161</v>
      </c>
      <c r="C63" s="145" t="s">
        <v>175</v>
      </c>
      <c r="D63" s="146" t="s">
        <v>176</v>
      </c>
      <c r="E63" s="146" t="s">
        <v>28</v>
      </c>
      <c r="F63" s="146" t="s">
        <v>177</v>
      </c>
      <c r="G63" s="146" t="s">
        <v>53</v>
      </c>
      <c r="H63" s="146">
        <v>2021</v>
      </c>
      <c r="I63" s="146" t="s">
        <v>39</v>
      </c>
      <c r="J63" s="145" t="s">
        <v>1702</v>
      </c>
      <c r="K63" s="157" t="s">
        <v>178</v>
      </c>
      <c r="L63" s="9">
        <f>IF($A63="",0,IFERROR(INDEX(References!$B$11:$B$15,MATCH($G63,References!$A$11:$A$15,0)),0))</f>
        <v>1.25</v>
      </c>
      <c r="M63" s="9">
        <f t="shared" si="0"/>
        <v>1.25</v>
      </c>
      <c r="N63" s="10">
        <f>IF($A63="",0,IF(ISNUMBER(SEARCH(References!$C$18,$F63)),$L63,0))</f>
        <v>0</v>
      </c>
      <c r="O63" s="9">
        <f t="shared" ref="O63:AB72" si="11">IF($A63="",0,IF(ISNUMBER(SEARCH(O$2,$F63)),$L63,0))</f>
        <v>0</v>
      </c>
      <c r="P63" s="9">
        <f t="shared" si="11"/>
        <v>0</v>
      </c>
      <c r="Q63" s="9">
        <f t="shared" si="11"/>
        <v>0</v>
      </c>
      <c r="R63" s="9">
        <f t="shared" si="11"/>
        <v>0</v>
      </c>
      <c r="S63" s="9">
        <f t="shared" si="11"/>
        <v>0</v>
      </c>
      <c r="T63" s="9">
        <f t="shared" si="11"/>
        <v>0</v>
      </c>
      <c r="U63" s="9">
        <f t="shared" si="11"/>
        <v>0</v>
      </c>
      <c r="V63" s="9">
        <f t="shared" si="11"/>
        <v>0</v>
      </c>
      <c r="W63" s="9">
        <f t="shared" si="11"/>
        <v>0</v>
      </c>
      <c r="X63" s="9">
        <f t="shared" si="11"/>
        <v>0</v>
      </c>
      <c r="Y63" s="9">
        <f t="shared" si="11"/>
        <v>0</v>
      </c>
      <c r="Z63" s="9">
        <f t="shared" si="11"/>
        <v>0</v>
      </c>
      <c r="AA63" s="9">
        <f t="shared" si="11"/>
        <v>1.25</v>
      </c>
      <c r="AB63" s="9">
        <f t="shared" si="11"/>
        <v>1.25</v>
      </c>
      <c r="AC63" s="9">
        <f t="shared" si="2"/>
        <v>0</v>
      </c>
      <c r="AD63" s="9">
        <f t="shared" si="3"/>
        <v>0</v>
      </c>
      <c r="AE63" s="9">
        <f t="shared" si="4"/>
        <v>0</v>
      </c>
      <c r="AF63" s="9">
        <f t="shared" si="5"/>
        <v>1.25</v>
      </c>
    </row>
    <row r="64" spans="1:32" s="10" customFormat="1" ht="57" customHeight="1" x14ac:dyDescent="0.35">
      <c r="A64" s="146" t="s">
        <v>29</v>
      </c>
      <c r="B64" s="146" t="s">
        <v>161</v>
      </c>
      <c r="C64" s="145" t="s">
        <v>179</v>
      </c>
      <c r="D64" s="146" t="s">
        <v>180</v>
      </c>
      <c r="E64" s="146" t="s">
        <v>28</v>
      </c>
      <c r="F64" s="146" t="s">
        <v>1703</v>
      </c>
      <c r="G64" s="146" t="s">
        <v>37</v>
      </c>
      <c r="H64" s="146">
        <v>2021</v>
      </c>
      <c r="I64" s="146" t="s">
        <v>39</v>
      </c>
      <c r="J64" s="145" t="s">
        <v>2227</v>
      </c>
      <c r="K64" s="157" t="s">
        <v>2228</v>
      </c>
      <c r="L64" s="9">
        <f>IF($A64="",0,IFERROR(INDEX(References!$B$11:$B$15,MATCH($G64,References!$A$11:$A$15,0)),0))</f>
        <v>1.25</v>
      </c>
      <c r="M64" s="9">
        <f t="shared" si="0"/>
        <v>1.25</v>
      </c>
      <c r="N64" s="10">
        <f>IF($A64="",0,IF(ISNUMBER(SEARCH(References!$C$18,$F64)),$L64,0))</f>
        <v>0</v>
      </c>
      <c r="O64" s="9">
        <f t="shared" si="11"/>
        <v>0</v>
      </c>
      <c r="P64" s="9">
        <f t="shared" si="11"/>
        <v>0</v>
      </c>
      <c r="Q64" s="9">
        <f t="shared" si="11"/>
        <v>0</v>
      </c>
      <c r="R64" s="9">
        <f t="shared" si="11"/>
        <v>0</v>
      </c>
      <c r="S64" s="9">
        <f t="shared" si="11"/>
        <v>0</v>
      </c>
      <c r="T64" s="9">
        <f t="shared" si="11"/>
        <v>0</v>
      </c>
      <c r="U64" s="9">
        <f t="shared" si="11"/>
        <v>0</v>
      </c>
      <c r="V64" s="9">
        <f t="shared" si="11"/>
        <v>0</v>
      </c>
      <c r="W64" s="9">
        <f t="shared" si="11"/>
        <v>0</v>
      </c>
      <c r="X64" s="9">
        <f t="shared" si="11"/>
        <v>0</v>
      </c>
      <c r="Y64" s="9">
        <f t="shared" si="11"/>
        <v>0</v>
      </c>
      <c r="Z64" s="9">
        <f t="shared" si="11"/>
        <v>1.25</v>
      </c>
      <c r="AA64" s="9">
        <f t="shared" si="11"/>
        <v>1.25</v>
      </c>
      <c r="AB64" s="9">
        <f t="shared" si="11"/>
        <v>1.25</v>
      </c>
      <c r="AC64" s="9">
        <f t="shared" si="2"/>
        <v>0</v>
      </c>
      <c r="AD64" s="9">
        <f t="shared" si="3"/>
        <v>0</v>
      </c>
      <c r="AE64" s="9">
        <f t="shared" si="4"/>
        <v>0</v>
      </c>
      <c r="AF64" s="9">
        <f t="shared" si="5"/>
        <v>1.25</v>
      </c>
    </row>
    <row r="65" spans="1:32" s="10" customFormat="1" ht="34.5" customHeight="1" x14ac:dyDescent="0.35">
      <c r="A65" s="146" t="s">
        <v>29</v>
      </c>
      <c r="B65" s="146" t="s">
        <v>181</v>
      </c>
      <c r="C65" s="145" t="s">
        <v>182</v>
      </c>
      <c r="D65" s="146" t="s">
        <v>183</v>
      </c>
      <c r="E65" s="146" t="s">
        <v>2144</v>
      </c>
      <c r="F65" s="146" t="s">
        <v>780</v>
      </c>
      <c r="G65" s="146" t="s">
        <v>38</v>
      </c>
      <c r="H65" s="146">
        <v>2019</v>
      </c>
      <c r="I65" s="146" t="s">
        <v>39</v>
      </c>
      <c r="J65" s="145" t="s">
        <v>2229</v>
      </c>
      <c r="K65" s="157" t="s">
        <v>2230</v>
      </c>
      <c r="L65" s="9">
        <f>IF($A65="",0,IFERROR(INDEX(References!$B$11:$B$15,MATCH($G65,References!$A$11:$A$15,0)),0))</f>
        <v>1.5</v>
      </c>
      <c r="M65" s="9">
        <f t="shared" si="0"/>
        <v>1.5</v>
      </c>
      <c r="N65" s="10">
        <f>IF($A65="",0,IF(ISNUMBER(SEARCH(References!$C$18,$F65)),$L65,0))</f>
        <v>1.5</v>
      </c>
      <c r="O65" s="9">
        <f t="shared" si="11"/>
        <v>0</v>
      </c>
      <c r="P65" s="9">
        <f t="shared" si="11"/>
        <v>0</v>
      </c>
      <c r="Q65" s="9">
        <f t="shared" si="11"/>
        <v>0</v>
      </c>
      <c r="R65" s="9">
        <f t="shared" si="11"/>
        <v>0</v>
      </c>
      <c r="S65" s="9">
        <f t="shared" si="11"/>
        <v>0</v>
      </c>
      <c r="T65" s="9">
        <f t="shared" si="11"/>
        <v>1.5</v>
      </c>
      <c r="U65" s="9">
        <f t="shared" si="11"/>
        <v>0</v>
      </c>
      <c r="V65" s="9">
        <f t="shared" si="11"/>
        <v>0</v>
      </c>
      <c r="W65" s="9">
        <f t="shared" si="11"/>
        <v>0</v>
      </c>
      <c r="X65" s="9">
        <f t="shared" si="11"/>
        <v>0</v>
      </c>
      <c r="Y65" s="9">
        <f t="shared" si="11"/>
        <v>0</v>
      </c>
      <c r="Z65" s="9">
        <f t="shared" si="11"/>
        <v>0</v>
      </c>
      <c r="AA65" s="9">
        <f t="shared" si="11"/>
        <v>0</v>
      </c>
      <c r="AB65" s="9">
        <f t="shared" si="11"/>
        <v>0</v>
      </c>
      <c r="AC65" s="9">
        <f t="shared" si="2"/>
        <v>1.5</v>
      </c>
      <c r="AD65" s="9">
        <f t="shared" si="3"/>
        <v>1.5</v>
      </c>
      <c r="AE65" s="9">
        <f t="shared" si="4"/>
        <v>0</v>
      </c>
      <c r="AF65" s="9">
        <f t="shared" si="5"/>
        <v>0</v>
      </c>
    </row>
    <row r="66" spans="1:32" s="10" customFormat="1" ht="23.25" customHeight="1" x14ac:dyDescent="0.35">
      <c r="A66" s="146" t="s">
        <v>29</v>
      </c>
      <c r="B66" s="146" t="s">
        <v>181</v>
      </c>
      <c r="C66" s="145" t="s">
        <v>184</v>
      </c>
      <c r="D66" s="146" t="s">
        <v>185</v>
      </c>
      <c r="E66" s="146" t="s">
        <v>1587</v>
      </c>
      <c r="F66" s="146" t="s">
        <v>33</v>
      </c>
      <c r="G66" s="146" t="s">
        <v>37</v>
      </c>
      <c r="H66" s="146">
        <v>2022</v>
      </c>
      <c r="I66" s="146" t="s">
        <v>39</v>
      </c>
      <c r="J66" s="145" t="s">
        <v>2231</v>
      </c>
      <c r="K66" s="157" t="s">
        <v>186</v>
      </c>
      <c r="L66" s="9">
        <f>IF($A66="",0,IFERROR(INDEX(References!$B$11:$B$15,MATCH($G66,References!$A$11:$A$15,0)),0))</f>
        <v>1.25</v>
      </c>
      <c r="M66" s="9">
        <f t="shared" si="0"/>
        <v>1.25</v>
      </c>
      <c r="N66" s="10">
        <f>IF($A66="",0,IF(ISNUMBER(SEARCH(References!$C$18,$F66)),$L66,0))</f>
        <v>1.25</v>
      </c>
      <c r="O66" s="9">
        <f t="shared" si="11"/>
        <v>0</v>
      </c>
      <c r="P66" s="9">
        <f t="shared" si="11"/>
        <v>0</v>
      </c>
      <c r="Q66" s="9">
        <f t="shared" si="11"/>
        <v>0</v>
      </c>
      <c r="R66" s="9">
        <f t="shared" si="11"/>
        <v>0</v>
      </c>
      <c r="S66" s="9">
        <f t="shared" si="11"/>
        <v>0</v>
      </c>
      <c r="T66" s="9">
        <f t="shared" si="11"/>
        <v>0</v>
      </c>
      <c r="U66" s="9">
        <f t="shared" si="11"/>
        <v>0</v>
      </c>
      <c r="V66" s="9">
        <f t="shared" si="11"/>
        <v>0</v>
      </c>
      <c r="W66" s="9">
        <f t="shared" si="11"/>
        <v>0</v>
      </c>
      <c r="X66" s="9">
        <f t="shared" si="11"/>
        <v>0</v>
      </c>
      <c r="Y66" s="9">
        <f t="shared" si="11"/>
        <v>0</v>
      </c>
      <c r="Z66" s="9">
        <f t="shared" si="11"/>
        <v>0</v>
      </c>
      <c r="AA66" s="9">
        <f t="shared" si="11"/>
        <v>0</v>
      </c>
      <c r="AB66" s="9">
        <f t="shared" si="11"/>
        <v>0</v>
      </c>
      <c r="AC66" s="9">
        <f t="shared" si="2"/>
        <v>1.25</v>
      </c>
      <c r="AD66" s="9">
        <f t="shared" si="3"/>
        <v>0</v>
      </c>
      <c r="AE66" s="9">
        <f t="shared" si="4"/>
        <v>0</v>
      </c>
      <c r="AF66" s="9">
        <f t="shared" si="5"/>
        <v>0</v>
      </c>
    </row>
    <row r="67" spans="1:32" s="10" customFormat="1" ht="23.25" customHeight="1" x14ac:dyDescent="0.35">
      <c r="A67" s="146" t="s">
        <v>29</v>
      </c>
      <c r="B67" s="146" t="s">
        <v>181</v>
      </c>
      <c r="C67" s="145" t="s">
        <v>187</v>
      </c>
      <c r="D67" s="146" t="s">
        <v>2232</v>
      </c>
      <c r="E67" s="146" t="s">
        <v>2198</v>
      </c>
      <c r="F67" s="146" t="s">
        <v>1705</v>
      </c>
      <c r="G67" s="146" t="s">
        <v>38</v>
      </c>
      <c r="H67" s="146">
        <v>2022</v>
      </c>
      <c r="I67" s="146" t="s">
        <v>39</v>
      </c>
      <c r="J67" s="145" t="s">
        <v>2233</v>
      </c>
      <c r="K67" s="157" t="s">
        <v>188</v>
      </c>
      <c r="L67" s="9">
        <f>IF($A67="",0,IFERROR(INDEX(References!$B$11:$B$15,MATCH($G67,References!$A$11:$A$15,0)),0))</f>
        <v>1.5</v>
      </c>
      <c r="M67" s="9">
        <f t="shared" ref="M67:M130" si="12">IF($A67="",0,IF(SUM($O67:$AB67,$N67)&gt;0,$L67,0))</f>
        <v>1.5</v>
      </c>
      <c r="N67" s="10">
        <f>IF($A67="",0,IF(ISNUMBER(SEARCH(References!$C$18,$F67)),$L67,0))</f>
        <v>1.5</v>
      </c>
      <c r="O67" s="9">
        <f t="shared" si="11"/>
        <v>0</v>
      </c>
      <c r="P67" s="9">
        <f t="shared" si="11"/>
        <v>0</v>
      </c>
      <c r="Q67" s="9">
        <f t="shared" si="11"/>
        <v>0</v>
      </c>
      <c r="R67" s="9">
        <f t="shared" si="11"/>
        <v>0</v>
      </c>
      <c r="S67" s="9">
        <f t="shared" si="11"/>
        <v>0</v>
      </c>
      <c r="T67" s="9">
        <f t="shared" si="11"/>
        <v>1.5</v>
      </c>
      <c r="U67" s="9">
        <f t="shared" si="11"/>
        <v>0</v>
      </c>
      <c r="V67" s="9">
        <f t="shared" si="11"/>
        <v>0</v>
      </c>
      <c r="W67" s="9">
        <f t="shared" si="11"/>
        <v>0</v>
      </c>
      <c r="X67" s="9">
        <f t="shared" si="11"/>
        <v>0</v>
      </c>
      <c r="Y67" s="9">
        <f t="shared" si="11"/>
        <v>0</v>
      </c>
      <c r="Z67" s="9">
        <f t="shared" si="11"/>
        <v>1.5</v>
      </c>
      <c r="AA67" s="9">
        <f t="shared" si="11"/>
        <v>1.5</v>
      </c>
      <c r="AB67" s="9">
        <f t="shared" si="11"/>
        <v>0</v>
      </c>
      <c r="AC67" s="9">
        <f t="shared" ref="AC67:AC130" si="13">IF($A67="",0,IF(SUM($N67:$P67)&gt;0,$L67,0))</f>
        <v>1.5</v>
      </c>
      <c r="AD67" s="9">
        <f t="shared" ref="AD67:AD130" si="14">IF($A67="",0,IF(SUM($Q67:$T67)&gt;0,$L67,0))</f>
        <v>1.5</v>
      </c>
      <c r="AE67" s="9">
        <f t="shared" ref="AE67:AE130" si="15">IF($A67="",0,IF(SUM($U67:$Y67)&gt;0,$L67,0))</f>
        <v>0</v>
      </c>
      <c r="AF67" s="9">
        <f t="shared" ref="AF67:AF130" si="16">IF($A67="",0,IF(SUM($Z67:$AB67)&gt;0,$L67,0))</f>
        <v>1.5</v>
      </c>
    </row>
    <row r="68" spans="1:32" s="10" customFormat="1" ht="34.5" customHeight="1" x14ac:dyDescent="0.35">
      <c r="A68" s="146" t="s">
        <v>29</v>
      </c>
      <c r="B68" s="146" t="s">
        <v>181</v>
      </c>
      <c r="C68" s="145" t="s">
        <v>189</v>
      </c>
      <c r="D68" s="146" t="s">
        <v>190</v>
      </c>
      <c r="E68" s="146" t="s">
        <v>1587</v>
      </c>
      <c r="F68" s="146" t="s">
        <v>444</v>
      </c>
      <c r="G68" s="146" t="s">
        <v>37</v>
      </c>
      <c r="H68" s="146">
        <v>1972</v>
      </c>
      <c r="I68" s="146" t="s">
        <v>39</v>
      </c>
      <c r="J68" s="145" t="s">
        <v>2234</v>
      </c>
      <c r="K68" s="157" t="s">
        <v>1706</v>
      </c>
      <c r="L68" s="9">
        <f>IF($A68="",0,IFERROR(INDEX(References!$B$11:$B$15,MATCH($G68,References!$A$11:$A$15,0)),0))</f>
        <v>1.25</v>
      </c>
      <c r="M68" s="9">
        <f t="shared" si="12"/>
        <v>1.25</v>
      </c>
      <c r="N68" s="10">
        <f>IF($A68="",0,IF(ISNUMBER(SEARCH(References!$C$18,$F68)),$L68,0))</f>
        <v>1.25</v>
      </c>
      <c r="O68" s="9">
        <f t="shared" si="11"/>
        <v>0</v>
      </c>
      <c r="P68" s="9">
        <f t="shared" si="11"/>
        <v>1.25</v>
      </c>
      <c r="Q68" s="9">
        <f t="shared" si="11"/>
        <v>0</v>
      </c>
      <c r="R68" s="9">
        <f t="shared" si="11"/>
        <v>0</v>
      </c>
      <c r="S68" s="9">
        <f t="shared" si="11"/>
        <v>0</v>
      </c>
      <c r="T68" s="9">
        <f t="shared" si="11"/>
        <v>0</v>
      </c>
      <c r="U68" s="9">
        <f t="shared" si="11"/>
        <v>0</v>
      </c>
      <c r="V68" s="9">
        <f t="shared" si="11"/>
        <v>0</v>
      </c>
      <c r="W68" s="9">
        <f t="shared" si="11"/>
        <v>0</v>
      </c>
      <c r="X68" s="9">
        <f t="shared" si="11"/>
        <v>0</v>
      </c>
      <c r="Y68" s="9">
        <f t="shared" si="11"/>
        <v>0</v>
      </c>
      <c r="Z68" s="9">
        <f t="shared" si="11"/>
        <v>0</v>
      </c>
      <c r="AA68" s="9">
        <f t="shared" si="11"/>
        <v>0</v>
      </c>
      <c r="AB68" s="9">
        <f t="shared" si="11"/>
        <v>0</v>
      </c>
      <c r="AC68" s="9">
        <f t="shared" si="13"/>
        <v>1.25</v>
      </c>
      <c r="AD68" s="9">
        <f t="shared" si="14"/>
        <v>0</v>
      </c>
      <c r="AE68" s="9">
        <f t="shared" si="15"/>
        <v>0</v>
      </c>
      <c r="AF68" s="9">
        <f t="shared" si="16"/>
        <v>0</v>
      </c>
    </row>
    <row r="69" spans="1:32" s="10" customFormat="1" ht="23.25" customHeight="1" x14ac:dyDescent="0.35">
      <c r="A69" s="146" t="s">
        <v>29</v>
      </c>
      <c r="B69" s="146" t="s">
        <v>181</v>
      </c>
      <c r="C69" s="145" t="s">
        <v>191</v>
      </c>
      <c r="D69" s="146" t="s">
        <v>2235</v>
      </c>
      <c r="E69" s="146" t="s">
        <v>2144</v>
      </c>
      <c r="F69" s="146" t="s">
        <v>780</v>
      </c>
      <c r="G69" s="146" t="s">
        <v>37</v>
      </c>
      <c r="H69" s="146">
        <v>2015</v>
      </c>
      <c r="I69" s="146" t="s">
        <v>39</v>
      </c>
      <c r="J69" s="145" t="s">
        <v>2236</v>
      </c>
      <c r="K69" s="157" t="s">
        <v>2237</v>
      </c>
      <c r="L69" s="9">
        <f>IF($A69="",0,IFERROR(INDEX(References!$B$11:$B$15,MATCH($G69,References!$A$11:$A$15,0)),0))</f>
        <v>1.25</v>
      </c>
      <c r="M69" s="9">
        <f t="shared" si="12"/>
        <v>1.25</v>
      </c>
      <c r="N69" s="10">
        <f>IF($A69="",0,IF(ISNUMBER(SEARCH(References!$C$18,$F69)),$L69,0))</f>
        <v>1.25</v>
      </c>
      <c r="O69" s="9">
        <f t="shared" si="11"/>
        <v>0</v>
      </c>
      <c r="P69" s="9">
        <f t="shared" si="11"/>
        <v>0</v>
      </c>
      <c r="Q69" s="9">
        <f t="shared" si="11"/>
        <v>0</v>
      </c>
      <c r="R69" s="9">
        <f t="shared" si="11"/>
        <v>0</v>
      </c>
      <c r="S69" s="9">
        <f t="shared" si="11"/>
        <v>0</v>
      </c>
      <c r="T69" s="9">
        <f t="shared" si="11"/>
        <v>1.25</v>
      </c>
      <c r="U69" s="9">
        <f t="shared" si="11"/>
        <v>0</v>
      </c>
      <c r="V69" s="9">
        <f t="shared" si="11"/>
        <v>0</v>
      </c>
      <c r="W69" s="9">
        <f t="shared" si="11"/>
        <v>0</v>
      </c>
      <c r="X69" s="9">
        <f t="shared" si="11"/>
        <v>0</v>
      </c>
      <c r="Y69" s="9">
        <f t="shared" si="11"/>
        <v>0</v>
      </c>
      <c r="Z69" s="9">
        <f t="shared" si="11"/>
        <v>0</v>
      </c>
      <c r="AA69" s="9">
        <f t="shared" si="11"/>
        <v>0</v>
      </c>
      <c r="AB69" s="9">
        <f t="shared" si="11"/>
        <v>0</v>
      </c>
      <c r="AC69" s="9">
        <f t="shared" si="13"/>
        <v>1.25</v>
      </c>
      <c r="AD69" s="9">
        <f t="shared" si="14"/>
        <v>1.25</v>
      </c>
      <c r="AE69" s="9">
        <f t="shared" si="15"/>
        <v>0</v>
      </c>
      <c r="AF69" s="9">
        <f t="shared" si="16"/>
        <v>0</v>
      </c>
    </row>
    <row r="70" spans="1:32" s="10" customFormat="1" ht="34.5" customHeight="1" x14ac:dyDescent="0.35">
      <c r="A70" s="146" t="s">
        <v>29</v>
      </c>
      <c r="B70" s="146" t="s">
        <v>181</v>
      </c>
      <c r="C70" s="145" t="s">
        <v>192</v>
      </c>
      <c r="D70" s="146" t="s">
        <v>193</v>
      </c>
      <c r="E70" s="146" t="s">
        <v>2148</v>
      </c>
      <c r="F70" s="146" t="s">
        <v>19</v>
      </c>
      <c r="G70" s="146" t="s">
        <v>45</v>
      </c>
      <c r="H70" s="146">
        <v>2015</v>
      </c>
      <c r="I70" s="146" t="s">
        <v>1665</v>
      </c>
      <c r="J70" s="145" t="s">
        <v>2238</v>
      </c>
      <c r="K70" s="157" t="s">
        <v>194</v>
      </c>
      <c r="L70" s="9">
        <f>IF($A70="",0,IFERROR(INDEX(References!$B$11:$B$15,MATCH($G70,References!$A$11:$A$15,0)),0))</f>
        <v>1</v>
      </c>
      <c r="M70" s="9">
        <f t="shared" si="12"/>
        <v>1</v>
      </c>
      <c r="N70" s="10">
        <f>IF($A70="",0,IF(ISNUMBER(SEARCH(References!$C$18,$F70)),$L70,0))</f>
        <v>0</v>
      </c>
      <c r="O70" s="9">
        <f t="shared" si="11"/>
        <v>0</v>
      </c>
      <c r="P70" s="9">
        <f t="shared" si="11"/>
        <v>0</v>
      </c>
      <c r="Q70" s="9">
        <f t="shared" si="11"/>
        <v>0</v>
      </c>
      <c r="R70" s="9">
        <f t="shared" si="11"/>
        <v>0</v>
      </c>
      <c r="S70" s="9">
        <f t="shared" si="11"/>
        <v>0</v>
      </c>
      <c r="T70" s="9">
        <f t="shared" si="11"/>
        <v>0</v>
      </c>
      <c r="U70" s="9">
        <f t="shared" si="11"/>
        <v>1</v>
      </c>
      <c r="V70" s="9">
        <f t="shared" si="11"/>
        <v>0</v>
      </c>
      <c r="W70" s="9">
        <f t="shared" si="11"/>
        <v>0</v>
      </c>
      <c r="X70" s="9">
        <f t="shared" si="11"/>
        <v>0</v>
      </c>
      <c r="Y70" s="9">
        <f t="shared" si="11"/>
        <v>0</v>
      </c>
      <c r="Z70" s="9">
        <f t="shared" si="11"/>
        <v>0</v>
      </c>
      <c r="AA70" s="9">
        <f t="shared" si="11"/>
        <v>0</v>
      </c>
      <c r="AB70" s="9">
        <f t="shared" si="11"/>
        <v>0</v>
      </c>
      <c r="AC70" s="9">
        <f t="shared" si="13"/>
        <v>0</v>
      </c>
      <c r="AD70" s="9">
        <f t="shared" si="14"/>
        <v>0</v>
      </c>
      <c r="AE70" s="9">
        <f t="shared" si="15"/>
        <v>1</v>
      </c>
      <c r="AF70" s="9">
        <f t="shared" si="16"/>
        <v>0</v>
      </c>
    </row>
    <row r="71" spans="1:32" s="10" customFormat="1" ht="34.5" customHeight="1" x14ac:dyDescent="0.35">
      <c r="A71" s="146" t="s">
        <v>29</v>
      </c>
      <c r="B71" s="146" t="s">
        <v>181</v>
      </c>
      <c r="C71" s="145" t="s">
        <v>195</v>
      </c>
      <c r="D71" s="146" t="s">
        <v>196</v>
      </c>
      <c r="E71" s="146" t="s">
        <v>28</v>
      </c>
      <c r="F71" s="146" t="s">
        <v>177</v>
      </c>
      <c r="G71" s="146" t="s">
        <v>45</v>
      </c>
      <c r="H71" s="146">
        <v>2018</v>
      </c>
      <c r="I71" s="146" t="s">
        <v>39</v>
      </c>
      <c r="J71" s="145" t="s">
        <v>2239</v>
      </c>
      <c r="K71" s="157" t="s">
        <v>197</v>
      </c>
      <c r="L71" s="9">
        <f>IF($A71="",0,IFERROR(INDEX(References!$B$11:$B$15,MATCH($G71,References!$A$11:$A$15,0)),0))</f>
        <v>1</v>
      </c>
      <c r="M71" s="9">
        <f t="shared" si="12"/>
        <v>1</v>
      </c>
      <c r="N71" s="10">
        <f>IF($A71="",0,IF(ISNUMBER(SEARCH(References!$C$18,$F71)),$L71,0))</f>
        <v>0</v>
      </c>
      <c r="O71" s="9">
        <f t="shared" si="11"/>
        <v>0</v>
      </c>
      <c r="P71" s="9">
        <f t="shared" si="11"/>
        <v>0</v>
      </c>
      <c r="Q71" s="9">
        <f t="shared" si="11"/>
        <v>0</v>
      </c>
      <c r="R71" s="9">
        <f t="shared" si="11"/>
        <v>0</v>
      </c>
      <c r="S71" s="9">
        <f t="shared" si="11"/>
        <v>0</v>
      </c>
      <c r="T71" s="9">
        <f t="shared" si="11"/>
        <v>0</v>
      </c>
      <c r="U71" s="9">
        <f t="shared" si="11"/>
        <v>0</v>
      </c>
      <c r="V71" s="9">
        <f t="shared" si="11"/>
        <v>0</v>
      </c>
      <c r="W71" s="9">
        <f t="shared" si="11"/>
        <v>0</v>
      </c>
      <c r="X71" s="9">
        <f t="shared" si="11"/>
        <v>0</v>
      </c>
      <c r="Y71" s="9">
        <f t="shared" si="11"/>
        <v>0</v>
      </c>
      <c r="Z71" s="9">
        <f t="shared" si="11"/>
        <v>0</v>
      </c>
      <c r="AA71" s="9">
        <f t="shared" si="11"/>
        <v>1</v>
      </c>
      <c r="AB71" s="9">
        <f t="shared" si="11"/>
        <v>1</v>
      </c>
      <c r="AC71" s="9">
        <f t="shared" si="13"/>
        <v>0</v>
      </c>
      <c r="AD71" s="9">
        <f t="shared" si="14"/>
        <v>0</v>
      </c>
      <c r="AE71" s="9">
        <f t="shared" si="15"/>
        <v>0</v>
      </c>
      <c r="AF71" s="9">
        <f t="shared" si="16"/>
        <v>1</v>
      </c>
    </row>
    <row r="72" spans="1:32" s="10" customFormat="1" ht="23.25" customHeight="1" x14ac:dyDescent="0.35">
      <c r="A72" s="146" t="s">
        <v>29</v>
      </c>
      <c r="B72" s="146" t="s">
        <v>198</v>
      </c>
      <c r="C72" s="145" t="s">
        <v>199</v>
      </c>
      <c r="D72" s="146" t="s">
        <v>200</v>
      </c>
      <c r="E72" s="146" t="s">
        <v>2144</v>
      </c>
      <c r="F72" s="146" t="s">
        <v>780</v>
      </c>
      <c r="G72" s="146" t="s">
        <v>38</v>
      </c>
      <c r="H72" s="146">
        <v>2024</v>
      </c>
      <c r="I72" s="146" t="s">
        <v>1667</v>
      </c>
      <c r="J72" s="145" t="s">
        <v>2240</v>
      </c>
      <c r="K72" s="157" t="s">
        <v>201</v>
      </c>
      <c r="L72" s="9">
        <f>IF($A72="",0,IFERROR(INDEX(References!$B$11:$B$15,MATCH($G72,References!$A$11:$A$15,0)),0))</f>
        <v>1.5</v>
      </c>
      <c r="M72" s="9">
        <f t="shared" si="12"/>
        <v>1.5</v>
      </c>
      <c r="N72" s="10">
        <f>IF($A72="",0,IF(ISNUMBER(SEARCH(References!$C$18,$F72)),$L72,0))</f>
        <v>1.5</v>
      </c>
      <c r="O72" s="9">
        <f t="shared" si="11"/>
        <v>0</v>
      </c>
      <c r="P72" s="9">
        <f t="shared" si="11"/>
        <v>0</v>
      </c>
      <c r="Q72" s="9">
        <f t="shared" si="11"/>
        <v>0</v>
      </c>
      <c r="R72" s="9">
        <f t="shared" si="11"/>
        <v>0</v>
      </c>
      <c r="S72" s="9">
        <f t="shared" si="11"/>
        <v>0</v>
      </c>
      <c r="T72" s="9">
        <f t="shared" si="11"/>
        <v>1.5</v>
      </c>
      <c r="U72" s="9">
        <f t="shared" si="11"/>
        <v>0</v>
      </c>
      <c r="V72" s="9">
        <f t="shared" si="11"/>
        <v>0</v>
      </c>
      <c r="W72" s="9">
        <f t="shared" si="11"/>
        <v>0</v>
      </c>
      <c r="X72" s="9">
        <f t="shared" si="11"/>
        <v>0</v>
      </c>
      <c r="Y72" s="9">
        <f t="shared" si="11"/>
        <v>0</v>
      </c>
      <c r="Z72" s="9">
        <f t="shared" si="11"/>
        <v>0</v>
      </c>
      <c r="AA72" s="9">
        <f t="shared" si="11"/>
        <v>0</v>
      </c>
      <c r="AB72" s="9">
        <f t="shared" si="11"/>
        <v>0</v>
      </c>
      <c r="AC72" s="9">
        <f t="shared" si="13"/>
        <v>1.5</v>
      </c>
      <c r="AD72" s="9">
        <f t="shared" si="14"/>
        <v>1.5</v>
      </c>
      <c r="AE72" s="9">
        <f t="shared" si="15"/>
        <v>0</v>
      </c>
      <c r="AF72" s="9">
        <f t="shared" si="16"/>
        <v>0</v>
      </c>
    </row>
    <row r="73" spans="1:32" s="10" customFormat="1" ht="34.5" customHeight="1" x14ac:dyDescent="0.35">
      <c r="A73" s="146" t="s">
        <v>29</v>
      </c>
      <c r="B73" s="146" t="s">
        <v>198</v>
      </c>
      <c r="C73" s="145" t="s">
        <v>202</v>
      </c>
      <c r="D73" s="146" t="s">
        <v>203</v>
      </c>
      <c r="E73" s="146" t="s">
        <v>1587</v>
      </c>
      <c r="F73" s="146" t="s">
        <v>33</v>
      </c>
      <c r="G73" s="146" t="s">
        <v>37</v>
      </c>
      <c r="H73" s="146">
        <v>2012</v>
      </c>
      <c r="I73" s="146" t="s">
        <v>39</v>
      </c>
      <c r="J73" s="145" t="s">
        <v>2241</v>
      </c>
      <c r="K73" s="157" t="s">
        <v>204</v>
      </c>
      <c r="L73" s="9">
        <f>IF($A73="",0,IFERROR(INDEX(References!$B$11:$B$15,MATCH($G73,References!$A$11:$A$15,0)),0))</f>
        <v>1.25</v>
      </c>
      <c r="M73" s="9">
        <f t="shared" si="12"/>
        <v>1.25</v>
      </c>
      <c r="N73" s="10">
        <f>IF($A73="",0,IF(ISNUMBER(SEARCH(References!$C$18,$F73)),$L73,0))</f>
        <v>1.25</v>
      </c>
      <c r="O73" s="9">
        <f t="shared" ref="O73:AB82" si="17">IF($A73="",0,IF(ISNUMBER(SEARCH(O$2,$F73)),$L73,0))</f>
        <v>0</v>
      </c>
      <c r="P73" s="9">
        <f t="shared" si="17"/>
        <v>0</v>
      </c>
      <c r="Q73" s="9">
        <f t="shared" si="17"/>
        <v>0</v>
      </c>
      <c r="R73" s="9">
        <f t="shared" si="17"/>
        <v>0</v>
      </c>
      <c r="S73" s="9">
        <f t="shared" si="17"/>
        <v>0</v>
      </c>
      <c r="T73" s="9">
        <f t="shared" si="17"/>
        <v>0</v>
      </c>
      <c r="U73" s="9">
        <f t="shared" si="17"/>
        <v>0</v>
      </c>
      <c r="V73" s="9">
        <f t="shared" si="17"/>
        <v>0</v>
      </c>
      <c r="W73" s="9">
        <f t="shared" si="17"/>
        <v>0</v>
      </c>
      <c r="X73" s="9">
        <f t="shared" si="17"/>
        <v>0</v>
      </c>
      <c r="Y73" s="9">
        <f t="shared" si="17"/>
        <v>0</v>
      </c>
      <c r="Z73" s="9">
        <f t="shared" si="17"/>
        <v>0</v>
      </c>
      <c r="AA73" s="9">
        <f t="shared" si="17"/>
        <v>0</v>
      </c>
      <c r="AB73" s="9">
        <f t="shared" si="17"/>
        <v>0</v>
      </c>
      <c r="AC73" s="9">
        <f t="shared" si="13"/>
        <v>1.25</v>
      </c>
      <c r="AD73" s="9">
        <f t="shared" si="14"/>
        <v>0</v>
      </c>
      <c r="AE73" s="9">
        <f t="shared" si="15"/>
        <v>0</v>
      </c>
      <c r="AF73" s="9">
        <f t="shared" si="16"/>
        <v>0</v>
      </c>
    </row>
    <row r="74" spans="1:32" s="10" customFormat="1" ht="23.25" customHeight="1" x14ac:dyDescent="0.35">
      <c r="A74" s="146" t="s">
        <v>29</v>
      </c>
      <c r="B74" s="146" t="s">
        <v>198</v>
      </c>
      <c r="C74" s="145" t="s">
        <v>205</v>
      </c>
      <c r="D74" s="146" t="s">
        <v>2242</v>
      </c>
      <c r="E74" s="146" t="s">
        <v>2144</v>
      </c>
      <c r="F74" s="146" t="s">
        <v>1049</v>
      </c>
      <c r="G74" s="146" t="s">
        <v>45</v>
      </c>
      <c r="H74" s="146">
        <v>2022</v>
      </c>
      <c r="I74" s="146" t="s">
        <v>39</v>
      </c>
      <c r="J74" s="145" t="s">
        <v>2243</v>
      </c>
      <c r="K74" s="157" t="s">
        <v>206</v>
      </c>
      <c r="L74" s="9">
        <f>IF($A74="",0,IFERROR(INDEX(References!$B$11:$B$15,MATCH($G74,References!$A$11:$A$15,0)),0))</f>
        <v>1</v>
      </c>
      <c r="M74" s="9">
        <f t="shared" si="12"/>
        <v>1</v>
      </c>
      <c r="N74" s="10">
        <f>IF($A74="",0,IF(ISNUMBER(SEARCH(References!$C$18,$F74)),$L74,0))</f>
        <v>1</v>
      </c>
      <c r="O74" s="9">
        <f t="shared" si="17"/>
        <v>0</v>
      </c>
      <c r="P74" s="9">
        <f t="shared" si="17"/>
        <v>0</v>
      </c>
      <c r="Q74" s="9">
        <f t="shared" si="17"/>
        <v>0</v>
      </c>
      <c r="R74" s="9">
        <f t="shared" si="17"/>
        <v>1</v>
      </c>
      <c r="S74" s="9">
        <f t="shared" si="17"/>
        <v>0</v>
      </c>
      <c r="T74" s="9">
        <f t="shared" si="17"/>
        <v>0</v>
      </c>
      <c r="U74" s="9">
        <f t="shared" si="17"/>
        <v>0</v>
      </c>
      <c r="V74" s="9">
        <f t="shared" si="17"/>
        <v>0</v>
      </c>
      <c r="W74" s="9">
        <f t="shared" si="17"/>
        <v>0</v>
      </c>
      <c r="X74" s="9">
        <f t="shared" si="17"/>
        <v>0</v>
      </c>
      <c r="Y74" s="9">
        <f t="shared" si="17"/>
        <v>0</v>
      </c>
      <c r="Z74" s="9">
        <f t="shared" si="17"/>
        <v>0</v>
      </c>
      <c r="AA74" s="9">
        <f t="shared" si="17"/>
        <v>0</v>
      </c>
      <c r="AB74" s="9">
        <f t="shared" si="17"/>
        <v>0</v>
      </c>
      <c r="AC74" s="9">
        <f t="shared" si="13"/>
        <v>1</v>
      </c>
      <c r="AD74" s="9">
        <f t="shared" si="14"/>
        <v>1</v>
      </c>
      <c r="AE74" s="9">
        <f t="shared" si="15"/>
        <v>0</v>
      </c>
      <c r="AF74" s="9">
        <f t="shared" si="16"/>
        <v>0</v>
      </c>
    </row>
    <row r="75" spans="1:32" s="10" customFormat="1" ht="23.25" customHeight="1" x14ac:dyDescent="0.35">
      <c r="A75" s="146" t="s">
        <v>29</v>
      </c>
      <c r="B75" s="146" t="s">
        <v>198</v>
      </c>
      <c r="C75" s="145" t="s">
        <v>207</v>
      </c>
      <c r="D75" s="146" t="s">
        <v>208</v>
      </c>
      <c r="E75" s="146" t="s">
        <v>2144</v>
      </c>
      <c r="F75" s="146" t="s">
        <v>1999</v>
      </c>
      <c r="G75" s="146" t="s">
        <v>37</v>
      </c>
      <c r="H75" s="146">
        <v>2024</v>
      </c>
      <c r="I75" s="146" t="s">
        <v>39</v>
      </c>
      <c r="J75" s="145" t="s">
        <v>1707</v>
      </c>
      <c r="K75" s="157" t="s">
        <v>209</v>
      </c>
      <c r="L75" s="9">
        <f>IF($A75="",0,IFERROR(INDEX(References!$B$11:$B$15,MATCH($G75,References!$A$11:$A$15,0)),0))</f>
        <v>1.25</v>
      </c>
      <c r="M75" s="9">
        <f t="shared" si="12"/>
        <v>1.25</v>
      </c>
      <c r="N75" s="10">
        <f>IF($A75="",0,IF(ISNUMBER(SEARCH(References!$C$18,$F75)),$L75,0))</f>
        <v>1.25</v>
      </c>
      <c r="O75" s="9">
        <f t="shared" si="17"/>
        <v>0</v>
      </c>
      <c r="P75" s="9">
        <f t="shared" si="17"/>
        <v>0</v>
      </c>
      <c r="Q75" s="9">
        <f t="shared" si="17"/>
        <v>0</v>
      </c>
      <c r="R75" s="9">
        <f t="shared" si="17"/>
        <v>0</v>
      </c>
      <c r="S75" s="9">
        <f t="shared" si="17"/>
        <v>1.25</v>
      </c>
      <c r="T75" s="9">
        <f t="shared" si="17"/>
        <v>0</v>
      </c>
      <c r="U75" s="9">
        <f t="shared" si="17"/>
        <v>0</v>
      </c>
      <c r="V75" s="9">
        <f t="shared" si="17"/>
        <v>0</v>
      </c>
      <c r="W75" s="9">
        <f t="shared" si="17"/>
        <v>0</v>
      </c>
      <c r="X75" s="9">
        <f t="shared" si="17"/>
        <v>0</v>
      </c>
      <c r="Y75" s="9">
        <f t="shared" si="17"/>
        <v>0</v>
      </c>
      <c r="Z75" s="9">
        <f t="shared" si="17"/>
        <v>0</v>
      </c>
      <c r="AA75" s="9">
        <f t="shared" si="17"/>
        <v>0</v>
      </c>
      <c r="AB75" s="9">
        <f t="shared" si="17"/>
        <v>0</v>
      </c>
      <c r="AC75" s="9">
        <f t="shared" si="13"/>
        <v>1.25</v>
      </c>
      <c r="AD75" s="9">
        <f t="shared" si="14"/>
        <v>1.25</v>
      </c>
      <c r="AE75" s="9">
        <f t="shared" si="15"/>
        <v>0</v>
      </c>
      <c r="AF75" s="9">
        <f t="shared" si="16"/>
        <v>0</v>
      </c>
    </row>
    <row r="76" spans="1:32" s="10" customFormat="1" ht="45.75" customHeight="1" x14ac:dyDescent="0.35">
      <c r="A76" s="146" t="s">
        <v>29</v>
      </c>
      <c r="B76" s="146" t="s">
        <v>198</v>
      </c>
      <c r="C76" s="145" t="s">
        <v>2244</v>
      </c>
      <c r="D76" s="146" t="s">
        <v>210</v>
      </c>
      <c r="E76" s="146" t="s">
        <v>2144</v>
      </c>
      <c r="F76" s="146" t="s">
        <v>1049</v>
      </c>
      <c r="G76" s="146" t="s">
        <v>45</v>
      </c>
      <c r="H76" s="146">
        <v>2023</v>
      </c>
      <c r="I76" s="146" t="s">
        <v>1667</v>
      </c>
      <c r="J76" s="145" t="s">
        <v>2245</v>
      </c>
      <c r="K76" s="157" t="s">
        <v>211</v>
      </c>
      <c r="L76" s="9">
        <f>IF($A76="",0,IFERROR(INDEX(References!$B$11:$B$15,MATCH($G76,References!$A$11:$A$15,0)),0))</f>
        <v>1</v>
      </c>
      <c r="M76" s="9">
        <f t="shared" si="12"/>
        <v>1</v>
      </c>
      <c r="N76" s="10">
        <f>IF($A76="",0,IF(ISNUMBER(SEARCH(References!$C$18,$F76)),$L76,0))</f>
        <v>1</v>
      </c>
      <c r="O76" s="9">
        <f t="shared" si="17"/>
        <v>0</v>
      </c>
      <c r="P76" s="9">
        <f t="shared" si="17"/>
        <v>0</v>
      </c>
      <c r="Q76" s="9">
        <f t="shared" si="17"/>
        <v>0</v>
      </c>
      <c r="R76" s="9">
        <f t="shared" si="17"/>
        <v>1</v>
      </c>
      <c r="S76" s="9">
        <f t="shared" si="17"/>
        <v>0</v>
      </c>
      <c r="T76" s="9">
        <f t="shared" si="17"/>
        <v>0</v>
      </c>
      <c r="U76" s="9">
        <f t="shared" si="17"/>
        <v>0</v>
      </c>
      <c r="V76" s="9">
        <f t="shared" si="17"/>
        <v>0</v>
      </c>
      <c r="W76" s="9">
        <f t="shared" si="17"/>
        <v>0</v>
      </c>
      <c r="X76" s="9">
        <f t="shared" si="17"/>
        <v>0</v>
      </c>
      <c r="Y76" s="9">
        <f t="shared" si="17"/>
        <v>0</v>
      </c>
      <c r="Z76" s="9">
        <f t="shared" si="17"/>
        <v>0</v>
      </c>
      <c r="AA76" s="9">
        <f t="shared" si="17"/>
        <v>0</v>
      </c>
      <c r="AB76" s="9">
        <f t="shared" si="17"/>
        <v>0</v>
      </c>
      <c r="AC76" s="9">
        <f t="shared" si="13"/>
        <v>1</v>
      </c>
      <c r="AD76" s="9">
        <f t="shared" si="14"/>
        <v>1</v>
      </c>
      <c r="AE76" s="9">
        <f t="shared" si="15"/>
        <v>0</v>
      </c>
      <c r="AF76" s="9">
        <f t="shared" si="16"/>
        <v>0</v>
      </c>
    </row>
    <row r="77" spans="1:32" s="10" customFormat="1" ht="68.25" customHeight="1" x14ac:dyDescent="0.35">
      <c r="A77" s="146" t="s">
        <v>29</v>
      </c>
      <c r="B77" s="146" t="s">
        <v>198</v>
      </c>
      <c r="C77" s="145" t="s">
        <v>212</v>
      </c>
      <c r="D77" s="146" t="s">
        <v>2246</v>
      </c>
      <c r="E77" s="146" t="s">
        <v>1587</v>
      </c>
      <c r="F77" s="146" t="s">
        <v>2181</v>
      </c>
      <c r="G77" s="146" t="s">
        <v>37</v>
      </c>
      <c r="H77" s="146">
        <v>2012</v>
      </c>
      <c r="I77" s="146" t="s">
        <v>39</v>
      </c>
      <c r="J77" s="145" t="s">
        <v>2247</v>
      </c>
      <c r="K77" s="157" t="s">
        <v>213</v>
      </c>
      <c r="L77" s="9">
        <f>IF($A77="",0,IFERROR(INDEX(References!$B$11:$B$15,MATCH($G77,References!$A$11:$A$15,0)),0))</f>
        <v>1.25</v>
      </c>
      <c r="M77" s="9">
        <f t="shared" si="12"/>
        <v>1.25</v>
      </c>
      <c r="N77" s="10">
        <f>IF($A77="",0,IF(ISNUMBER(SEARCH(References!$C$18,$F77)),$L77,0))</f>
        <v>1.25</v>
      </c>
      <c r="O77" s="9">
        <f t="shared" si="17"/>
        <v>1.25</v>
      </c>
      <c r="P77" s="9">
        <f t="shared" si="17"/>
        <v>0</v>
      </c>
      <c r="Q77" s="9">
        <f t="shared" si="17"/>
        <v>0</v>
      </c>
      <c r="R77" s="9">
        <f t="shared" si="17"/>
        <v>0</v>
      </c>
      <c r="S77" s="9">
        <f t="shared" si="17"/>
        <v>0</v>
      </c>
      <c r="T77" s="9">
        <f t="shared" si="17"/>
        <v>0</v>
      </c>
      <c r="U77" s="9">
        <f t="shared" si="17"/>
        <v>0</v>
      </c>
      <c r="V77" s="9">
        <f t="shared" si="17"/>
        <v>0</v>
      </c>
      <c r="W77" s="9">
        <f t="shared" si="17"/>
        <v>0</v>
      </c>
      <c r="X77" s="9">
        <f t="shared" si="17"/>
        <v>0</v>
      </c>
      <c r="Y77" s="9">
        <f t="shared" si="17"/>
        <v>0</v>
      </c>
      <c r="Z77" s="9">
        <f t="shared" si="17"/>
        <v>0</v>
      </c>
      <c r="AA77" s="9">
        <f t="shared" si="17"/>
        <v>0</v>
      </c>
      <c r="AB77" s="9">
        <f t="shared" si="17"/>
        <v>0</v>
      </c>
      <c r="AC77" s="9">
        <f t="shared" si="13"/>
        <v>1.25</v>
      </c>
      <c r="AD77" s="9">
        <f t="shared" si="14"/>
        <v>0</v>
      </c>
      <c r="AE77" s="9">
        <f t="shared" si="15"/>
        <v>0</v>
      </c>
      <c r="AF77" s="9">
        <f t="shared" si="16"/>
        <v>0</v>
      </c>
    </row>
    <row r="78" spans="1:32" s="10" customFormat="1" ht="57" customHeight="1" x14ac:dyDescent="0.35">
      <c r="A78" s="146" t="s">
        <v>29</v>
      </c>
      <c r="B78" s="146" t="s">
        <v>198</v>
      </c>
      <c r="C78" s="145" t="s">
        <v>214</v>
      </c>
      <c r="D78" s="146" t="s">
        <v>215</v>
      </c>
      <c r="E78" s="146" t="s">
        <v>1587</v>
      </c>
      <c r="F78" s="146" t="s">
        <v>444</v>
      </c>
      <c r="G78" s="146" t="s">
        <v>38</v>
      </c>
      <c r="H78" s="146">
        <v>1994</v>
      </c>
      <c r="I78" s="146" t="s">
        <v>39</v>
      </c>
      <c r="J78" s="145" t="s">
        <v>1708</v>
      </c>
      <c r="K78" s="157" t="s">
        <v>2248</v>
      </c>
      <c r="L78" s="9">
        <f>IF($A78="",0,IFERROR(INDEX(References!$B$11:$B$15,MATCH($G78,References!$A$11:$A$15,0)),0))</f>
        <v>1.5</v>
      </c>
      <c r="M78" s="9">
        <f t="shared" si="12"/>
        <v>1.5</v>
      </c>
      <c r="N78" s="10">
        <f>IF($A78="",0,IF(ISNUMBER(SEARCH(References!$C$18,$F78)),$L78,0))</f>
        <v>1.5</v>
      </c>
      <c r="O78" s="9">
        <f t="shared" si="17"/>
        <v>0</v>
      </c>
      <c r="P78" s="9">
        <f t="shared" si="17"/>
        <v>1.5</v>
      </c>
      <c r="Q78" s="9">
        <f t="shared" si="17"/>
        <v>0</v>
      </c>
      <c r="R78" s="9">
        <f t="shared" si="17"/>
        <v>0</v>
      </c>
      <c r="S78" s="9">
        <f t="shared" si="17"/>
        <v>0</v>
      </c>
      <c r="T78" s="9">
        <f t="shared" si="17"/>
        <v>0</v>
      </c>
      <c r="U78" s="9">
        <f t="shared" si="17"/>
        <v>0</v>
      </c>
      <c r="V78" s="9">
        <f t="shared" si="17"/>
        <v>0</v>
      </c>
      <c r="W78" s="9">
        <f t="shared" si="17"/>
        <v>0</v>
      </c>
      <c r="X78" s="9">
        <f t="shared" si="17"/>
        <v>0</v>
      </c>
      <c r="Y78" s="9">
        <f t="shared" si="17"/>
        <v>0</v>
      </c>
      <c r="Z78" s="9">
        <f t="shared" si="17"/>
        <v>0</v>
      </c>
      <c r="AA78" s="9">
        <f t="shared" si="17"/>
        <v>0</v>
      </c>
      <c r="AB78" s="9">
        <f t="shared" si="17"/>
        <v>0</v>
      </c>
      <c r="AC78" s="9">
        <f t="shared" si="13"/>
        <v>1.5</v>
      </c>
      <c r="AD78" s="9">
        <f t="shared" si="14"/>
        <v>0</v>
      </c>
      <c r="AE78" s="9">
        <f t="shared" si="15"/>
        <v>0</v>
      </c>
      <c r="AF78" s="9">
        <f t="shared" si="16"/>
        <v>0</v>
      </c>
    </row>
    <row r="79" spans="1:32" s="10" customFormat="1" ht="57" customHeight="1" x14ac:dyDescent="0.35">
      <c r="A79" s="146" t="s">
        <v>29</v>
      </c>
      <c r="B79" s="146" t="s">
        <v>216</v>
      </c>
      <c r="C79" s="145" t="s">
        <v>2249</v>
      </c>
      <c r="D79" s="146" t="s">
        <v>217</v>
      </c>
      <c r="E79" s="146" t="s">
        <v>1587</v>
      </c>
      <c r="F79" s="146" t="s">
        <v>33</v>
      </c>
      <c r="G79" s="146" t="s">
        <v>38</v>
      </c>
      <c r="H79" s="146">
        <v>2021</v>
      </c>
      <c r="I79" s="146" t="s">
        <v>39</v>
      </c>
      <c r="J79" s="145" t="s">
        <v>2250</v>
      </c>
      <c r="K79" s="157" t="s">
        <v>218</v>
      </c>
      <c r="L79" s="9">
        <f>IF($A79="",0,IFERROR(INDEX(References!$B$11:$B$15,MATCH($G79,References!$A$11:$A$15,0)),0))</f>
        <v>1.5</v>
      </c>
      <c r="M79" s="9">
        <f t="shared" si="12"/>
        <v>1.5</v>
      </c>
      <c r="N79" s="10">
        <f>IF($A79="",0,IF(ISNUMBER(SEARCH(References!$C$18,$F79)),$L79,0))</f>
        <v>1.5</v>
      </c>
      <c r="O79" s="9">
        <f t="shared" si="17"/>
        <v>0</v>
      </c>
      <c r="P79" s="9">
        <f t="shared" si="17"/>
        <v>0</v>
      </c>
      <c r="Q79" s="9">
        <f t="shared" si="17"/>
        <v>0</v>
      </c>
      <c r="R79" s="9">
        <f t="shared" si="17"/>
        <v>0</v>
      </c>
      <c r="S79" s="9">
        <f t="shared" si="17"/>
        <v>0</v>
      </c>
      <c r="T79" s="9">
        <f t="shared" si="17"/>
        <v>0</v>
      </c>
      <c r="U79" s="9">
        <f t="shared" si="17"/>
        <v>0</v>
      </c>
      <c r="V79" s="9">
        <f t="shared" si="17"/>
        <v>0</v>
      </c>
      <c r="W79" s="9">
        <f t="shared" si="17"/>
        <v>0</v>
      </c>
      <c r="X79" s="9">
        <f t="shared" si="17"/>
        <v>0</v>
      </c>
      <c r="Y79" s="9">
        <f t="shared" si="17"/>
        <v>0</v>
      </c>
      <c r="Z79" s="9">
        <f t="shared" si="17"/>
        <v>0</v>
      </c>
      <c r="AA79" s="9">
        <f t="shared" si="17"/>
        <v>0</v>
      </c>
      <c r="AB79" s="9">
        <f t="shared" si="17"/>
        <v>0</v>
      </c>
      <c r="AC79" s="9">
        <f t="shared" si="13"/>
        <v>1.5</v>
      </c>
      <c r="AD79" s="9">
        <f t="shared" si="14"/>
        <v>0</v>
      </c>
      <c r="AE79" s="9">
        <f t="shared" si="15"/>
        <v>0</v>
      </c>
      <c r="AF79" s="9">
        <f t="shared" si="16"/>
        <v>0</v>
      </c>
    </row>
    <row r="80" spans="1:32" s="10" customFormat="1" ht="34.5" customHeight="1" x14ac:dyDescent="0.35">
      <c r="A80" s="146" t="s">
        <v>29</v>
      </c>
      <c r="B80" s="146" t="s">
        <v>216</v>
      </c>
      <c r="C80" s="145" t="s">
        <v>221</v>
      </c>
      <c r="D80" s="146" t="s">
        <v>222</v>
      </c>
      <c r="E80" s="146" t="s">
        <v>2144</v>
      </c>
      <c r="F80" s="146" t="s">
        <v>330</v>
      </c>
      <c r="G80" s="146" t="s">
        <v>45</v>
      </c>
      <c r="H80" s="146">
        <v>2024</v>
      </c>
      <c r="I80" s="146" t="s">
        <v>39</v>
      </c>
      <c r="J80" s="145" t="s">
        <v>2251</v>
      </c>
      <c r="K80" s="157" t="s">
        <v>223</v>
      </c>
      <c r="L80" s="9">
        <f>IF($A80="",0,IFERROR(INDEX(References!$B$11:$B$15,MATCH($G80,References!$A$11:$A$15,0)),0))</f>
        <v>1</v>
      </c>
      <c r="M80" s="9">
        <f t="shared" si="12"/>
        <v>1</v>
      </c>
      <c r="N80" s="10">
        <f>IF($A80="",0,IF(ISNUMBER(SEARCH(References!$C$18,$F80)),$L80,0))</f>
        <v>1</v>
      </c>
      <c r="O80" s="9">
        <f t="shared" si="17"/>
        <v>0</v>
      </c>
      <c r="P80" s="9">
        <f t="shared" si="17"/>
        <v>0</v>
      </c>
      <c r="Q80" s="9">
        <f t="shared" si="17"/>
        <v>1</v>
      </c>
      <c r="R80" s="9">
        <f t="shared" si="17"/>
        <v>0</v>
      </c>
      <c r="S80" s="9">
        <f t="shared" si="17"/>
        <v>0</v>
      </c>
      <c r="T80" s="9">
        <f t="shared" si="17"/>
        <v>0</v>
      </c>
      <c r="U80" s="9">
        <f t="shared" si="17"/>
        <v>0</v>
      </c>
      <c r="V80" s="9">
        <f t="shared" si="17"/>
        <v>0</v>
      </c>
      <c r="W80" s="9">
        <f t="shared" si="17"/>
        <v>0</v>
      </c>
      <c r="X80" s="9">
        <f t="shared" si="17"/>
        <v>0</v>
      </c>
      <c r="Y80" s="9">
        <f t="shared" si="17"/>
        <v>0</v>
      </c>
      <c r="Z80" s="9">
        <f t="shared" si="17"/>
        <v>0</v>
      </c>
      <c r="AA80" s="9">
        <f t="shared" si="17"/>
        <v>0</v>
      </c>
      <c r="AB80" s="9">
        <f t="shared" si="17"/>
        <v>0</v>
      </c>
      <c r="AC80" s="9">
        <f t="shared" si="13"/>
        <v>1</v>
      </c>
      <c r="AD80" s="9">
        <f t="shared" si="14"/>
        <v>1</v>
      </c>
      <c r="AE80" s="9">
        <f t="shared" si="15"/>
        <v>0</v>
      </c>
      <c r="AF80" s="9">
        <f t="shared" si="16"/>
        <v>0</v>
      </c>
    </row>
    <row r="81" spans="1:32" s="10" customFormat="1" ht="57" customHeight="1" x14ac:dyDescent="0.35">
      <c r="A81" s="146" t="s">
        <v>29</v>
      </c>
      <c r="B81" s="146" t="s">
        <v>216</v>
      </c>
      <c r="C81" s="145" t="s">
        <v>224</v>
      </c>
      <c r="D81" s="146" t="s">
        <v>225</v>
      </c>
      <c r="E81" s="146" t="s">
        <v>1587</v>
      </c>
      <c r="F81" s="146" t="s">
        <v>2181</v>
      </c>
      <c r="G81" s="146" t="s">
        <v>38</v>
      </c>
      <c r="H81" s="146">
        <v>2024</v>
      </c>
      <c r="I81" s="146" t="s">
        <v>39</v>
      </c>
      <c r="J81" s="145" t="s">
        <v>2252</v>
      </c>
      <c r="K81" s="157" t="s">
        <v>226</v>
      </c>
      <c r="L81" s="9">
        <f>IF($A81="",0,IFERROR(INDEX(References!$B$11:$B$15,MATCH($G81,References!$A$11:$A$15,0)),0))</f>
        <v>1.5</v>
      </c>
      <c r="M81" s="9">
        <f t="shared" si="12"/>
        <v>1.5</v>
      </c>
      <c r="N81" s="10">
        <f>IF($A81="",0,IF(ISNUMBER(SEARCH(References!$C$18,$F81)),$L81,0))</f>
        <v>1.5</v>
      </c>
      <c r="O81" s="9">
        <f t="shared" si="17"/>
        <v>1.5</v>
      </c>
      <c r="P81" s="9">
        <f t="shared" si="17"/>
        <v>0</v>
      </c>
      <c r="Q81" s="9">
        <f t="shared" si="17"/>
        <v>0</v>
      </c>
      <c r="R81" s="9">
        <f t="shared" si="17"/>
        <v>0</v>
      </c>
      <c r="S81" s="9">
        <f t="shared" si="17"/>
        <v>0</v>
      </c>
      <c r="T81" s="9">
        <f t="shared" si="17"/>
        <v>0</v>
      </c>
      <c r="U81" s="9">
        <f t="shared" si="17"/>
        <v>0</v>
      </c>
      <c r="V81" s="9">
        <f t="shared" si="17"/>
        <v>0</v>
      </c>
      <c r="W81" s="9">
        <f t="shared" si="17"/>
        <v>0</v>
      </c>
      <c r="X81" s="9">
        <f t="shared" si="17"/>
        <v>0</v>
      </c>
      <c r="Y81" s="9">
        <f t="shared" si="17"/>
        <v>0</v>
      </c>
      <c r="Z81" s="9">
        <f t="shared" si="17"/>
        <v>0</v>
      </c>
      <c r="AA81" s="9">
        <f t="shared" si="17"/>
        <v>0</v>
      </c>
      <c r="AB81" s="9">
        <f t="shared" si="17"/>
        <v>0</v>
      </c>
      <c r="AC81" s="9">
        <f t="shared" si="13"/>
        <v>1.5</v>
      </c>
      <c r="AD81" s="9">
        <f t="shared" si="14"/>
        <v>0</v>
      </c>
      <c r="AE81" s="9">
        <f t="shared" si="15"/>
        <v>0</v>
      </c>
      <c r="AF81" s="9">
        <f t="shared" si="16"/>
        <v>0</v>
      </c>
    </row>
    <row r="82" spans="1:32" s="10" customFormat="1" ht="45.75" customHeight="1" x14ac:dyDescent="0.35">
      <c r="A82" s="146" t="s">
        <v>29</v>
      </c>
      <c r="B82" s="146" t="s">
        <v>216</v>
      </c>
      <c r="C82" s="145" t="s">
        <v>1709</v>
      </c>
      <c r="D82" s="146" t="s">
        <v>219</v>
      </c>
      <c r="E82" s="146" t="s">
        <v>27</v>
      </c>
      <c r="F82" s="146" t="s">
        <v>16</v>
      </c>
      <c r="G82" s="146" t="s">
        <v>38</v>
      </c>
      <c r="H82" s="146">
        <v>2024</v>
      </c>
      <c r="I82" s="146" t="s">
        <v>1665</v>
      </c>
      <c r="J82" s="145" t="s">
        <v>2253</v>
      </c>
      <c r="K82" s="157" t="s">
        <v>220</v>
      </c>
      <c r="L82" s="9">
        <f>IF($A82="",0,IFERROR(INDEX(References!$B$11:$B$15,MATCH($G82,References!$A$11:$A$15,0)),0))</f>
        <v>1.5</v>
      </c>
      <c r="M82" s="9">
        <f t="shared" si="12"/>
        <v>1.5</v>
      </c>
      <c r="N82" s="10">
        <f>IF($A82="",0,IF(ISNUMBER(SEARCH(References!$C$18,$F82)),$L82,0))</f>
        <v>0</v>
      </c>
      <c r="O82" s="9">
        <f t="shared" si="17"/>
        <v>0</v>
      </c>
      <c r="P82" s="9">
        <f t="shared" si="17"/>
        <v>0</v>
      </c>
      <c r="Q82" s="9">
        <f t="shared" si="17"/>
        <v>0</v>
      </c>
      <c r="R82" s="9">
        <f t="shared" si="17"/>
        <v>1.5</v>
      </c>
      <c r="S82" s="9">
        <f t="shared" si="17"/>
        <v>0</v>
      </c>
      <c r="T82" s="9">
        <f t="shared" si="17"/>
        <v>0</v>
      </c>
      <c r="U82" s="9">
        <f t="shared" si="17"/>
        <v>0</v>
      </c>
      <c r="V82" s="9">
        <f t="shared" si="17"/>
        <v>0</v>
      </c>
      <c r="W82" s="9">
        <f t="shared" si="17"/>
        <v>0</v>
      </c>
      <c r="X82" s="9">
        <f t="shared" si="17"/>
        <v>0</v>
      </c>
      <c r="Y82" s="9">
        <f t="shared" si="17"/>
        <v>0</v>
      </c>
      <c r="Z82" s="9">
        <f t="shared" si="17"/>
        <v>0</v>
      </c>
      <c r="AA82" s="9">
        <f t="shared" si="17"/>
        <v>0</v>
      </c>
      <c r="AB82" s="9">
        <f t="shared" si="17"/>
        <v>0</v>
      </c>
      <c r="AC82" s="9">
        <f t="shared" si="13"/>
        <v>0</v>
      </c>
      <c r="AD82" s="9">
        <f t="shared" si="14"/>
        <v>1.5</v>
      </c>
      <c r="AE82" s="9">
        <f t="shared" si="15"/>
        <v>0</v>
      </c>
      <c r="AF82" s="9">
        <f t="shared" si="16"/>
        <v>0</v>
      </c>
    </row>
    <row r="83" spans="1:32" s="10" customFormat="1" ht="34.5" customHeight="1" x14ac:dyDescent="0.35">
      <c r="A83" s="146" t="s">
        <v>29</v>
      </c>
      <c r="B83" s="146" t="s">
        <v>216</v>
      </c>
      <c r="C83" s="145" t="s">
        <v>2254</v>
      </c>
      <c r="D83" s="146" t="s">
        <v>1710</v>
      </c>
      <c r="E83" s="146" t="s">
        <v>2146</v>
      </c>
      <c r="F83" s="146" t="s">
        <v>246</v>
      </c>
      <c r="G83" s="146" t="s">
        <v>34</v>
      </c>
      <c r="H83" s="146">
        <v>2025</v>
      </c>
      <c r="I83" s="146" t="s">
        <v>1662</v>
      </c>
      <c r="J83" s="145" t="s">
        <v>2255</v>
      </c>
      <c r="K83" s="157" t="s">
        <v>1711</v>
      </c>
      <c r="L83" s="9">
        <f>IF($A83="",0,IFERROR(INDEX(References!$B$11:$B$15,MATCH($G83,References!$A$11:$A$15,0)),0))</f>
        <v>1</v>
      </c>
      <c r="M83" s="9">
        <f t="shared" si="12"/>
        <v>1</v>
      </c>
      <c r="N83" s="10">
        <f>IF($A83="",0,IF(ISNUMBER(SEARCH(References!$C$18,$F83)),$L83,0))</f>
        <v>1</v>
      </c>
      <c r="O83" s="9">
        <f t="shared" ref="O83:AB92" si="18">IF($A83="",0,IF(ISNUMBER(SEARCH(O$2,$F83)),$L83,0))</f>
        <v>0</v>
      </c>
      <c r="P83" s="9">
        <f t="shared" si="18"/>
        <v>0</v>
      </c>
      <c r="Q83" s="9">
        <f t="shared" si="18"/>
        <v>0</v>
      </c>
      <c r="R83" s="9">
        <f t="shared" si="18"/>
        <v>0</v>
      </c>
      <c r="S83" s="9">
        <f t="shared" si="18"/>
        <v>0</v>
      </c>
      <c r="T83" s="9">
        <f t="shared" si="18"/>
        <v>0</v>
      </c>
      <c r="U83" s="9">
        <f t="shared" si="18"/>
        <v>0</v>
      </c>
      <c r="V83" s="9">
        <f t="shared" si="18"/>
        <v>1</v>
      </c>
      <c r="W83" s="9">
        <f t="shared" si="18"/>
        <v>0</v>
      </c>
      <c r="X83" s="9">
        <f t="shared" si="18"/>
        <v>0</v>
      </c>
      <c r="Y83" s="9">
        <f t="shared" si="18"/>
        <v>0</v>
      </c>
      <c r="Z83" s="9">
        <f t="shared" si="18"/>
        <v>0</v>
      </c>
      <c r="AA83" s="9">
        <f t="shared" si="18"/>
        <v>0</v>
      </c>
      <c r="AB83" s="9">
        <f t="shared" si="18"/>
        <v>0</v>
      </c>
      <c r="AC83" s="9">
        <f t="shared" si="13"/>
        <v>1</v>
      </c>
      <c r="AD83" s="9">
        <f t="shared" si="14"/>
        <v>0</v>
      </c>
      <c r="AE83" s="9">
        <f t="shared" si="15"/>
        <v>1</v>
      </c>
      <c r="AF83" s="9">
        <f t="shared" si="16"/>
        <v>0</v>
      </c>
    </row>
    <row r="84" spans="1:32" s="10" customFormat="1" ht="57" customHeight="1" x14ac:dyDescent="0.35">
      <c r="A84" s="146" t="s">
        <v>29</v>
      </c>
      <c r="B84" s="146" t="s">
        <v>228</v>
      </c>
      <c r="C84" s="145" t="s">
        <v>229</v>
      </c>
      <c r="D84" s="146" t="s">
        <v>230</v>
      </c>
      <c r="E84" s="146" t="s">
        <v>1587</v>
      </c>
      <c r="F84" s="146" t="s">
        <v>33</v>
      </c>
      <c r="G84" s="146" t="s">
        <v>38</v>
      </c>
      <c r="H84" s="146">
        <v>2021</v>
      </c>
      <c r="I84" s="146" t="s">
        <v>39</v>
      </c>
      <c r="J84" s="145" t="s">
        <v>2256</v>
      </c>
      <c r="K84" s="157" t="s">
        <v>231</v>
      </c>
      <c r="L84" s="9">
        <f>IF($A84="",0,IFERROR(INDEX(References!$B$11:$B$15,MATCH($G84,References!$A$11:$A$15,0)),0))</f>
        <v>1.5</v>
      </c>
      <c r="M84" s="9">
        <f t="shared" si="12"/>
        <v>1.5</v>
      </c>
      <c r="N84" s="10">
        <f>IF($A84="",0,IF(ISNUMBER(SEARCH(References!$C$18,$F84)),$L84,0))</f>
        <v>1.5</v>
      </c>
      <c r="O84" s="9">
        <f t="shared" si="18"/>
        <v>0</v>
      </c>
      <c r="P84" s="9">
        <f t="shared" si="18"/>
        <v>0</v>
      </c>
      <c r="Q84" s="9">
        <f t="shared" si="18"/>
        <v>0</v>
      </c>
      <c r="R84" s="9">
        <f t="shared" si="18"/>
        <v>0</v>
      </c>
      <c r="S84" s="9">
        <f t="shared" si="18"/>
        <v>0</v>
      </c>
      <c r="T84" s="9">
        <f t="shared" si="18"/>
        <v>0</v>
      </c>
      <c r="U84" s="9">
        <f t="shared" si="18"/>
        <v>0</v>
      </c>
      <c r="V84" s="9">
        <f t="shared" si="18"/>
        <v>0</v>
      </c>
      <c r="W84" s="9">
        <f t="shared" si="18"/>
        <v>0</v>
      </c>
      <c r="X84" s="9">
        <f t="shared" si="18"/>
        <v>0</v>
      </c>
      <c r="Y84" s="9">
        <f t="shared" si="18"/>
        <v>0</v>
      </c>
      <c r="Z84" s="9">
        <f t="shared" si="18"/>
        <v>0</v>
      </c>
      <c r="AA84" s="9">
        <f t="shared" si="18"/>
        <v>0</v>
      </c>
      <c r="AB84" s="9">
        <f t="shared" si="18"/>
        <v>0</v>
      </c>
      <c r="AC84" s="9">
        <f t="shared" si="13"/>
        <v>1.5</v>
      </c>
      <c r="AD84" s="9">
        <f t="shared" si="14"/>
        <v>0</v>
      </c>
      <c r="AE84" s="9">
        <f t="shared" si="15"/>
        <v>0</v>
      </c>
      <c r="AF84" s="9">
        <f t="shared" si="16"/>
        <v>0</v>
      </c>
    </row>
    <row r="85" spans="1:32" s="10" customFormat="1" ht="45.75" customHeight="1" x14ac:dyDescent="0.35">
      <c r="A85" s="146" t="s">
        <v>29</v>
      </c>
      <c r="B85" s="146" t="s">
        <v>232</v>
      </c>
      <c r="C85" s="145" t="s">
        <v>2257</v>
      </c>
      <c r="D85" s="146" t="s">
        <v>233</v>
      </c>
      <c r="E85" s="146" t="s">
        <v>1587</v>
      </c>
      <c r="F85" s="146" t="s">
        <v>33</v>
      </c>
      <c r="G85" s="146" t="s">
        <v>38</v>
      </c>
      <c r="H85" s="146">
        <v>2023</v>
      </c>
      <c r="I85" s="146" t="s">
        <v>39</v>
      </c>
      <c r="J85" s="145" t="s">
        <v>2258</v>
      </c>
      <c r="K85" s="157" t="s">
        <v>234</v>
      </c>
      <c r="L85" s="9">
        <f>IF($A85="",0,IFERROR(INDEX(References!$B$11:$B$15,MATCH($G85,References!$A$11:$A$15,0)),0))</f>
        <v>1.5</v>
      </c>
      <c r="M85" s="9">
        <f t="shared" si="12"/>
        <v>1.5</v>
      </c>
      <c r="N85" s="10">
        <f>IF($A85="",0,IF(ISNUMBER(SEARCH(References!$C$18,$F85)),$L85,0))</f>
        <v>1.5</v>
      </c>
      <c r="O85" s="9">
        <f t="shared" si="18"/>
        <v>0</v>
      </c>
      <c r="P85" s="9">
        <f t="shared" si="18"/>
        <v>0</v>
      </c>
      <c r="Q85" s="9">
        <f t="shared" si="18"/>
        <v>0</v>
      </c>
      <c r="R85" s="9">
        <f t="shared" si="18"/>
        <v>0</v>
      </c>
      <c r="S85" s="9">
        <f t="shared" si="18"/>
        <v>0</v>
      </c>
      <c r="T85" s="9">
        <f t="shared" si="18"/>
        <v>0</v>
      </c>
      <c r="U85" s="9">
        <f t="shared" si="18"/>
        <v>0</v>
      </c>
      <c r="V85" s="9">
        <f t="shared" si="18"/>
        <v>0</v>
      </c>
      <c r="W85" s="9">
        <f t="shared" si="18"/>
        <v>0</v>
      </c>
      <c r="X85" s="9">
        <f t="shared" si="18"/>
        <v>0</v>
      </c>
      <c r="Y85" s="9">
        <f t="shared" si="18"/>
        <v>0</v>
      </c>
      <c r="Z85" s="9">
        <f t="shared" si="18"/>
        <v>0</v>
      </c>
      <c r="AA85" s="9">
        <f t="shared" si="18"/>
        <v>0</v>
      </c>
      <c r="AB85" s="9">
        <f t="shared" si="18"/>
        <v>0</v>
      </c>
      <c r="AC85" s="9">
        <f t="shared" si="13"/>
        <v>1.5</v>
      </c>
      <c r="AD85" s="9">
        <f t="shared" si="14"/>
        <v>0</v>
      </c>
      <c r="AE85" s="9">
        <f t="shared" si="15"/>
        <v>0</v>
      </c>
      <c r="AF85" s="9">
        <f t="shared" si="16"/>
        <v>0</v>
      </c>
    </row>
    <row r="86" spans="1:32" s="10" customFormat="1" ht="34.5" customHeight="1" x14ac:dyDescent="0.35">
      <c r="A86" s="146" t="s">
        <v>29</v>
      </c>
      <c r="B86" s="146" t="s">
        <v>232</v>
      </c>
      <c r="C86" s="145" t="s">
        <v>235</v>
      </c>
      <c r="D86" s="146" t="s">
        <v>236</v>
      </c>
      <c r="E86" s="146" t="s">
        <v>2146</v>
      </c>
      <c r="F86" s="146" t="s">
        <v>1704</v>
      </c>
      <c r="G86" s="146" t="s">
        <v>38</v>
      </c>
      <c r="H86" s="146">
        <v>2021</v>
      </c>
      <c r="I86" s="146" t="s">
        <v>39</v>
      </c>
      <c r="J86" s="145" t="s">
        <v>2259</v>
      </c>
      <c r="K86" s="157" t="s">
        <v>237</v>
      </c>
      <c r="L86" s="9">
        <f>IF($A86="",0,IFERROR(INDEX(References!$B$11:$B$15,MATCH($G86,References!$A$11:$A$15,0)),0))</f>
        <v>1.5</v>
      </c>
      <c r="M86" s="9">
        <f t="shared" si="12"/>
        <v>1.5</v>
      </c>
      <c r="N86" s="10">
        <f>IF($A86="",0,IF(ISNUMBER(SEARCH(References!$C$18,$F86)),$L86,0))</f>
        <v>1.5</v>
      </c>
      <c r="O86" s="9">
        <f t="shared" si="18"/>
        <v>0</v>
      </c>
      <c r="P86" s="9">
        <f t="shared" si="18"/>
        <v>0</v>
      </c>
      <c r="Q86" s="9">
        <f t="shared" si="18"/>
        <v>0</v>
      </c>
      <c r="R86" s="9">
        <f t="shared" si="18"/>
        <v>0</v>
      </c>
      <c r="S86" s="9">
        <f t="shared" si="18"/>
        <v>0</v>
      </c>
      <c r="T86" s="9">
        <f t="shared" si="18"/>
        <v>1.5</v>
      </c>
      <c r="U86" s="9">
        <f t="shared" si="18"/>
        <v>0</v>
      </c>
      <c r="V86" s="9">
        <f t="shared" si="18"/>
        <v>1.5</v>
      </c>
      <c r="W86" s="9">
        <f t="shared" si="18"/>
        <v>0</v>
      </c>
      <c r="X86" s="9">
        <f t="shared" si="18"/>
        <v>0</v>
      </c>
      <c r="Y86" s="9">
        <f t="shared" si="18"/>
        <v>0</v>
      </c>
      <c r="Z86" s="9">
        <f t="shared" si="18"/>
        <v>0</v>
      </c>
      <c r="AA86" s="9">
        <f t="shared" si="18"/>
        <v>0</v>
      </c>
      <c r="AB86" s="9">
        <f t="shared" si="18"/>
        <v>0</v>
      </c>
      <c r="AC86" s="9">
        <f t="shared" si="13"/>
        <v>1.5</v>
      </c>
      <c r="AD86" s="9">
        <f t="shared" si="14"/>
        <v>1.5</v>
      </c>
      <c r="AE86" s="9">
        <f t="shared" si="15"/>
        <v>1.5</v>
      </c>
      <c r="AF86" s="9">
        <f t="shared" si="16"/>
        <v>0</v>
      </c>
    </row>
    <row r="87" spans="1:32" s="10" customFormat="1" ht="23.25" customHeight="1" x14ac:dyDescent="0.35">
      <c r="A87" s="146" t="s">
        <v>29</v>
      </c>
      <c r="B87" s="146" t="s">
        <v>232</v>
      </c>
      <c r="C87" s="145" t="s">
        <v>238</v>
      </c>
      <c r="D87" s="146" t="s">
        <v>239</v>
      </c>
      <c r="E87" s="146" t="s">
        <v>2146</v>
      </c>
      <c r="F87" s="146" t="s">
        <v>1878</v>
      </c>
      <c r="G87" s="146" t="s">
        <v>34</v>
      </c>
      <c r="H87" s="146">
        <v>2022</v>
      </c>
      <c r="I87" s="146" t="s">
        <v>39</v>
      </c>
      <c r="J87" s="145" t="s">
        <v>2260</v>
      </c>
      <c r="K87" s="157" t="s">
        <v>2261</v>
      </c>
      <c r="L87" s="9">
        <f>IF($A87="",0,IFERROR(INDEX(References!$B$11:$B$15,MATCH($G87,References!$A$11:$A$15,0)),0))</f>
        <v>1</v>
      </c>
      <c r="M87" s="9">
        <f t="shared" si="12"/>
        <v>1</v>
      </c>
      <c r="N87" s="10">
        <f>IF($A87="",0,IF(ISNUMBER(SEARCH(References!$C$18,$F87)),$L87,0))</f>
        <v>1</v>
      </c>
      <c r="O87" s="9">
        <f t="shared" si="18"/>
        <v>0</v>
      </c>
      <c r="P87" s="9">
        <f t="shared" si="18"/>
        <v>0</v>
      </c>
      <c r="Q87" s="9">
        <f t="shared" si="18"/>
        <v>0</v>
      </c>
      <c r="R87" s="9">
        <f t="shared" si="18"/>
        <v>0</v>
      </c>
      <c r="S87" s="9">
        <f t="shared" si="18"/>
        <v>0</v>
      </c>
      <c r="T87" s="9">
        <f t="shared" si="18"/>
        <v>1</v>
      </c>
      <c r="U87" s="9">
        <f t="shared" si="18"/>
        <v>0</v>
      </c>
      <c r="V87" s="9">
        <f t="shared" si="18"/>
        <v>1</v>
      </c>
      <c r="W87" s="9">
        <f t="shared" si="18"/>
        <v>1</v>
      </c>
      <c r="X87" s="9">
        <f t="shared" si="18"/>
        <v>1</v>
      </c>
      <c r="Y87" s="9">
        <f t="shared" si="18"/>
        <v>0</v>
      </c>
      <c r="Z87" s="9">
        <f t="shared" si="18"/>
        <v>0</v>
      </c>
      <c r="AA87" s="9">
        <f t="shared" si="18"/>
        <v>0</v>
      </c>
      <c r="AB87" s="9">
        <f t="shared" si="18"/>
        <v>0</v>
      </c>
      <c r="AC87" s="9">
        <f t="shared" si="13"/>
        <v>1</v>
      </c>
      <c r="AD87" s="9">
        <f t="shared" si="14"/>
        <v>1</v>
      </c>
      <c r="AE87" s="9">
        <f t="shared" si="15"/>
        <v>1</v>
      </c>
      <c r="AF87" s="9">
        <f t="shared" si="16"/>
        <v>0</v>
      </c>
    </row>
    <row r="88" spans="1:32" s="10" customFormat="1" ht="34.5" customHeight="1" x14ac:dyDescent="0.35">
      <c r="A88" s="146" t="s">
        <v>29</v>
      </c>
      <c r="B88" s="146" t="s">
        <v>232</v>
      </c>
      <c r="C88" s="145" t="s">
        <v>240</v>
      </c>
      <c r="D88" s="146" t="s">
        <v>241</v>
      </c>
      <c r="E88" s="146" t="s">
        <v>2144</v>
      </c>
      <c r="F88" s="146" t="s">
        <v>330</v>
      </c>
      <c r="G88" s="146" t="s">
        <v>45</v>
      </c>
      <c r="H88" s="146">
        <v>2021</v>
      </c>
      <c r="I88" s="146" t="s">
        <v>1665</v>
      </c>
      <c r="J88" s="145" t="s">
        <v>2262</v>
      </c>
      <c r="K88" s="157" t="s">
        <v>242</v>
      </c>
      <c r="L88" s="9">
        <f>IF($A88="",0,IFERROR(INDEX(References!$B$11:$B$15,MATCH($G88,References!$A$11:$A$15,0)),0))</f>
        <v>1</v>
      </c>
      <c r="M88" s="9">
        <f t="shared" si="12"/>
        <v>1</v>
      </c>
      <c r="N88" s="10">
        <f>IF($A88="",0,IF(ISNUMBER(SEARCH(References!$C$18,$F88)),$L88,0))</f>
        <v>1</v>
      </c>
      <c r="O88" s="9">
        <f t="shared" si="18"/>
        <v>0</v>
      </c>
      <c r="P88" s="9">
        <f t="shared" si="18"/>
        <v>0</v>
      </c>
      <c r="Q88" s="9">
        <f t="shared" si="18"/>
        <v>1</v>
      </c>
      <c r="R88" s="9">
        <f t="shared" si="18"/>
        <v>0</v>
      </c>
      <c r="S88" s="9">
        <f t="shared" si="18"/>
        <v>0</v>
      </c>
      <c r="T88" s="9">
        <f t="shared" si="18"/>
        <v>0</v>
      </c>
      <c r="U88" s="9">
        <f t="shared" si="18"/>
        <v>0</v>
      </c>
      <c r="V88" s="9">
        <f t="shared" si="18"/>
        <v>0</v>
      </c>
      <c r="W88" s="9">
        <f t="shared" si="18"/>
        <v>0</v>
      </c>
      <c r="X88" s="9">
        <f t="shared" si="18"/>
        <v>0</v>
      </c>
      <c r="Y88" s="9">
        <f t="shared" si="18"/>
        <v>0</v>
      </c>
      <c r="Z88" s="9">
        <f t="shared" si="18"/>
        <v>0</v>
      </c>
      <c r="AA88" s="9">
        <f t="shared" si="18"/>
        <v>0</v>
      </c>
      <c r="AB88" s="9">
        <f t="shared" si="18"/>
        <v>0</v>
      </c>
      <c r="AC88" s="9">
        <f t="shared" si="13"/>
        <v>1</v>
      </c>
      <c r="AD88" s="9">
        <f t="shared" si="14"/>
        <v>1</v>
      </c>
      <c r="AE88" s="9">
        <f t="shared" si="15"/>
        <v>0</v>
      </c>
      <c r="AF88" s="9">
        <f t="shared" si="16"/>
        <v>0</v>
      </c>
    </row>
    <row r="89" spans="1:32" s="10" customFormat="1" ht="45.75" customHeight="1" x14ac:dyDescent="0.35">
      <c r="A89" s="146" t="s">
        <v>29</v>
      </c>
      <c r="B89" s="146" t="s">
        <v>243</v>
      </c>
      <c r="C89" s="145" t="s">
        <v>1713</v>
      </c>
      <c r="D89" s="146" t="s">
        <v>245</v>
      </c>
      <c r="E89" s="146" t="s">
        <v>2149</v>
      </c>
      <c r="F89" s="146" t="s">
        <v>1714</v>
      </c>
      <c r="G89" s="146" t="s">
        <v>38</v>
      </c>
      <c r="H89" s="146">
        <v>2025</v>
      </c>
      <c r="I89" s="146" t="s">
        <v>39</v>
      </c>
      <c r="J89" s="145" t="s">
        <v>2263</v>
      </c>
      <c r="K89" s="157" t="s">
        <v>247</v>
      </c>
      <c r="L89" s="9">
        <f>IF($A89="",0,IFERROR(INDEX(References!$B$11:$B$15,MATCH($G89,References!$A$11:$A$15,0)),0))</f>
        <v>1.5</v>
      </c>
      <c r="M89" s="9">
        <f t="shared" si="12"/>
        <v>1.5</v>
      </c>
      <c r="N89" s="10">
        <f>IF($A89="",0,IF(ISNUMBER(SEARCH(References!$C$18,$F89)),$L89,0))</f>
        <v>1.5</v>
      </c>
      <c r="O89" s="9">
        <f t="shared" si="18"/>
        <v>0</v>
      </c>
      <c r="P89" s="9">
        <f t="shared" si="18"/>
        <v>0</v>
      </c>
      <c r="Q89" s="9">
        <f t="shared" si="18"/>
        <v>0</v>
      </c>
      <c r="R89" s="9">
        <f t="shared" si="18"/>
        <v>0</v>
      </c>
      <c r="S89" s="9">
        <f t="shared" si="18"/>
        <v>0</v>
      </c>
      <c r="T89" s="9">
        <f t="shared" si="18"/>
        <v>0</v>
      </c>
      <c r="U89" s="9">
        <f t="shared" si="18"/>
        <v>0</v>
      </c>
      <c r="V89" s="9">
        <f t="shared" si="18"/>
        <v>1.5</v>
      </c>
      <c r="W89" s="9">
        <f t="shared" si="18"/>
        <v>1.5</v>
      </c>
      <c r="X89" s="9">
        <f t="shared" si="18"/>
        <v>1.5</v>
      </c>
      <c r="Y89" s="9">
        <f t="shared" si="18"/>
        <v>1.5</v>
      </c>
      <c r="Z89" s="9">
        <f t="shared" si="18"/>
        <v>0</v>
      </c>
      <c r="AA89" s="9">
        <f t="shared" si="18"/>
        <v>0</v>
      </c>
      <c r="AB89" s="9">
        <f t="shared" si="18"/>
        <v>0</v>
      </c>
      <c r="AC89" s="9">
        <f t="shared" si="13"/>
        <v>1.5</v>
      </c>
      <c r="AD89" s="9">
        <f t="shared" si="14"/>
        <v>0</v>
      </c>
      <c r="AE89" s="9">
        <f t="shared" si="15"/>
        <v>1.5</v>
      </c>
      <c r="AF89" s="9">
        <f t="shared" si="16"/>
        <v>0</v>
      </c>
    </row>
    <row r="90" spans="1:32" s="10" customFormat="1" ht="34.5" customHeight="1" x14ac:dyDescent="0.35">
      <c r="A90" s="146" t="s">
        <v>29</v>
      </c>
      <c r="B90" s="146" t="s">
        <v>243</v>
      </c>
      <c r="C90" s="145" t="s">
        <v>1715</v>
      </c>
      <c r="D90" s="146" t="s">
        <v>245</v>
      </c>
      <c r="E90" s="146" t="s">
        <v>2148</v>
      </c>
      <c r="F90" s="146" t="s">
        <v>22</v>
      </c>
      <c r="G90" s="146" t="s">
        <v>37</v>
      </c>
      <c r="H90" s="146">
        <v>2025</v>
      </c>
      <c r="I90" s="146" t="s">
        <v>39</v>
      </c>
      <c r="J90" s="145" t="s">
        <v>2264</v>
      </c>
      <c r="K90" s="157" t="s">
        <v>247</v>
      </c>
      <c r="L90" s="9">
        <f>IF($A90="",0,IFERROR(INDEX(References!$B$11:$B$15,MATCH($G90,References!$A$11:$A$15,0)),0))</f>
        <v>1.25</v>
      </c>
      <c r="M90" s="9">
        <f t="shared" si="12"/>
        <v>1.25</v>
      </c>
      <c r="N90" s="10">
        <f>IF($A90="",0,IF(ISNUMBER(SEARCH(References!$C$18,$F90)),$L90,0))</f>
        <v>0</v>
      </c>
      <c r="O90" s="9">
        <f t="shared" si="18"/>
        <v>0</v>
      </c>
      <c r="P90" s="9">
        <f t="shared" si="18"/>
        <v>0</v>
      </c>
      <c r="Q90" s="9">
        <f t="shared" si="18"/>
        <v>0</v>
      </c>
      <c r="R90" s="9">
        <f t="shared" si="18"/>
        <v>0</v>
      </c>
      <c r="S90" s="9">
        <f t="shared" si="18"/>
        <v>0</v>
      </c>
      <c r="T90" s="9">
        <f t="shared" si="18"/>
        <v>0</v>
      </c>
      <c r="U90" s="9">
        <f t="shared" si="18"/>
        <v>0</v>
      </c>
      <c r="V90" s="9">
        <f t="shared" si="18"/>
        <v>0</v>
      </c>
      <c r="W90" s="9">
        <f t="shared" si="18"/>
        <v>0</v>
      </c>
      <c r="X90" s="9">
        <f t="shared" si="18"/>
        <v>1.25</v>
      </c>
      <c r="Y90" s="9">
        <f t="shared" si="18"/>
        <v>0</v>
      </c>
      <c r="Z90" s="9">
        <f t="shared" si="18"/>
        <v>0</v>
      </c>
      <c r="AA90" s="9">
        <f t="shared" si="18"/>
        <v>0</v>
      </c>
      <c r="AB90" s="9">
        <f t="shared" si="18"/>
        <v>0</v>
      </c>
      <c r="AC90" s="9">
        <f t="shared" si="13"/>
        <v>0</v>
      </c>
      <c r="AD90" s="9">
        <f t="shared" si="14"/>
        <v>0</v>
      </c>
      <c r="AE90" s="9">
        <f t="shared" si="15"/>
        <v>1.25</v>
      </c>
      <c r="AF90" s="9">
        <f t="shared" si="16"/>
        <v>0</v>
      </c>
    </row>
    <row r="91" spans="1:32" s="10" customFormat="1" ht="34.5" customHeight="1" x14ac:dyDescent="0.35">
      <c r="A91" s="146" t="s">
        <v>29</v>
      </c>
      <c r="B91" s="146" t="s">
        <v>243</v>
      </c>
      <c r="C91" s="145" t="s">
        <v>1716</v>
      </c>
      <c r="D91" s="146" t="s">
        <v>245</v>
      </c>
      <c r="E91" s="146" t="s">
        <v>2149</v>
      </c>
      <c r="F91" s="146" t="s">
        <v>1717</v>
      </c>
      <c r="G91" s="146" t="s">
        <v>37</v>
      </c>
      <c r="H91" s="146">
        <v>2025</v>
      </c>
      <c r="I91" s="146" t="s">
        <v>1661</v>
      </c>
      <c r="J91" s="145" t="s">
        <v>2265</v>
      </c>
      <c r="K91" s="157" t="s">
        <v>247</v>
      </c>
      <c r="L91" s="9">
        <f>IF($A91="",0,IFERROR(INDEX(References!$B$11:$B$15,MATCH($G91,References!$A$11:$A$15,0)),0))</f>
        <v>1.25</v>
      </c>
      <c r="M91" s="9">
        <f t="shared" si="12"/>
        <v>1.25</v>
      </c>
      <c r="N91" s="10">
        <f>IF($A91="",0,IF(ISNUMBER(SEARCH(References!$C$18,$F91)),$L91,0))</f>
        <v>1.25</v>
      </c>
      <c r="O91" s="9">
        <f t="shared" si="18"/>
        <v>0</v>
      </c>
      <c r="P91" s="9">
        <f t="shared" si="18"/>
        <v>0</v>
      </c>
      <c r="Q91" s="9">
        <f t="shared" si="18"/>
        <v>0</v>
      </c>
      <c r="R91" s="9">
        <f t="shared" si="18"/>
        <v>0</v>
      </c>
      <c r="S91" s="9">
        <f t="shared" si="18"/>
        <v>0</v>
      </c>
      <c r="T91" s="9">
        <f t="shared" si="18"/>
        <v>0</v>
      </c>
      <c r="U91" s="9">
        <f t="shared" si="18"/>
        <v>0</v>
      </c>
      <c r="V91" s="9">
        <f t="shared" si="18"/>
        <v>0</v>
      </c>
      <c r="W91" s="9">
        <f t="shared" si="18"/>
        <v>1.25</v>
      </c>
      <c r="X91" s="9">
        <f t="shared" si="18"/>
        <v>0</v>
      </c>
      <c r="Y91" s="9">
        <f t="shared" si="18"/>
        <v>1.25</v>
      </c>
      <c r="Z91" s="9">
        <f t="shared" si="18"/>
        <v>0</v>
      </c>
      <c r="AA91" s="9">
        <f t="shared" si="18"/>
        <v>0</v>
      </c>
      <c r="AB91" s="9">
        <f t="shared" si="18"/>
        <v>0</v>
      </c>
      <c r="AC91" s="9">
        <f t="shared" si="13"/>
        <v>1.25</v>
      </c>
      <c r="AD91" s="9">
        <f t="shared" si="14"/>
        <v>0</v>
      </c>
      <c r="AE91" s="9">
        <f t="shared" si="15"/>
        <v>1.25</v>
      </c>
      <c r="AF91" s="9">
        <f t="shared" si="16"/>
        <v>0</v>
      </c>
    </row>
    <row r="92" spans="1:32" s="10" customFormat="1" ht="45.75" customHeight="1" x14ac:dyDescent="0.35">
      <c r="A92" s="146" t="s">
        <v>29</v>
      </c>
      <c r="B92" s="146" t="s">
        <v>243</v>
      </c>
      <c r="C92" s="145" t="s">
        <v>1718</v>
      </c>
      <c r="D92" s="146" t="s">
        <v>245</v>
      </c>
      <c r="E92" s="146" t="s">
        <v>2198</v>
      </c>
      <c r="F92" s="146" t="s">
        <v>2266</v>
      </c>
      <c r="G92" s="146" t="s">
        <v>37</v>
      </c>
      <c r="H92" s="146">
        <v>2025</v>
      </c>
      <c r="I92" s="146" t="s">
        <v>39</v>
      </c>
      <c r="J92" s="145" t="s">
        <v>2267</v>
      </c>
      <c r="K92" s="157" t="s">
        <v>247</v>
      </c>
      <c r="L92" s="9">
        <f>IF($A92="",0,IFERROR(INDEX(References!$B$11:$B$15,MATCH($G92,References!$A$11:$A$15,0)),0))</f>
        <v>1.25</v>
      </c>
      <c r="M92" s="9">
        <f t="shared" si="12"/>
        <v>1.25</v>
      </c>
      <c r="N92" s="10">
        <f>IF($A92="",0,IF(ISNUMBER(SEARCH(References!$C$18,$F92)),$L92,0))</f>
        <v>1.25</v>
      </c>
      <c r="O92" s="9">
        <f t="shared" si="18"/>
        <v>0</v>
      </c>
      <c r="P92" s="9">
        <f t="shared" si="18"/>
        <v>0</v>
      </c>
      <c r="Q92" s="9">
        <f t="shared" si="18"/>
        <v>0</v>
      </c>
      <c r="R92" s="9">
        <f t="shared" si="18"/>
        <v>0</v>
      </c>
      <c r="S92" s="9">
        <f t="shared" si="18"/>
        <v>0</v>
      </c>
      <c r="T92" s="9">
        <f t="shared" si="18"/>
        <v>0</v>
      </c>
      <c r="U92" s="9">
        <f t="shared" si="18"/>
        <v>0</v>
      </c>
      <c r="V92" s="9">
        <f t="shared" si="18"/>
        <v>0</v>
      </c>
      <c r="W92" s="9">
        <f t="shared" si="18"/>
        <v>0</v>
      </c>
      <c r="X92" s="9">
        <f t="shared" si="18"/>
        <v>0</v>
      </c>
      <c r="Y92" s="9">
        <f t="shared" si="18"/>
        <v>0</v>
      </c>
      <c r="Z92" s="9">
        <f t="shared" si="18"/>
        <v>0</v>
      </c>
      <c r="AA92" s="9">
        <f t="shared" si="18"/>
        <v>1.25</v>
      </c>
      <c r="AB92" s="9">
        <f t="shared" si="18"/>
        <v>1.25</v>
      </c>
      <c r="AC92" s="9">
        <f t="shared" si="13"/>
        <v>1.25</v>
      </c>
      <c r="AD92" s="9">
        <f t="shared" si="14"/>
        <v>0</v>
      </c>
      <c r="AE92" s="9">
        <f t="shared" si="15"/>
        <v>0</v>
      </c>
      <c r="AF92" s="9">
        <f t="shared" si="16"/>
        <v>1.25</v>
      </c>
    </row>
    <row r="93" spans="1:32" s="10" customFormat="1" ht="34.5" customHeight="1" x14ac:dyDescent="0.35">
      <c r="A93" s="146" t="s">
        <v>29</v>
      </c>
      <c r="B93" s="146" t="s">
        <v>243</v>
      </c>
      <c r="C93" s="145" t="s">
        <v>248</v>
      </c>
      <c r="D93" s="146" t="s">
        <v>2268</v>
      </c>
      <c r="E93" s="146" t="s">
        <v>2144</v>
      </c>
      <c r="F93" s="146" t="s">
        <v>330</v>
      </c>
      <c r="G93" s="146" t="s">
        <v>45</v>
      </c>
      <c r="H93" s="146">
        <v>2026</v>
      </c>
      <c r="I93" s="146" t="s">
        <v>39</v>
      </c>
      <c r="J93" s="145" t="s">
        <v>2269</v>
      </c>
      <c r="K93" s="157" t="s">
        <v>2270</v>
      </c>
      <c r="L93" s="9">
        <f>IF($A93="",0,IFERROR(INDEX(References!$B$11:$B$15,MATCH($G93,References!$A$11:$A$15,0)),0))</f>
        <v>1</v>
      </c>
      <c r="M93" s="9">
        <f t="shared" si="12"/>
        <v>1</v>
      </c>
      <c r="N93" s="10">
        <f>IF($A93="",0,IF(ISNUMBER(SEARCH(References!$C$18,$F93)),$L93,0))</f>
        <v>1</v>
      </c>
      <c r="O93" s="9">
        <f t="shared" ref="O93:AB102" si="19">IF($A93="",0,IF(ISNUMBER(SEARCH(O$2,$F93)),$L93,0))</f>
        <v>0</v>
      </c>
      <c r="P93" s="9">
        <f t="shared" si="19"/>
        <v>0</v>
      </c>
      <c r="Q93" s="9">
        <f t="shared" si="19"/>
        <v>1</v>
      </c>
      <c r="R93" s="9">
        <f t="shared" si="19"/>
        <v>0</v>
      </c>
      <c r="S93" s="9">
        <f t="shared" si="19"/>
        <v>0</v>
      </c>
      <c r="T93" s="9">
        <f t="shared" si="19"/>
        <v>0</v>
      </c>
      <c r="U93" s="9">
        <f t="shared" si="19"/>
        <v>0</v>
      </c>
      <c r="V93" s="9">
        <f t="shared" si="19"/>
        <v>0</v>
      </c>
      <c r="W93" s="9">
        <f t="shared" si="19"/>
        <v>0</v>
      </c>
      <c r="X93" s="9">
        <f t="shared" si="19"/>
        <v>0</v>
      </c>
      <c r="Y93" s="9">
        <f t="shared" si="19"/>
        <v>0</v>
      </c>
      <c r="Z93" s="9">
        <f t="shared" si="19"/>
        <v>0</v>
      </c>
      <c r="AA93" s="9">
        <f t="shared" si="19"/>
        <v>0</v>
      </c>
      <c r="AB93" s="9">
        <f t="shared" si="19"/>
        <v>0</v>
      </c>
      <c r="AC93" s="9">
        <f t="shared" si="13"/>
        <v>1</v>
      </c>
      <c r="AD93" s="9">
        <f t="shared" si="14"/>
        <v>1</v>
      </c>
      <c r="AE93" s="9">
        <f t="shared" si="15"/>
        <v>0</v>
      </c>
      <c r="AF93" s="9">
        <f t="shared" si="16"/>
        <v>0</v>
      </c>
    </row>
    <row r="94" spans="1:32" s="10" customFormat="1" ht="34.5" customHeight="1" x14ac:dyDescent="0.35">
      <c r="A94" s="146" t="s">
        <v>29</v>
      </c>
      <c r="B94" s="146" t="s">
        <v>243</v>
      </c>
      <c r="C94" s="145" t="s">
        <v>1719</v>
      </c>
      <c r="D94" s="146" t="s">
        <v>245</v>
      </c>
      <c r="E94" s="146" t="s">
        <v>2148</v>
      </c>
      <c r="F94" s="146" t="s">
        <v>20</v>
      </c>
      <c r="G94" s="146" t="s">
        <v>37</v>
      </c>
      <c r="H94" s="146">
        <v>2025</v>
      </c>
      <c r="I94" s="146" t="s">
        <v>39</v>
      </c>
      <c r="J94" s="145" t="s">
        <v>2271</v>
      </c>
      <c r="K94" s="157" t="s">
        <v>247</v>
      </c>
      <c r="L94" s="9">
        <f>IF($A94="",0,IFERROR(INDEX(References!$B$11:$B$15,MATCH($G94,References!$A$11:$A$15,0)),0))</f>
        <v>1.25</v>
      </c>
      <c r="M94" s="9">
        <f t="shared" si="12"/>
        <v>1.25</v>
      </c>
      <c r="N94" s="10">
        <f>IF($A94="",0,IF(ISNUMBER(SEARCH(References!$C$18,$F94)),$L94,0))</f>
        <v>0</v>
      </c>
      <c r="O94" s="9">
        <f t="shared" si="19"/>
        <v>0</v>
      </c>
      <c r="P94" s="9">
        <f t="shared" si="19"/>
        <v>0</v>
      </c>
      <c r="Q94" s="9">
        <f t="shared" si="19"/>
        <v>0</v>
      </c>
      <c r="R94" s="9">
        <f t="shared" si="19"/>
        <v>0</v>
      </c>
      <c r="S94" s="9">
        <f t="shared" si="19"/>
        <v>0</v>
      </c>
      <c r="T94" s="9">
        <f t="shared" si="19"/>
        <v>0</v>
      </c>
      <c r="U94" s="9">
        <f t="shared" si="19"/>
        <v>0</v>
      </c>
      <c r="V94" s="9">
        <f t="shared" si="19"/>
        <v>1.25</v>
      </c>
      <c r="W94" s="9">
        <f t="shared" si="19"/>
        <v>0</v>
      </c>
      <c r="X94" s="9">
        <f t="shared" si="19"/>
        <v>0</v>
      </c>
      <c r="Y94" s="9">
        <f t="shared" si="19"/>
        <v>0</v>
      </c>
      <c r="Z94" s="9">
        <f t="shared" si="19"/>
        <v>0</v>
      </c>
      <c r="AA94" s="9">
        <f t="shared" si="19"/>
        <v>0</v>
      </c>
      <c r="AB94" s="9">
        <f t="shared" si="19"/>
        <v>0</v>
      </c>
      <c r="AC94" s="9">
        <f t="shared" si="13"/>
        <v>0</v>
      </c>
      <c r="AD94" s="9">
        <f t="shared" si="14"/>
        <v>0</v>
      </c>
      <c r="AE94" s="9">
        <f t="shared" si="15"/>
        <v>1.25</v>
      </c>
      <c r="AF94" s="9">
        <f t="shared" si="16"/>
        <v>0</v>
      </c>
    </row>
    <row r="95" spans="1:32" s="10" customFormat="1" ht="68.25" customHeight="1" x14ac:dyDescent="0.35">
      <c r="A95" s="146" t="s">
        <v>29</v>
      </c>
      <c r="B95" s="146" t="s">
        <v>243</v>
      </c>
      <c r="C95" s="145" t="s">
        <v>244</v>
      </c>
      <c r="D95" s="146" t="s">
        <v>245</v>
      </c>
      <c r="E95" s="146" t="s">
        <v>2146</v>
      </c>
      <c r="F95" s="146" t="s">
        <v>2272</v>
      </c>
      <c r="G95" s="146" t="s">
        <v>37</v>
      </c>
      <c r="H95" s="146">
        <v>2025</v>
      </c>
      <c r="I95" s="146" t="s">
        <v>39</v>
      </c>
      <c r="J95" s="145" t="s">
        <v>2273</v>
      </c>
      <c r="K95" s="157" t="s">
        <v>247</v>
      </c>
      <c r="L95" s="9">
        <f>IF($A95="",0,IFERROR(INDEX(References!$B$11:$B$15,MATCH($G95,References!$A$11:$A$15,0)),0))</f>
        <v>1.25</v>
      </c>
      <c r="M95" s="9">
        <f t="shared" si="12"/>
        <v>1.25</v>
      </c>
      <c r="N95" s="10">
        <f>IF($A95="",0,IF(ISNUMBER(SEARCH(References!$C$18,$F95)),$L95,0))</f>
        <v>1.25</v>
      </c>
      <c r="O95" s="9">
        <f t="shared" si="19"/>
        <v>0</v>
      </c>
      <c r="P95" s="9">
        <f t="shared" si="19"/>
        <v>0</v>
      </c>
      <c r="Q95" s="9">
        <f t="shared" si="19"/>
        <v>0</v>
      </c>
      <c r="R95" s="9">
        <f t="shared" si="19"/>
        <v>0</v>
      </c>
      <c r="S95" s="9">
        <f t="shared" si="19"/>
        <v>0</v>
      </c>
      <c r="T95" s="9">
        <f t="shared" si="19"/>
        <v>0</v>
      </c>
      <c r="U95" s="9">
        <f t="shared" si="19"/>
        <v>1.25</v>
      </c>
      <c r="V95" s="9">
        <f t="shared" si="19"/>
        <v>1.25</v>
      </c>
      <c r="W95" s="9">
        <f t="shared" si="19"/>
        <v>1.25</v>
      </c>
      <c r="X95" s="9">
        <f t="shared" si="19"/>
        <v>1.25</v>
      </c>
      <c r="Y95" s="9">
        <f t="shared" si="19"/>
        <v>1.25</v>
      </c>
      <c r="Z95" s="9">
        <f t="shared" si="19"/>
        <v>0</v>
      </c>
      <c r="AA95" s="9">
        <f t="shared" si="19"/>
        <v>0</v>
      </c>
      <c r="AB95" s="9">
        <f t="shared" si="19"/>
        <v>0</v>
      </c>
      <c r="AC95" s="9">
        <f t="shared" si="13"/>
        <v>1.25</v>
      </c>
      <c r="AD95" s="9">
        <f t="shared" si="14"/>
        <v>0</v>
      </c>
      <c r="AE95" s="9">
        <f t="shared" si="15"/>
        <v>1.25</v>
      </c>
      <c r="AF95" s="9">
        <f t="shared" si="16"/>
        <v>0</v>
      </c>
    </row>
    <row r="96" spans="1:32" s="10" customFormat="1" ht="34.5" customHeight="1" x14ac:dyDescent="0.35">
      <c r="A96" s="144" t="s">
        <v>29</v>
      </c>
      <c r="B96" s="144" t="s">
        <v>249</v>
      </c>
      <c r="C96" s="145" t="s">
        <v>2274</v>
      </c>
      <c r="D96" s="146" t="s">
        <v>1720</v>
      </c>
      <c r="E96" s="146" t="s">
        <v>1587</v>
      </c>
      <c r="F96" s="146" t="s">
        <v>33</v>
      </c>
      <c r="G96" s="146" t="s">
        <v>38</v>
      </c>
      <c r="H96" s="144">
        <v>2023</v>
      </c>
      <c r="I96" s="144" t="s">
        <v>1667</v>
      </c>
      <c r="J96" s="145" t="s">
        <v>2275</v>
      </c>
      <c r="K96" s="145" t="s">
        <v>1721</v>
      </c>
      <c r="L96" s="9">
        <f>IF($A96="",0,IFERROR(INDEX(References!$B$11:$B$15,MATCH($G96,References!$A$11:$A$15,0)),0))</f>
        <v>1.5</v>
      </c>
      <c r="M96" s="9">
        <f t="shared" si="12"/>
        <v>1.5</v>
      </c>
      <c r="N96" s="10">
        <f>IF($A96="",0,IF(ISNUMBER(SEARCH(References!$C$18,$F96)),$L96,0))</f>
        <v>1.5</v>
      </c>
      <c r="O96" s="9">
        <f t="shared" si="19"/>
        <v>0</v>
      </c>
      <c r="P96" s="9">
        <f t="shared" si="19"/>
        <v>0</v>
      </c>
      <c r="Q96" s="9">
        <f t="shared" si="19"/>
        <v>0</v>
      </c>
      <c r="R96" s="9">
        <f t="shared" si="19"/>
        <v>0</v>
      </c>
      <c r="S96" s="9">
        <f t="shared" si="19"/>
        <v>0</v>
      </c>
      <c r="T96" s="9">
        <f t="shared" si="19"/>
        <v>0</v>
      </c>
      <c r="U96" s="9">
        <f t="shared" si="19"/>
        <v>0</v>
      </c>
      <c r="V96" s="9">
        <f t="shared" si="19"/>
        <v>0</v>
      </c>
      <c r="W96" s="9">
        <f t="shared" si="19"/>
        <v>0</v>
      </c>
      <c r="X96" s="9">
        <f t="shared" si="19"/>
        <v>0</v>
      </c>
      <c r="Y96" s="9">
        <f t="shared" si="19"/>
        <v>0</v>
      </c>
      <c r="Z96" s="9">
        <f t="shared" si="19"/>
        <v>0</v>
      </c>
      <c r="AA96" s="9">
        <f t="shared" si="19"/>
        <v>0</v>
      </c>
      <c r="AB96" s="9">
        <f t="shared" si="19"/>
        <v>0</v>
      </c>
      <c r="AC96" s="9">
        <f t="shared" si="13"/>
        <v>1.5</v>
      </c>
      <c r="AD96" s="9">
        <f t="shared" si="14"/>
        <v>0</v>
      </c>
      <c r="AE96" s="9">
        <f t="shared" si="15"/>
        <v>0</v>
      </c>
      <c r="AF96" s="9">
        <f t="shared" si="16"/>
        <v>0</v>
      </c>
    </row>
    <row r="97" spans="1:32" s="10" customFormat="1" ht="57" customHeight="1" x14ac:dyDescent="0.35">
      <c r="A97" s="144" t="s">
        <v>29</v>
      </c>
      <c r="B97" s="144" t="s">
        <v>249</v>
      </c>
      <c r="C97" s="145" t="s">
        <v>250</v>
      </c>
      <c r="D97" s="146" t="s">
        <v>2276</v>
      </c>
      <c r="E97" s="146" t="s">
        <v>2146</v>
      </c>
      <c r="F97" s="146" t="s">
        <v>2277</v>
      </c>
      <c r="G97" s="146" t="s">
        <v>45</v>
      </c>
      <c r="H97" s="144">
        <v>2023</v>
      </c>
      <c r="I97" s="144" t="s">
        <v>39</v>
      </c>
      <c r="J97" s="145" t="s">
        <v>2278</v>
      </c>
      <c r="K97" s="145" t="s">
        <v>1722</v>
      </c>
      <c r="L97" s="9">
        <f>IF($A97="",0,IFERROR(INDEX(References!$B$11:$B$15,MATCH($G97,References!$A$11:$A$15,0)),0))</f>
        <v>1</v>
      </c>
      <c r="M97" s="9">
        <f t="shared" si="12"/>
        <v>1</v>
      </c>
      <c r="N97" s="10">
        <f>IF($A97="",0,IF(ISNUMBER(SEARCH(References!$C$18,$F97)),$L97,0))</f>
        <v>1</v>
      </c>
      <c r="O97" s="9">
        <f t="shared" si="19"/>
        <v>0</v>
      </c>
      <c r="P97" s="9">
        <f t="shared" si="19"/>
        <v>0</v>
      </c>
      <c r="Q97" s="9">
        <f t="shared" si="19"/>
        <v>0</v>
      </c>
      <c r="R97" s="9">
        <f t="shared" si="19"/>
        <v>1</v>
      </c>
      <c r="S97" s="9">
        <f t="shared" si="19"/>
        <v>1</v>
      </c>
      <c r="T97" s="9">
        <f t="shared" si="19"/>
        <v>0</v>
      </c>
      <c r="U97" s="9">
        <f t="shared" si="19"/>
        <v>0</v>
      </c>
      <c r="V97" s="9">
        <f t="shared" si="19"/>
        <v>0</v>
      </c>
      <c r="W97" s="9">
        <f t="shared" si="19"/>
        <v>0</v>
      </c>
      <c r="X97" s="9">
        <f t="shared" si="19"/>
        <v>1</v>
      </c>
      <c r="Y97" s="9">
        <f t="shared" si="19"/>
        <v>0</v>
      </c>
      <c r="Z97" s="9">
        <f t="shared" si="19"/>
        <v>0</v>
      </c>
      <c r="AA97" s="9">
        <f t="shared" si="19"/>
        <v>0</v>
      </c>
      <c r="AB97" s="9">
        <f t="shared" si="19"/>
        <v>0</v>
      </c>
      <c r="AC97" s="9">
        <f t="shared" si="13"/>
        <v>1</v>
      </c>
      <c r="AD97" s="9">
        <f t="shared" si="14"/>
        <v>1</v>
      </c>
      <c r="AE97" s="9">
        <f t="shared" si="15"/>
        <v>1</v>
      </c>
      <c r="AF97" s="9">
        <f t="shared" si="16"/>
        <v>0</v>
      </c>
    </row>
    <row r="98" spans="1:32" s="10" customFormat="1" ht="45.75" customHeight="1" x14ac:dyDescent="0.35">
      <c r="A98" s="144" t="s">
        <v>29</v>
      </c>
      <c r="B98" s="144" t="s">
        <v>249</v>
      </c>
      <c r="C98" s="145" t="s">
        <v>251</v>
      </c>
      <c r="D98" s="146" t="s">
        <v>2279</v>
      </c>
      <c r="E98" s="146" t="s">
        <v>28</v>
      </c>
      <c r="F98" s="146" t="s">
        <v>25</v>
      </c>
      <c r="G98" s="146" t="s">
        <v>45</v>
      </c>
      <c r="H98" s="144">
        <v>2023</v>
      </c>
      <c r="I98" s="144" t="s">
        <v>39</v>
      </c>
      <c r="J98" s="145" t="s">
        <v>2280</v>
      </c>
      <c r="K98" s="145" t="s">
        <v>1723</v>
      </c>
      <c r="L98" s="9">
        <f>IF($A98="",0,IFERROR(INDEX(References!$B$11:$B$15,MATCH($G98,References!$A$11:$A$15,0)),0))</f>
        <v>1</v>
      </c>
      <c r="M98" s="9">
        <f t="shared" si="12"/>
        <v>1</v>
      </c>
      <c r="N98" s="10">
        <f>IF($A98="",0,IF(ISNUMBER(SEARCH(References!$C$18,$F98)),$L98,0))</f>
        <v>0</v>
      </c>
      <c r="O98" s="9">
        <f t="shared" si="19"/>
        <v>0</v>
      </c>
      <c r="P98" s="9">
        <f t="shared" si="19"/>
        <v>0</v>
      </c>
      <c r="Q98" s="9">
        <f t="shared" si="19"/>
        <v>0</v>
      </c>
      <c r="R98" s="9">
        <f t="shared" si="19"/>
        <v>0</v>
      </c>
      <c r="S98" s="9">
        <f t="shared" si="19"/>
        <v>0</v>
      </c>
      <c r="T98" s="9">
        <f t="shared" si="19"/>
        <v>0</v>
      </c>
      <c r="U98" s="9">
        <f t="shared" si="19"/>
        <v>0</v>
      </c>
      <c r="V98" s="9">
        <f t="shared" si="19"/>
        <v>0</v>
      </c>
      <c r="W98" s="9">
        <f t="shared" si="19"/>
        <v>0</v>
      </c>
      <c r="X98" s="9">
        <f t="shared" si="19"/>
        <v>0</v>
      </c>
      <c r="Y98" s="9">
        <f t="shared" si="19"/>
        <v>0</v>
      </c>
      <c r="Z98" s="9">
        <f t="shared" si="19"/>
        <v>0</v>
      </c>
      <c r="AA98" s="9">
        <f t="shared" si="19"/>
        <v>1</v>
      </c>
      <c r="AB98" s="9">
        <f t="shared" si="19"/>
        <v>0</v>
      </c>
      <c r="AC98" s="9">
        <f t="shared" si="13"/>
        <v>0</v>
      </c>
      <c r="AD98" s="9">
        <f t="shared" si="14"/>
        <v>0</v>
      </c>
      <c r="AE98" s="9">
        <f t="shared" si="15"/>
        <v>0</v>
      </c>
      <c r="AF98" s="9">
        <f t="shared" si="16"/>
        <v>1</v>
      </c>
    </row>
    <row r="99" spans="1:32" s="10" customFormat="1" ht="68.25" customHeight="1" x14ac:dyDescent="0.35">
      <c r="A99" s="144" t="s">
        <v>29</v>
      </c>
      <c r="B99" s="144" t="s">
        <v>249</v>
      </c>
      <c r="C99" s="145" t="s">
        <v>252</v>
      </c>
      <c r="D99" s="146" t="s">
        <v>253</v>
      </c>
      <c r="E99" s="146" t="s">
        <v>2209</v>
      </c>
      <c r="F99" s="146" t="s">
        <v>2281</v>
      </c>
      <c r="G99" s="146" t="s">
        <v>38</v>
      </c>
      <c r="H99" s="144">
        <v>2020</v>
      </c>
      <c r="I99" s="144" t="s">
        <v>39</v>
      </c>
      <c r="J99" s="145" t="s">
        <v>2282</v>
      </c>
      <c r="K99" s="145" t="s">
        <v>1724</v>
      </c>
      <c r="L99" s="9">
        <f>IF($A99="",0,IFERROR(INDEX(References!$B$11:$B$15,MATCH($G99,References!$A$11:$A$15,0)),0))</f>
        <v>1.5</v>
      </c>
      <c r="M99" s="9">
        <f t="shared" si="12"/>
        <v>1.5</v>
      </c>
      <c r="N99" s="10">
        <f>IF($A99="",0,IF(ISNUMBER(SEARCH(References!$C$18,$F99)),$L99,0))</f>
        <v>1.5</v>
      </c>
      <c r="O99" s="9">
        <f t="shared" si="19"/>
        <v>0</v>
      </c>
      <c r="P99" s="9">
        <f t="shared" si="19"/>
        <v>0</v>
      </c>
      <c r="Q99" s="9">
        <f t="shared" si="19"/>
        <v>0</v>
      </c>
      <c r="R99" s="9">
        <f t="shared" si="19"/>
        <v>0</v>
      </c>
      <c r="S99" s="9">
        <f t="shared" si="19"/>
        <v>0</v>
      </c>
      <c r="T99" s="9">
        <f t="shared" si="19"/>
        <v>1.5</v>
      </c>
      <c r="U99" s="9">
        <f t="shared" si="19"/>
        <v>0</v>
      </c>
      <c r="V99" s="9">
        <f t="shared" si="19"/>
        <v>0</v>
      </c>
      <c r="W99" s="9">
        <f t="shared" si="19"/>
        <v>0</v>
      </c>
      <c r="X99" s="9">
        <f t="shared" si="19"/>
        <v>1.5</v>
      </c>
      <c r="Y99" s="9">
        <f t="shared" si="19"/>
        <v>0</v>
      </c>
      <c r="Z99" s="9">
        <f t="shared" si="19"/>
        <v>1.5</v>
      </c>
      <c r="AA99" s="9">
        <f t="shared" si="19"/>
        <v>0</v>
      </c>
      <c r="AB99" s="9">
        <f t="shared" si="19"/>
        <v>0</v>
      </c>
      <c r="AC99" s="9">
        <f t="shared" si="13"/>
        <v>1.5</v>
      </c>
      <c r="AD99" s="9">
        <f t="shared" si="14"/>
        <v>1.5</v>
      </c>
      <c r="AE99" s="9">
        <f t="shared" si="15"/>
        <v>1.5</v>
      </c>
      <c r="AF99" s="9">
        <f t="shared" si="16"/>
        <v>1.5</v>
      </c>
    </row>
    <row r="100" spans="1:32" s="10" customFormat="1" ht="45.75" customHeight="1" x14ac:dyDescent="0.35">
      <c r="A100" s="144" t="s">
        <v>29</v>
      </c>
      <c r="B100" s="144" t="s">
        <v>249</v>
      </c>
      <c r="C100" s="145" t="s">
        <v>255</v>
      </c>
      <c r="D100" s="146" t="s">
        <v>2283</v>
      </c>
      <c r="E100" s="146" t="s">
        <v>1587</v>
      </c>
      <c r="F100" s="146" t="s">
        <v>2181</v>
      </c>
      <c r="G100" s="146" t="s">
        <v>37</v>
      </c>
      <c r="H100" s="144">
        <v>2010</v>
      </c>
      <c r="I100" s="144" t="s">
        <v>39</v>
      </c>
      <c r="J100" s="145" t="s">
        <v>256</v>
      </c>
      <c r="K100" s="145" t="s">
        <v>2284</v>
      </c>
      <c r="L100" s="9">
        <f>IF($A100="",0,IFERROR(INDEX(References!$B$11:$B$15,MATCH($G100,References!$A$11:$A$15,0)),0))</f>
        <v>1.25</v>
      </c>
      <c r="M100" s="9">
        <f t="shared" si="12"/>
        <v>1.25</v>
      </c>
      <c r="N100" s="10">
        <f>IF($A100="",0,IF(ISNUMBER(SEARCH(References!$C$18,$F100)),$L100,0))</f>
        <v>1.25</v>
      </c>
      <c r="O100" s="9">
        <f t="shared" si="19"/>
        <v>1.25</v>
      </c>
      <c r="P100" s="9">
        <f t="shared" si="19"/>
        <v>0</v>
      </c>
      <c r="Q100" s="9">
        <f t="shared" si="19"/>
        <v>0</v>
      </c>
      <c r="R100" s="9">
        <f t="shared" si="19"/>
        <v>0</v>
      </c>
      <c r="S100" s="9">
        <f t="shared" si="19"/>
        <v>0</v>
      </c>
      <c r="T100" s="9">
        <f t="shared" si="19"/>
        <v>0</v>
      </c>
      <c r="U100" s="9">
        <f t="shared" si="19"/>
        <v>0</v>
      </c>
      <c r="V100" s="9">
        <f t="shared" si="19"/>
        <v>0</v>
      </c>
      <c r="W100" s="9">
        <f t="shared" si="19"/>
        <v>0</v>
      </c>
      <c r="X100" s="9">
        <f t="shared" si="19"/>
        <v>0</v>
      </c>
      <c r="Y100" s="9">
        <f t="shared" si="19"/>
        <v>0</v>
      </c>
      <c r="Z100" s="9">
        <f t="shared" si="19"/>
        <v>0</v>
      </c>
      <c r="AA100" s="9">
        <f t="shared" si="19"/>
        <v>0</v>
      </c>
      <c r="AB100" s="9">
        <f t="shared" si="19"/>
        <v>0</v>
      </c>
      <c r="AC100" s="9">
        <f t="shared" si="13"/>
        <v>1.25</v>
      </c>
      <c r="AD100" s="9">
        <f t="shared" si="14"/>
        <v>0</v>
      </c>
      <c r="AE100" s="9">
        <f t="shared" si="15"/>
        <v>0</v>
      </c>
      <c r="AF100" s="9">
        <f t="shared" si="16"/>
        <v>0</v>
      </c>
    </row>
    <row r="101" spans="1:32" s="10" customFormat="1" ht="68.25" customHeight="1" x14ac:dyDescent="0.35">
      <c r="A101" s="144" t="s">
        <v>29</v>
      </c>
      <c r="B101" s="144" t="s">
        <v>257</v>
      </c>
      <c r="C101" s="145" t="s">
        <v>1725</v>
      </c>
      <c r="D101" s="146" t="s">
        <v>2285</v>
      </c>
      <c r="E101" s="146" t="s">
        <v>2198</v>
      </c>
      <c r="F101" s="146" t="s">
        <v>2286</v>
      </c>
      <c r="G101" s="146" t="s">
        <v>37</v>
      </c>
      <c r="H101" s="144">
        <v>2023</v>
      </c>
      <c r="I101" s="144" t="s">
        <v>1664</v>
      </c>
      <c r="J101" s="145" t="s">
        <v>2287</v>
      </c>
      <c r="K101" s="145" t="s">
        <v>258</v>
      </c>
      <c r="L101" s="9">
        <f>IF($A101="",0,IFERROR(INDEX(References!$B$11:$B$15,MATCH($G101,References!$A$11:$A$15,0)),0))</f>
        <v>1.25</v>
      </c>
      <c r="M101" s="9">
        <f t="shared" si="12"/>
        <v>1.25</v>
      </c>
      <c r="N101" s="10">
        <f>IF($A101="",0,IF(ISNUMBER(SEARCH(References!$C$18,$F101)),$L101,0))</f>
        <v>1.25</v>
      </c>
      <c r="O101" s="9">
        <f t="shared" si="19"/>
        <v>0</v>
      </c>
      <c r="P101" s="9">
        <f t="shared" si="19"/>
        <v>0</v>
      </c>
      <c r="Q101" s="9">
        <f t="shared" si="19"/>
        <v>0</v>
      </c>
      <c r="R101" s="9">
        <f t="shared" si="19"/>
        <v>1.25</v>
      </c>
      <c r="S101" s="9">
        <f t="shared" si="19"/>
        <v>0</v>
      </c>
      <c r="T101" s="9">
        <f t="shared" si="19"/>
        <v>0</v>
      </c>
      <c r="U101" s="9">
        <f t="shared" si="19"/>
        <v>0</v>
      </c>
      <c r="V101" s="9">
        <f t="shared" si="19"/>
        <v>0</v>
      </c>
      <c r="W101" s="9">
        <f t="shared" si="19"/>
        <v>0</v>
      </c>
      <c r="X101" s="9">
        <f t="shared" si="19"/>
        <v>0</v>
      </c>
      <c r="Y101" s="9">
        <f t="shared" si="19"/>
        <v>0</v>
      </c>
      <c r="Z101" s="9">
        <f t="shared" si="19"/>
        <v>0</v>
      </c>
      <c r="AA101" s="9">
        <f t="shared" si="19"/>
        <v>1.25</v>
      </c>
      <c r="AB101" s="9">
        <f t="shared" si="19"/>
        <v>0</v>
      </c>
      <c r="AC101" s="9">
        <f t="shared" si="13"/>
        <v>1.25</v>
      </c>
      <c r="AD101" s="9">
        <f t="shared" si="14"/>
        <v>1.25</v>
      </c>
      <c r="AE101" s="9">
        <f t="shared" si="15"/>
        <v>0</v>
      </c>
      <c r="AF101" s="9">
        <f t="shared" si="16"/>
        <v>1.25</v>
      </c>
    </row>
    <row r="102" spans="1:32" s="10" customFormat="1" ht="45.75" customHeight="1" x14ac:dyDescent="0.35">
      <c r="A102" s="144" t="s">
        <v>29</v>
      </c>
      <c r="B102" s="144" t="s">
        <v>198</v>
      </c>
      <c r="C102" s="145" t="s">
        <v>259</v>
      </c>
      <c r="D102" s="146" t="s">
        <v>2288</v>
      </c>
      <c r="E102" s="146" t="s">
        <v>1587</v>
      </c>
      <c r="F102" s="146" t="s">
        <v>33</v>
      </c>
      <c r="G102" s="146" t="s">
        <v>45</v>
      </c>
      <c r="H102" s="144">
        <v>2016</v>
      </c>
      <c r="I102" s="144" t="s">
        <v>39</v>
      </c>
      <c r="J102" s="145" t="s">
        <v>2289</v>
      </c>
      <c r="K102" s="145" t="s">
        <v>260</v>
      </c>
      <c r="L102" s="9">
        <f>IF($A102="",0,IFERROR(INDEX(References!$B$11:$B$15,MATCH($G102,References!$A$11:$A$15,0)),0))</f>
        <v>1</v>
      </c>
      <c r="M102" s="9">
        <f t="shared" si="12"/>
        <v>1</v>
      </c>
      <c r="N102" s="10">
        <f>IF($A102="",0,IF(ISNUMBER(SEARCH(References!$C$18,$F102)),$L102,0))</f>
        <v>1</v>
      </c>
      <c r="O102" s="9">
        <f t="shared" si="19"/>
        <v>0</v>
      </c>
      <c r="P102" s="9">
        <f t="shared" si="19"/>
        <v>0</v>
      </c>
      <c r="Q102" s="9">
        <f t="shared" si="19"/>
        <v>0</v>
      </c>
      <c r="R102" s="9">
        <f t="shared" si="19"/>
        <v>0</v>
      </c>
      <c r="S102" s="9">
        <f t="shared" si="19"/>
        <v>0</v>
      </c>
      <c r="T102" s="9">
        <f t="shared" si="19"/>
        <v>0</v>
      </c>
      <c r="U102" s="9">
        <f t="shared" si="19"/>
        <v>0</v>
      </c>
      <c r="V102" s="9">
        <f t="shared" si="19"/>
        <v>0</v>
      </c>
      <c r="W102" s="9">
        <f t="shared" si="19"/>
        <v>0</v>
      </c>
      <c r="X102" s="9">
        <f t="shared" si="19"/>
        <v>0</v>
      </c>
      <c r="Y102" s="9">
        <f t="shared" si="19"/>
        <v>0</v>
      </c>
      <c r="Z102" s="9">
        <f t="shared" si="19"/>
        <v>0</v>
      </c>
      <c r="AA102" s="9">
        <f t="shared" si="19"/>
        <v>0</v>
      </c>
      <c r="AB102" s="9">
        <f t="shared" si="19"/>
        <v>0</v>
      </c>
      <c r="AC102" s="9">
        <f t="shared" si="13"/>
        <v>1</v>
      </c>
      <c r="AD102" s="9">
        <f t="shared" si="14"/>
        <v>0</v>
      </c>
      <c r="AE102" s="9">
        <f t="shared" si="15"/>
        <v>0</v>
      </c>
      <c r="AF102" s="9">
        <f t="shared" si="16"/>
        <v>0</v>
      </c>
    </row>
    <row r="103" spans="1:32" s="10" customFormat="1" ht="34.5" customHeight="1" x14ac:dyDescent="0.35">
      <c r="A103" s="144" t="s">
        <v>29</v>
      </c>
      <c r="B103" s="144" t="s">
        <v>112</v>
      </c>
      <c r="C103" s="145" t="s">
        <v>261</v>
      </c>
      <c r="D103" s="146" t="s">
        <v>262</v>
      </c>
      <c r="E103" s="146" t="s">
        <v>2149</v>
      </c>
      <c r="F103" s="146" t="s">
        <v>246</v>
      </c>
      <c r="G103" s="146" t="s">
        <v>34</v>
      </c>
      <c r="H103" s="144">
        <v>2022</v>
      </c>
      <c r="I103" s="144" t="s">
        <v>1660</v>
      </c>
      <c r="J103" s="145" t="s">
        <v>2290</v>
      </c>
      <c r="K103" s="145" t="s">
        <v>1726</v>
      </c>
      <c r="L103" s="9">
        <f>IF($A103="",0,IFERROR(INDEX(References!$B$11:$B$15,MATCH($G103,References!$A$11:$A$15,0)),0))</f>
        <v>1</v>
      </c>
      <c r="M103" s="9">
        <f t="shared" si="12"/>
        <v>1</v>
      </c>
      <c r="N103" s="10">
        <f>IF($A103="",0,IF(ISNUMBER(SEARCH(References!$C$18,$F103)),$L103,0))</f>
        <v>1</v>
      </c>
      <c r="O103" s="9">
        <f t="shared" ref="O103:AB112" si="20">IF($A103="",0,IF(ISNUMBER(SEARCH(O$2,$F103)),$L103,0))</f>
        <v>0</v>
      </c>
      <c r="P103" s="9">
        <f t="shared" si="20"/>
        <v>0</v>
      </c>
      <c r="Q103" s="9">
        <f t="shared" si="20"/>
        <v>0</v>
      </c>
      <c r="R103" s="9">
        <f t="shared" si="20"/>
        <v>0</v>
      </c>
      <c r="S103" s="9">
        <f t="shared" si="20"/>
        <v>0</v>
      </c>
      <c r="T103" s="9">
        <f t="shared" si="20"/>
        <v>0</v>
      </c>
      <c r="U103" s="9">
        <f t="shared" si="20"/>
        <v>0</v>
      </c>
      <c r="V103" s="9">
        <f t="shared" si="20"/>
        <v>1</v>
      </c>
      <c r="W103" s="9">
        <f t="shared" si="20"/>
        <v>0</v>
      </c>
      <c r="X103" s="9">
        <f t="shared" si="20"/>
        <v>0</v>
      </c>
      <c r="Y103" s="9">
        <f t="shared" si="20"/>
        <v>0</v>
      </c>
      <c r="Z103" s="9">
        <f t="shared" si="20"/>
        <v>0</v>
      </c>
      <c r="AA103" s="9">
        <f t="shared" si="20"/>
        <v>0</v>
      </c>
      <c r="AB103" s="9">
        <f t="shared" si="20"/>
        <v>0</v>
      </c>
      <c r="AC103" s="9">
        <f t="shared" si="13"/>
        <v>1</v>
      </c>
      <c r="AD103" s="9">
        <f t="shared" si="14"/>
        <v>0</v>
      </c>
      <c r="AE103" s="9">
        <f t="shared" si="15"/>
        <v>1</v>
      </c>
      <c r="AF103" s="9">
        <f t="shared" si="16"/>
        <v>0</v>
      </c>
    </row>
    <row r="104" spans="1:32" s="10" customFormat="1" ht="57" customHeight="1" x14ac:dyDescent="0.35">
      <c r="A104" s="144" t="s">
        <v>29</v>
      </c>
      <c r="B104" s="144" t="s">
        <v>112</v>
      </c>
      <c r="C104" s="145" t="s">
        <v>263</v>
      </c>
      <c r="D104" s="146" t="s">
        <v>1727</v>
      </c>
      <c r="E104" s="146" t="s">
        <v>1587</v>
      </c>
      <c r="F104" s="146" t="s">
        <v>33</v>
      </c>
      <c r="G104" s="146" t="s">
        <v>45</v>
      </c>
      <c r="H104" s="144">
        <v>2022</v>
      </c>
      <c r="I104" s="144" t="s">
        <v>39</v>
      </c>
      <c r="J104" s="145" t="s">
        <v>2291</v>
      </c>
      <c r="K104" s="145" t="s">
        <v>1728</v>
      </c>
      <c r="L104" s="9">
        <f>IF($A104="",0,IFERROR(INDEX(References!$B$11:$B$15,MATCH($G104,References!$A$11:$A$15,0)),0))</f>
        <v>1</v>
      </c>
      <c r="M104" s="9">
        <f t="shared" si="12"/>
        <v>1</v>
      </c>
      <c r="N104" s="10">
        <f>IF($A104="",0,IF(ISNUMBER(SEARCH(References!$C$18,$F104)),$L104,0))</f>
        <v>1</v>
      </c>
      <c r="O104" s="9">
        <f t="shared" si="20"/>
        <v>0</v>
      </c>
      <c r="P104" s="9">
        <f t="shared" si="20"/>
        <v>0</v>
      </c>
      <c r="Q104" s="9">
        <f t="shared" si="20"/>
        <v>0</v>
      </c>
      <c r="R104" s="9">
        <f t="shared" si="20"/>
        <v>0</v>
      </c>
      <c r="S104" s="9">
        <f t="shared" si="20"/>
        <v>0</v>
      </c>
      <c r="T104" s="9">
        <f t="shared" si="20"/>
        <v>0</v>
      </c>
      <c r="U104" s="9">
        <f t="shared" si="20"/>
        <v>0</v>
      </c>
      <c r="V104" s="9">
        <f t="shared" si="20"/>
        <v>0</v>
      </c>
      <c r="W104" s="9">
        <f t="shared" si="20"/>
        <v>0</v>
      </c>
      <c r="X104" s="9">
        <f t="shared" si="20"/>
        <v>0</v>
      </c>
      <c r="Y104" s="9">
        <f t="shared" si="20"/>
        <v>0</v>
      </c>
      <c r="Z104" s="9">
        <f t="shared" si="20"/>
        <v>0</v>
      </c>
      <c r="AA104" s="9">
        <f t="shared" si="20"/>
        <v>0</v>
      </c>
      <c r="AB104" s="9">
        <f t="shared" si="20"/>
        <v>0</v>
      </c>
      <c r="AC104" s="9">
        <f t="shared" si="13"/>
        <v>1</v>
      </c>
      <c r="AD104" s="9">
        <f t="shared" si="14"/>
        <v>0</v>
      </c>
      <c r="AE104" s="9">
        <f t="shared" si="15"/>
        <v>0</v>
      </c>
      <c r="AF104" s="9">
        <f t="shared" si="16"/>
        <v>0</v>
      </c>
    </row>
    <row r="105" spans="1:32" s="10" customFormat="1" ht="45.75" customHeight="1" x14ac:dyDescent="0.35">
      <c r="A105" s="144" t="s">
        <v>29</v>
      </c>
      <c r="B105" s="144" t="s">
        <v>112</v>
      </c>
      <c r="C105" s="145" t="s">
        <v>264</v>
      </c>
      <c r="D105" s="146" t="s">
        <v>265</v>
      </c>
      <c r="E105" s="146" t="s">
        <v>2148</v>
      </c>
      <c r="F105" s="146" t="s">
        <v>1013</v>
      </c>
      <c r="G105" s="146" t="s">
        <v>38</v>
      </c>
      <c r="H105" s="144">
        <v>2006</v>
      </c>
      <c r="I105" s="144" t="s">
        <v>39</v>
      </c>
      <c r="J105" s="145" t="s">
        <v>2292</v>
      </c>
      <c r="K105" s="145" t="s">
        <v>1730</v>
      </c>
      <c r="L105" s="9">
        <f>IF($A105="",0,IFERROR(INDEX(References!$B$11:$B$15,MATCH($G105,References!$A$11:$A$15,0)),0))</f>
        <v>1.5</v>
      </c>
      <c r="M105" s="9">
        <f t="shared" si="12"/>
        <v>1.5</v>
      </c>
      <c r="N105" s="10">
        <f>IF($A105="",0,IF(ISNUMBER(SEARCH(References!$C$18,$F105)),$L105,0))</f>
        <v>0</v>
      </c>
      <c r="O105" s="9">
        <f t="shared" si="20"/>
        <v>0</v>
      </c>
      <c r="P105" s="9">
        <f t="shared" si="20"/>
        <v>0</v>
      </c>
      <c r="Q105" s="9">
        <f t="shared" si="20"/>
        <v>0</v>
      </c>
      <c r="R105" s="9">
        <f t="shared" si="20"/>
        <v>0</v>
      </c>
      <c r="S105" s="9">
        <f t="shared" si="20"/>
        <v>0</v>
      </c>
      <c r="T105" s="9">
        <f t="shared" si="20"/>
        <v>0</v>
      </c>
      <c r="U105" s="9">
        <f t="shared" si="20"/>
        <v>1.5</v>
      </c>
      <c r="V105" s="9">
        <f t="shared" si="20"/>
        <v>1.5</v>
      </c>
      <c r="W105" s="9">
        <f t="shared" si="20"/>
        <v>0</v>
      </c>
      <c r="X105" s="9">
        <f t="shared" si="20"/>
        <v>0</v>
      </c>
      <c r="Y105" s="9">
        <f t="shared" si="20"/>
        <v>0</v>
      </c>
      <c r="Z105" s="9">
        <f t="shared" si="20"/>
        <v>0</v>
      </c>
      <c r="AA105" s="9">
        <f t="shared" si="20"/>
        <v>0</v>
      </c>
      <c r="AB105" s="9">
        <f t="shared" si="20"/>
        <v>0</v>
      </c>
      <c r="AC105" s="9">
        <f t="shared" si="13"/>
        <v>0</v>
      </c>
      <c r="AD105" s="9">
        <f t="shared" si="14"/>
        <v>0</v>
      </c>
      <c r="AE105" s="9">
        <f t="shared" si="15"/>
        <v>1.5</v>
      </c>
      <c r="AF105" s="9">
        <f t="shared" si="16"/>
        <v>0</v>
      </c>
    </row>
    <row r="106" spans="1:32" s="10" customFormat="1" ht="34.5" customHeight="1" x14ac:dyDescent="0.35">
      <c r="A106" s="144" t="s">
        <v>29</v>
      </c>
      <c r="B106" s="144" t="s">
        <v>112</v>
      </c>
      <c r="C106" s="145" t="s">
        <v>266</v>
      </c>
      <c r="D106" s="146" t="s">
        <v>265</v>
      </c>
      <c r="E106" s="146" t="s">
        <v>2149</v>
      </c>
      <c r="F106" s="146" t="s">
        <v>246</v>
      </c>
      <c r="G106" s="146" t="s">
        <v>38</v>
      </c>
      <c r="H106" s="144">
        <v>2006</v>
      </c>
      <c r="I106" s="144" t="s">
        <v>39</v>
      </c>
      <c r="J106" s="145" t="s">
        <v>2293</v>
      </c>
      <c r="K106" s="145" t="s">
        <v>1730</v>
      </c>
      <c r="L106" s="9">
        <f>IF($A106="",0,IFERROR(INDEX(References!$B$11:$B$15,MATCH($G106,References!$A$11:$A$15,0)),0))</f>
        <v>1.5</v>
      </c>
      <c r="M106" s="9">
        <f t="shared" si="12"/>
        <v>1.5</v>
      </c>
      <c r="N106" s="10">
        <f>IF($A106="",0,IF(ISNUMBER(SEARCH(References!$C$18,$F106)),$L106,0))</f>
        <v>1.5</v>
      </c>
      <c r="O106" s="9">
        <f t="shared" si="20"/>
        <v>0</v>
      </c>
      <c r="P106" s="9">
        <f t="shared" si="20"/>
        <v>0</v>
      </c>
      <c r="Q106" s="9">
        <f t="shared" si="20"/>
        <v>0</v>
      </c>
      <c r="R106" s="9">
        <f t="shared" si="20"/>
        <v>0</v>
      </c>
      <c r="S106" s="9">
        <f t="shared" si="20"/>
        <v>0</v>
      </c>
      <c r="T106" s="9">
        <f t="shared" si="20"/>
        <v>0</v>
      </c>
      <c r="U106" s="9">
        <f t="shared" si="20"/>
        <v>0</v>
      </c>
      <c r="V106" s="9">
        <f t="shared" si="20"/>
        <v>1.5</v>
      </c>
      <c r="W106" s="9">
        <f t="shared" si="20"/>
        <v>0</v>
      </c>
      <c r="X106" s="9">
        <f t="shared" si="20"/>
        <v>0</v>
      </c>
      <c r="Y106" s="9">
        <f t="shared" si="20"/>
        <v>0</v>
      </c>
      <c r="Z106" s="9">
        <f t="shared" si="20"/>
        <v>0</v>
      </c>
      <c r="AA106" s="9">
        <f t="shared" si="20"/>
        <v>0</v>
      </c>
      <c r="AB106" s="9">
        <f t="shared" si="20"/>
        <v>0</v>
      </c>
      <c r="AC106" s="9">
        <f t="shared" si="13"/>
        <v>1.5</v>
      </c>
      <c r="AD106" s="9">
        <f t="shared" si="14"/>
        <v>0</v>
      </c>
      <c r="AE106" s="9">
        <f t="shared" si="15"/>
        <v>1.5</v>
      </c>
      <c r="AF106" s="9">
        <f t="shared" si="16"/>
        <v>0</v>
      </c>
    </row>
    <row r="107" spans="1:32" s="10" customFormat="1" ht="34.5" customHeight="1" x14ac:dyDescent="0.35">
      <c r="A107" s="144" t="s">
        <v>29</v>
      </c>
      <c r="B107" s="144" t="s">
        <v>181</v>
      </c>
      <c r="C107" s="145" t="s">
        <v>2294</v>
      </c>
      <c r="D107" s="146" t="s">
        <v>2295</v>
      </c>
      <c r="E107" s="146" t="s">
        <v>1587</v>
      </c>
      <c r="F107" s="146" t="s">
        <v>33</v>
      </c>
      <c r="G107" s="146" t="s">
        <v>38</v>
      </c>
      <c r="H107" s="144">
        <v>2023</v>
      </c>
      <c r="I107" s="144" t="s">
        <v>39</v>
      </c>
      <c r="J107" s="145" t="s">
        <v>2296</v>
      </c>
      <c r="K107" s="145" t="s">
        <v>2297</v>
      </c>
      <c r="L107" s="9">
        <f>IF($A107="",0,IFERROR(INDEX(References!$B$11:$B$15,MATCH($G107,References!$A$11:$A$15,0)),0))</f>
        <v>1.5</v>
      </c>
      <c r="M107" s="9">
        <f t="shared" si="12"/>
        <v>1.5</v>
      </c>
      <c r="N107" s="10">
        <f>IF($A107="",0,IF(ISNUMBER(SEARCH(References!$C$18,$F107)),$L107,0))</f>
        <v>1.5</v>
      </c>
      <c r="O107" s="9">
        <f t="shared" si="20"/>
        <v>0</v>
      </c>
      <c r="P107" s="9">
        <f t="shared" si="20"/>
        <v>0</v>
      </c>
      <c r="Q107" s="9">
        <f t="shared" si="20"/>
        <v>0</v>
      </c>
      <c r="R107" s="9">
        <f t="shared" si="20"/>
        <v>0</v>
      </c>
      <c r="S107" s="9">
        <f t="shared" si="20"/>
        <v>0</v>
      </c>
      <c r="T107" s="9">
        <f t="shared" si="20"/>
        <v>0</v>
      </c>
      <c r="U107" s="9">
        <f t="shared" si="20"/>
        <v>0</v>
      </c>
      <c r="V107" s="9">
        <f t="shared" si="20"/>
        <v>0</v>
      </c>
      <c r="W107" s="9">
        <f t="shared" si="20"/>
        <v>0</v>
      </c>
      <c r="X107" s="9">
        <f t="shared" si="20"/>
        <v>0</v>
      </c>
      <c r="Y107" s="9">
        <f t="shared" si="20"/>
        <v>0</v>
      </c>
      <c r="Z107" s="9">
        <f t="shared" si="20"/>
        <v>0</v>
      </c>
      <c r="AA107" s="9">
        <f t="shared" si="20"/>
        <v>0</v>
      </c>
      <c r="AB107" s="9">
        <f t="shared" si="20"/>
        <v>0</v>
      </c>
      <c r="AC107" s="9">
        <f t="shared" si="13"/>
        <v>1.5</v>
      </c>
      <c r="AD107" s="9">
        <f t="shared" si="14"/>
        <v>0</v>
      </c>
      <c r="AE107" s="9">
        <f t="shared" si="15"/>
        <v>0</v>
      </c>
      <c r="AF107" s="9">
        <f t="shared" si="16"/>
        <v>0</v>
      </c>
    </row>
    <row r="108" spans="1:32" s="10" customFormat="1" ht="23.25" customHeight="1" x14ac:dyDescent="0.35">
      <c r="A108" s="144" t="s">
        <v>29</v>
      </c>
      <c r="B108" s="144" t="s">
        <v>70</v>
      </c>
      <c r="C108" s="145" t="s">
        <v>2298</v>
      </c>
      <c r="D108" s="146" t="s">
        <v>149</v>
      </c>
      <c r="E108" s="146" t="s">
        <v>2209</v>
      </c>
      <c r="F108" s="146" t="s">
        <v>2210</v>
      </c>
      <c r="G108" s="146" t="s">
        <v>38</v>
      </c>
      <c r="H108" s="144">
        <v>2022</v>
      </c>
      <c r="I108" s="144" t="s">
        <v>39</v>
      </c>
      <c r="J108" s="145" t="s">
        <v>2299</v>
      </c>
      <c r="K108" s="145" t="s">
        <v>2300</v>
      </c>
      <c r="L108" s="9">
        <f>IF($A108="",0,IFERROR(INDEX(References!$B$11:$B$15,MATCH($G108,References!$A$11:$A$15,0)),0))</f>
        <v>1.5</v>
      </c>
      <c r="M108" s="9">
        <f t="shared" si="12"/>
        <v>1.5</v>
      </c>
      <c r="N108" s="10">
        <f>IF($A108="",0,IF(ISNUMBER(SEARCH(References!$C$18,$F108)),$L108,0))</f>
        <v>1.5</v>
      </c>
      <c r="O108" s="9">
        <f t="shared" si="20"/>
        <v>0</v>
      </c>
      <c r="P108" s="9">
        <f t="shared" si="20"/>
        <v>0</v>
      </c>
      <c r="Q108" s="9">
        <f t="shared" si="20"/>
        <v>0</v>
      </c>
      <c r="R108" s="9">
        <f t="shared" si="20"/>
        <v>0</v>
      </c>
      <c r="S108" s="9">
        <f t="shared" si="20"/>
        <v>0</v>
      </c>
      <c r="T108" s="9">
        <f t="shared" si="20"/>
        <v>1.5</v>
      </c>
      <c r="U108" s="9">
        <f t="shared" si="20"/>
        <v>1.5</v>
      </c>
      <c r="V108" s="9">
        <f t="shared" si="20"/>
        <v>1.5</v>
      </c>
      <c r="W108" s="9">
        <f t="shared" si="20"/>
        <v>0</v>
      </c>
      <c r="X108" s="9">
        <f t="shared" si="20"/>
        <v>1.5</v>
      </c>
      <c r="Y108" s="9">
        <f t="shared" si="20"/>
        <v>0</v>
      </c>
      <c r="Z108" s="9">
        <f t="shared" si="20"/>
        <v>1.5</v>
      </c>
      <c r="AA108" s="9">
        <f t="shared" si="20"/>
        <v>0</v>
      </c>
      <c r="AB108" s="9">
        <f t="shared" si="20"/>
        <v>0</v>
      </c>
      <c r="AC108" s="9">
        <f t="shared" si="13"/>
        <v>1.5</v>
      </c>
      <c r="AD108" s="9">
        <f t="shared" si="14"/>
        <v>1.5</v>
      </c>
      <c r="AE108" s="9">
        <f t="shared" si="15"/>
        <v>1.5</v>
      </c>
      <c r="AF108" s="9">
        <f t="shared" si="16"/>
        <v>1.5</v>
      </c>
    </row>
    <row r="109" spans="1:32" s="10" customFormat="1" ht="57" customHeight="1" x14ac:dyDescent="0.35">
      <c r="A109" s="144" t="s">
        <v>29</v>
      </c>
      <c r="B109" s="144" t="s">
        <v>228</v>
      </c>
      <c r="C109" s="145" t="s">
        <v>2301</v>
      </c>
      <c r="D109" s="146" t="s">
        <v>2302</v>
      </c>
      <c r="E109" s="146" t="s">
        <v>2148</v>
      </c>
      <c r="F109" s="146" t="s">
        <v>2109</v>
      </c>
      <c r="G109" s="146" t="s">
        <v>34</v>
      </c>
      <c r="H109" s="144">
        <v>2025</v>
      </c>
      <c r="I109" s="144" t="s">
        <v>1661</v>
      </c>
      <c r="J109" s="145" t="s">
        <v>2303</v>
      </c>
      <c r="K109" s="145" t="s">
        <v>2304</v>
      </c>
      <c r="L109" s="9">
        <f>IF($A109="",0,IFERROR(INDEX(References!$B$11:$B$15,MATCH($G109,References!$A$11:$A$15,0)),0))</f>
        <v>1</v>
      </c>
      <c r="M109" s="9">
        <f t="shared" si="12"/>
        <v>1</v>
      </c>
      <c r="N109" s="10">
        <f>IF($A109="",0,IF(ISNUMBER(SEARCH(References!$C$18,$F109)),$L109,0))</f>
        <v>0</v>
      </c>
      <c r="O109" s="9">
        <f t="shared" si="20"/>
        <v>0</v>
      </c>
      <c r="P109" s="9">
        <f t="shared" si="20"/>
        <v>0</v>
      </c>
      <c r="Q109" s="9">
        <f t="shared" si="20"/>
        <v>0</v>
      </c>
      <c r="R109" s="9">
        <f t="shared" si="20"/>
        <v>0</v>
      </c>
      <c r="S109" s="9">
        <f t="shared" si="20"/>
        <v>0</v>
      </c>
      <c r="T109" s="9">
        <f t="shared" si="20"/>
        <v>0</v>
      </c>
      <c r="U109" s="9">
        <f t="shared" si="20"/>
        <v>1</v>
      </c>
      <c r="V109" s="9">
        <f t="shared" si="20"/>
        <v>1</v>
      </c>
      <c r="W109" s="9">
        <f t="shared" si="20"/>
        <v>1</v>
      </c>
      <c r="X109" s="9">
        <f t="shared" si="20"/>
        <v>1</v>
      </c>
      <c r="Y109" s="9">
        <f t="shared" si="20"/>
        <v>0</v>
      </c>
      <c r="Z109" s="9">
        <f t="shared" si="20"/>
        <v>0</v>
      </c>
      <c r="AA109" s="9">
        <f t="shared" si="20"/>
        <v>0</v>
      </c>
      <c r="AB109" s="9">
        <f t="shared" si="20"/>
        <v>0</v>
      </c>
      <c r="AC109" s="9">
        <f t="shared" si="13"/>
        <v>0</v>
      </c>
      <c r="AD109" s="9">
        <f t="shared" si="14"/>
        <v>0</v>
      </c>
      <c r="AE109" s="9">
        <f t="shared" si="15"/>
        <v>1</v>
      </c>
      <c r="AF109" s="9">
        <f t="shared" si="16"/>
        <v>0</v>
      </c>
    </row>
    <row r="110" spans="1:32" s="10" customFormat="1" ht="23.25" customHeight="1" x14ac:dyDescent="0.35">
      <c r="A110" s="144" t="s">
        <v>29</v>
      </c>
      <c r="B110" s="144" t="s">
        <v>257</v>
      </c>
      <c r="C110" s="145" t="s">
        <v>2305</v>
      </c>
      <c r="D110" s="146" t="s">
        <v>2306</v>
      </c>
      <c r="E110" s="146" t="s">
        <v>2209</v>
      </c>
      <c r="F110" s="146" t="s">
        <v>2307</v>
      </c>
      <c r="G110" s="146" t="s">
        <v>53</v>
      </c>
      <c r="H110" s="144">
        <v>2022</v>
      </c>
      <c r="I110" s="144" t="s">
        <v>39</v>
      </c>
      <c r="J110" s="145" t="s">
        <v>2308</v>
      </c>
      <c r="K110" s="145" t="s">
        <v>2309</v>
      </c>
      <c r="L110" s="9">
        <f>IF($A110="",0,IFERROR(INDEX(References!$B$11:$B$15,MATCH($G110,References!$A$11:$A$15,0)),0))</f>
        <v>1.25</v>
      </c>
      <c r="M110" s="9">
        <f t="shared" si="12"/>
        <v>1.25</v>
      </c>
      <c r="N110" s="10">
        <f>IF($A110="",0,IF(ISNUMBER(SEARCH(References!$C$18,$F110)),$L110,0))</f>
        <v>1.25</v>
      </c>
      <c r="O110" s="9">
        <f t="shared" si="20"/>
        <v>0</v>
      </c>
      <c r="P110" s="9">
        <f t="shared" si="20"/>
        <v>0</v>
      </c>
      <c r="Q110" s="9">
        <f t="shared" si="20"/>
        <v>0</v>
      </c>
      <c r="R110" s="9">
        <f t="shared" si="20"/>
        <v>1.25</v>
      </c>
      <c r="S110" s="9">
        <f t="shared" si="20"/>
        <v>1.25</v>
      </c>
      <c r="T110" s="9">
        <f t="shared" si="20"/>
        <v>0</v>
      </c>
      <c r="U110" s="9">
        <f t="shared" si="20"/>
        <v>0</v>
      </c>
      <c r="V110" s="9">
        <f t="shared" si="20"/>
        <v>0</v>
      </c>
      <c r="W110" s="9">
        <f t="shared" si="20"/>
        <v>0</v>
      </c>
      <c r="X110" s="9">
        <f t="shared" si="20"/>
        <v>1.25</v>
      </c>
      <c r="Y110" s="9">
        <f t="shared" si="20"/>
        <v>0</v>
      </c>
      <c r="Z110" s="9">
        <f t="shared" si="20"/>
        <v>0</v>
      </c>
      <c r="AA110" s="9">
        <f t="shared" si="20"/>
        <v>1.25</v>
      </c>
      <c r="AB110" s="9">
        <f t="shared" si="20"/>
        <v>0</v>
      </c>
      <c r="AC110" s="9">
        <f t="shared" si="13"/>
        <v>1.25</v>
      </c>
      <c r="AD110" s="9">
        <f t="shared" si="14"/>
        <v>1.25</v>
      </c>
      <c r="AE110" s="9">
        <f t="shared" si="15"/>
        <v>1.25</v>
      </c>
      <c r="AF110" s="9">
        <f t="shared" si="16"/>
        <v>1.25</v>
      </c>
    </row>
    <row r="111" spans="1:32" s="10" customFormat="1" ht="68.25" customHeight="1" x14ac:dyDescent="0.35">
      <c r="A111" s="144" t="s">
        <v>29</v>
      </c>
      <c r="B111" s="144" t="s">
        <v>257</v>
      </c>
      <c r="C111" s="145" t="s">
        <v>2310</v>
      </c>
      <c r="D111" s="146" t="s">
        <v>2311</v>
      </c>
      <c r="E111" s="146" t="s">
        <v>2146</v>
      </c>
      <c r="F111" s="146" t="s">
        <v>2312</v>
      </c>
      <c r="G111" s="146" t="s">
        <v>37</v>
      </c>
      <c r="H111" s="144">
        <v>2025</v>
      </c>
      <c r="I111" s="144" t="s">
        <v>39</v>
      </c>
      <c r="J111" s="145" t="s">
        <v>2313</v>
      </c>
      <c r="K111" s="145" t="s">
        <v>2314</v>
      </c>
      <c r="L111" s="9">
        <f>IF($A111="",0,IFERROR(INDEX(References!$B$11:$B$15,MATCH($G111,References!$A$11:$A$15,0)),0))</f>
        <v>1.25</v>
      </c>
      <c r="M111" s="9">
        <f t="shared" si="12"/>
        <v>1.25</v>
      </c>
      <c r="N111" s="10">
        <f>IF($A111="",0,IF(ISNUMBER(SEARCH(References!$C$18,$F111)),$L111,0))</f>
        <v>1.25</v>
      </c>
      <c r="O111" s="9">
        <f t="shared" si="20"/>
        <v>0</v>
      </c>
      <c r="P111" s="9">
        <f t="shared" si="20"/>
        <v>0</v>
      </c>
      <c r="Q111" s="9">
        <f t="shared" si="20"/>
        <v>0</v>
      </c>
      <c r="R111" s="9">
        <f t="shared" si="20"/>
        <v>0</v>
      </c>
      <c r="S111" s="9">
        <f t="shared" si="20"/>
        <v>1.25</v>
      </c>
      <c r="T111" s="9">
        <f t="shared" si="20"/>
        <v>0</v>
      </c>
      <c r="U111" s="9">
        <f t="shared" si="20"/>
        <v>0</v>
      </c>
      <c r="V111" s="9">
        <f t="shared" si="20"/>
        <v>0</v>
      </c>
      <c r="W111" s="9">
        <f t="shared" si="20"/>
        <v>0</v>
      </c>
      <c r="X111" s="9">
        <f t="shared" si="20"/>
        <v>1.25</v>
      </c>
      <c r="Y111" s="9">
        <f t="shared" si="20"/>
        <v>0</v>
      </c>
      <c r="Z111" s="9">
        <f t="shared" si="20"/>
        <v>0</v>
      </c>
      <c r="AA111" s="9">
        <f t="shared" si="20"/>
        <v>0</v>
      </c>
      <c r="AB111" s="9">
        <f t="shared" si="20"/>
        <v>0</v>
      </c>
      <c r="AC111" s="9">
        <f t="shared" si="13"/>
        <v>1.25</v>
      </c>
      <c r="AD111" s="9">
        <f t="shared" si="14"/>
        <v>1.25</v>
      </c>
      <c r="AE111" s="9">
        <f t="shared" si="15"/>
        <v>1.25</v>
      </c>
      <c r="AF111" s="9">
        <f t="shared" si="16"/>
        <v>0</v>
      </c>
    </row>
    <row r="112" spans="1:32" s="10" customFormat="1" ht="57" customHeight="1" x14ac:dyDescent="0.35">
      <c r="A112" s="144" t="s">
        <v>29</v>
      </c>
      <c r="B112" s="144" t="s">
        <v>249</v>
      </c>
      <c r="C112" s="145" t="s">
        <v>2315</v>
      </c>
      <c r="D112" s="146" t="s">
        <v>2316</v>
      </c>
      <c r="E112" s="146" t="s">
        <v>2146</v>
      </c>
      <c r="F112" s="146" t="s">
        <v>2182</v>
      </c>
      <c r="G112" s="146" t="s">
        <v>45</v>
      </c>
      <c r="H112" s="144">
        <v>2025</v>
      </c>
      <c r="I112" s="144" t="s">
        <v>39</v>
      </c>
      <c r="J112" s="145" t="s">
        <v>2317</v>
      </c>
      <c r="K112" s="145" t="s">
        <v>2318</v>
      </c>
      <c r="L112" s="9">
        <f>IF($A112="",0,IFERROR(INDEX(References!$B$11:$B$15,MATCH($G112,References!$A$11:$A$15,0)),0))</f>
        <v>1</v>
      </c>
      <c r="M112" s="9">
        <f t="shared" si="12"/>
        <v>1</v>
      </c>
      <c r="N112" s="10">
        <f>IF($A112="",0,IF(ISNUMBER(SEARCH(References!$C$18,$F112)),$L112,0))</f>
        <v>1</v>
      </c>
      <c r="O112" s="9">
        <f t="shared" si="20"/>
        <v>0</v>
      </c>
      <c r="P112" s="9">
        <f t="shared" si="20"/>
        <v>0</v>
      </c>
      <c r="Q112" s="9">
        <f t="shared" si="20"/>
        <v>0</v>
      </c>
      <c r="R112" s="9">
        <f t="shared" si="20"/>
        <v>1</v>
      </c>
      <c r="S112" s="9">
        <f t="shared" si="20"/>
        <v>0</v>
      </c>
      <c r="T112" s="9">
        <f t="shared" si="20"/>
        <v>0</v>
      </c>
      <c r="U112" s="9">
        <f t="shared" si="20"/>
        <v>0</v>
      </c>
      <c r="V112" s="9">
        <f t="shared" si="20"/>
        <v>0</v>
      </c>
      <c r="W112" s="9">
        <f t="shared" si="20"/>
        <v>0</v>
      </c>
      <c r="X112" s="9">
        <f t="shared" si="20"/>
        <v>1</v>
      </c>
      <c r="Y112" s="9">
        <f t="shared" si="20"/>
        <v>0</v>
      </c>
      <c r="Z112" s="9">
        <f t="shared" si="20"/>
        <v>0</v>
      </c>
      <c r="AA112" s="9">
        <f t="shared" si="20"/>
        <v>0</v>
      </c>
      <c r="AB112" s="9">
        <f t="shared" si="20"/>
        <v>0</v>
      </c>
      <c r="AC112" s="9">
        <f t="shared" si="13"/>
        <v>1</v>
      </c>
      <c r="AD112" s="9">
        <f t="shared" si="14"/>
        <v>1</v>
      </c>
      <c r="AE112" s="9">
        <f t="shared" si="15"/>
        <v>1</v>
      </c>
      <c r="AF112" s="9">
        <f t="shared" si="16"/>
        <v>0</v>
      </c>
    </row>
    <row r="113" spans="1:32" s="10" customFormat="1" ht="45.75" customHeight="1" x14ac:dyDescent="0.35">
      <c r="A113" s="144" t="s">
        <v>29</v>
      </c>
      <c r="B113" s="144" t="s">
        <v>249</v>
      </c>
      <c r="C113" s="145" t="s">
        <v>2319</v>
      </c>
      <c r="D113" s="146" t="s">
        <v>2320</v>
      </c>
      <c r="E113" s="146" t="s">
        <v>28</v>
      </c>
      <c r="F113" s="146" t="s">
        <v>177</v>
      </c>
      <c r="G113" s="146" t="s">
        <v>45</v>
      </c>
      <c r="H113" s="144">
        <v>2025</v>
      </c>
      <c r="I113" s="144" t="s">
        <v>39</v>
      </c>
      <c r="J113" s="145" t="s">
        <v>2321</v>
      </c>
      <c r="K113" s="145" t="s">
        <v>2322</v>
      </c>
      <c r="L113" s="9">
        <f>IF($A113="",0,IFERROR(INDEX(References!$B$11:$B$15,MATCH($G113,References!$A$11:$A$15,0)),0))</f>
        <v>1</v>
      </c>
      <c r="M113" s="9">
        <f t="shared" si="12"/>
        <v>1</v>
      </c>
      <c r="N113" s="10">
        <f>IF($A113="",0,IF(ISNUMBER(SEARCH(References!$C$18,$F113)),$L113,0))</f>
        <v>0</v>
      </c>
      <c r="O113" s="9">
        <f t="shared" ref="O113:AB122" si="21">IF($A113="",0,IF(ISNUMBER(SEARCH(O$2,$F113)),$L113,0))</f>
        <v>0</v>
      </c>
      <c r="P113" s="9">
        <f t="shared" si="21"/>
        <v>0</v>
      </c>
      <c r="Q113" s="9">
        <f t="shared" si="21"/>
        <v>0</v>
      </c>
      <c r="R113" s="9">
        <f t="shared" si="21"/>
        <v>0</v>
      </c>
      <c r="S113" s="9">
        <f t="shared" si="21"/>
        <v>0</v>
      </c>
      <c r="T113" s="9">
        <f t="shared" si="21"/>
        <v>0</v>
      </c>
      <c r="U113" s="9">
        <f t="shared" si="21"/>
        <v>0</v>
      </c>
      <c r="V113" s="9">
        <f t="shared" si="21"/>
        <v>0</v>
      </c>
      <c r="W113" s="9">
        <f t="shared" si="21"/>
        <v>0</v>
      </c>
      <c r="X113" s="9">
        <f t="shared" si="21"/>
        <v>0</v>
      </c>
      <c r="Y113" s="9">
        <f t="shared" si="21"/>
        <v>0</v>
      </c>
      <c r="Z113" s="9">
        <f t="shared" si="21"/>
        <v>0</v>
      </c>
      <c r="AA113" s="9">
        <f t="shared" si="21"/>
        <v>1</v>
      </c>
      <c r="AB113" s="9">
        <f t="shared" si="21"/>
        <v>1</v>
      </c>
      <c r="AC113" s="9">
        <f t="shared" si="13"/>
        <v>0</v>
      </c>
      <c r="AD113" s="9">
        <f t="shared" si="14"/>
        <v>0</v>
      </c>
      <c r="AE113" s="9">
        <f t="shared" si="15"/>
        <v>0</v>
      </c>
      <c r="AF113" s="9">
        <f t="shared" si="16"/>
        <v>1</v>
      </c>
    </row>
    <row r="114" spans="1:32" s="10" customFormat="1" ht="45.75" customHeight="1" x14ac:dyDescent="0.35">
      <c r="A114" s="144" t="s">
        <v>29</v>
      </c>
      <c r="B114" s="144" t="s">
        <v>112</v>
      </c>
      <c r="C114" s="145" t="s">
        <v>2323</v>
      </c>
      <c r="D114" s="146" t="s">
        <v>2324</v>
      </c>
      <c r="E114" s="146" t="s">
        <v>28</v>
      </c>
      <c r="F114" s="146" t="s">
        <v>177</v>
      </c>
      <c r="G114" s="146" t="s">
        <v>53</v>
      </c>
      <c r="H114" s="144">
        <v>2016</v>
      </c>
      <c r="I114" s="144" t="s">
        <v>39</v>
      </c>
      <c r="J114" s="145" t="s">
        <v>2325</v>
      </c>
      <c r="K114" s="145" t="s">
        <v>2326</v>
      </c>
      <c r="L114" s="9">
        <f>IF($A114="",0,IFERROR(INDEX(References!$B$11:$B$15,MATCH($G114,References!$A$11:$A$15,0)),0))</f>
        <v>1.25</v>
      </c>
      <c r="M114" s="9">
        <f t="shared" si="12"/>
        <v>1.25</v>
      </c>
      <c r="N114" s="10">
        <f>IF($A114="",0,IF(ISNUMBER(SEARCH(References!$C$18,$F114)),$L114,0))</f>
        <v>0</v>
      </c>
      <c r="O114" s="9">
        <f t="shared" si="21"/>
        <v>0</v>
      </c>
      <c r="P114" s="9">
        <f t="shared" si="21"/>
        <v>0</v>
      </c>
      <c r="Q114" s="9">
        <f t="shared" si="21"/>
        <v>0</v>
      </c>
      <c r="R114" s="9">
        <f t="shared" si="21"/>
        <v>0</v>
      </c>
      <c r="S114" s="9">
        <f t="shared" si="21"/>
        <v>0</v>
      </c>
      <c r="T114" s="9">
        <f t="shared" si="21"/>
        <v>0</v>
      </c>
      <c r="U114" s="9">
        <f t="shared" si="21"/>
        <v>0</v>
      </c>
      <c r="V114" s="9">
        <f t="shared" si="21"/>
        <v>0</v>
      </c>
      <c r="W114" s="9">
        <f t="shared" si="21"/>
        <v>0</v>
      </c>
      <c r="X114" s="9">
        <f t="shared" si="21"/>
        <v>0</v>
      </c>
      <c r="Y114" s="9">
        <f t="shared" si="21"/>
        <v>0</v>
      </c>
      <c r="Z114" s="9">
        <f t="shared" si="21"/>
        <v>0</v>
      </c>
      <c r="AA114" s="9">
        <f t="shared" si="21"/>
        <v>1.25</v>
      </c>
      <c r="AB114" s="9">
        <f t="shared" si="21"/>
        <v>1.25</v>
      </c>
      <c r="AC114" s="9">
        <f t="shared" si="13"/>
        <v>0</v>
      </c>
      <c r="AD114" s="9">
        <f t="shared" si="14"/>
        <v>0</v>
      </c>
      <c r="AE114" s="9">
        <f t="shared" si="15"/>
        <v>0</v>
      </c>
      <c r="AF114" s="9">
        <f t="shared" si="16"/>
        <v>1.25</v>
      </c>
    </row>
    <row r="115" spans="1:32" s="10" customFormat="1" ht="34.5" customHeight="1" x14ac:dyDescent="0.35">
      <c r="A115" s="144" t="s">
        <v>1277</v>
      </c>
      <c r="B115" s="144" t="s">
        <v>1278</v>
      </c>
      <c r="C115" s="145" t="s">
        <v>1279</v>
      </c>
      <c r="D115" s="146" t="s">
        <v>1636</v>
      </c>
      <c r="E115" s="146" t="s">
        <v>1587</v>
      </c>
      <c r="F115" s="146" t="s">
        <v>13</v>
      </c>
      <c r="G115" s="146" t="s">
        <v>53</v>
      </c>
      <c r="H115" s="144">
        <v>1978</v>
      </c>
      <c r="I115" s="144" t="s">
        <v>39</v>
      </c>
      <c r="J115" s="145" t="s">
        <v>2327</v>
      </c>
      <c r="K115" s="145" t="s">
        <v>2016</v>
      </c>
      <c r="L115" s="9">
        <f>IF($A115="",0,IFERROR(INDEX(References!$B$11:$B$15,MATCH($G115,References!$A$11:$A$15,0)),0))</f>
        <v>1.25</v>
      </c>
      <c r="M115" s="9">
        <f t="shared" si="12"/>
        <v>1.25</v>
      </c>
      <c r="N115" s="10">
        <f>IF($A115="",0,IF(ISNUMBER(SEARCH(References!$C$18,$F115)),$L115,0))</f>
        <v>0</v>
      </c>
      <c r="O115" s="9">
        <f t="shared" si="21"/>
        <v>1.25</v>
      </c>
      <c r="P115" s="9">
        <f t="shared" si="21"/>
        <v>0</v>
      </c>
      <c r="Q115" s="9">
        <f t="shared" si="21"/>
        <v>0</v>
      </c>
      <c r="R115" s="9">
        <f t="shared" si="21"/>
        <v>0</v>
      </c>
      <c r="S115" s="9">
        <f t="shared" si="21"/>
        <v>0</v>
      </c>
      <c r="T115" s="9">
        <f t="shared" si="21"/>
        <v>0</v>
      </c>
      <c r="U115" s="9">
        <f t="shared" si="21"/>
        <v>0</v>
      </c>
      <c r="V115" s="9">
        <f t="shared" si="21"/>
        <v>0</v>
      </c>
      <c r="W115" s="9">
        <f t="shared" si="21"/>
        <v>0</v>
      </c>
      <c r="X115" s="9">
        <f t="shared" si="21"/>
        <v>0</v>
      </c>
      <c r="Y115" s="9">
        <f t="shared" si="21"/>
        <v>0</v>
      </c>
      <c r="Z115" s="9">
        <f t="shared" si="21"/>
        <v>0</v>
      </c>
      <c r="AA115" s="9">
        <f t="shared" si="21"/>
        <v>0</v>
      </c>
      <c r="AB115" s="9">
        <f t="shared" si="21"/>
        <v>0</v>
      </c>
      <c r="AC115" s="9">
        <f t="shared" si="13"/>
        <v>1.25</v>
      </c>
      <c r="AD115" s="9">
        <f t="shared" si="14"/>
        <v>0</v>
      </c>
      <c r="AE115" s="9">
        <f t="shared" si="15"/>
        <v>0</v>
      </c>
      <c r="AF115" s="9">
        <f t="shared" si="16"/>
        <v>0</v>
      </c>
    </row>
    <row r="116" spans="1:32" s="10" customFormat="1" ht="57" customHeight="1" x14ac:dyDescent="0.35">
      <c r="A116" s="144" t="s">
        <v>1277</v>
      </c>
      <c r="B116" s="144" t="s">
        <v>1278</v>
      </c>
      <c r="C116" s="145" t="s">
        <v>1280</v>
      </c>
      <c r="D116" s="146" t="s">
        <v>1636</v>
      </c>
      <c r="E116" s="146" t="s">
        <v>1587</v>
      </c>
      <c r="F116" s="146" t="s">
        <v>13</v>
      </c>
      <c r="G116" s="146" t="s">
        <v>45</v>
      </c>
      <c r="H116" s="144">
        <v>2024</v>
      </c>
      <c r="I116" s="144" t="s">
        <v>39</v>
      </c>
      <c r="J116" s="145" t="s">
        <v>2328</v>
      </c>
      <c r="K116" s="145" t="s">
        <v>2017</v>
      </c>
      <c r="L116" s="9">
        <f>IF($A116="",0,IFERROR(INDEX(References!$B$11:$B$15,MATCH($G116,References!$A$11:$A$15,0)),0))</f>
        <v>1</v>
      </c>
      <c r="M116" s="9">
        <f t="shared" si="12"/>
        <v>1</v>
      </c>
      <c r="N116" s="10">
        <f>IF($A116="",0,IF(ISNUMBER(SEARCH(References!$C$18,$F116)),$L116,0))</f>
        <v>0</v>
      </c>
      <c r="O116" s="9">
        <f t="shared" si="21"/>
        <v>1</v>
      </c>
      <c r="P116" s="9">
        <f t="shared" si="21"/>
        <v>0</v>
      </c>
      <c r="Q116" s="9">
        <f t="shared" si="21"/>
        <v>0</v>
      </c>
      <c r="R116" s="9">
        <f t="shared" si="21"/>
        <v>0</v>
      </c>
      <c r="S116" s="9">
        <f t="shared" si="21"/>
        <v>0</v>
      </c>
      <c r="T116" s="9">
        <f t="shared" si="21"/>
        <v>0</v>
      </c>
      <c r="U116" s="9">
        <f t="shared" si="21"/>
        <v>0</v>
      </c>
      <c r="V116" s="9">
        <f t="shared" si="21"/>
        <v>0</v>
      </c>
      <c r="W116" s="9">
        <f t="shared" si="21"/>
        <v>0</v>
      </c>
      <c r="X116" s="9">
        <f t="shared" si="21"/>
        <v>0</v>
      </c>
      <c r="Y116" s="9">
        <f t="shared" si="21"/>
        <v>0</v>
      </c>
      <c r="Z116" s="9">
        <f t="shared" si="21"/>
        <v>0</v>
      </c>
      <c r="AA116" s="9">
        <f t="shared" si="21"/>
        <v>0</v>
      </c>
      <c r="AB116" s="9">
        <f t="shared" si="21"/>
        <v>0</v>
      </c>
      <c r="AC116" s="9">
        <f t="shared" si="13"/>
        <v>1</v>
      </c>
      <c r="AD116" s="9">
        <f t="shared" si="14"/>
        <v>0</v>
      </c>
      <c r="AE116" s="9">
        <f t="shared" si="15"/>
        <v>0</v>
      </c>
      <c r="AF116" s="9">
        <f t="shared" si="16"/>
        <v>0</v>
      </c>
    </row>
    <row r="117" spans="1:32" s="10" customFormat="1" ht="45.75" customHeight="1" x14ac:dyDescent="0.35">
      <c r="A117" s="144" t="s">
        <v>1277</v>
      </c>
      <c r="B117" s="144" t="s">
        <v>1278</v>
      </c>
      <c r="C117" s="145" t="s">
        <v>1281</v>
      </c>
      <c r="D117" s="146" t="s">
        <v>2018</v>
      </c>
      <c r="E117" s="146" t="s">
        <v>1587</v>
      </c>
      <c r="F117" s="146" t="s">
        <v>14</v>
      </c>
      <c r="G117" s="146" t="s">
        <v>38</v>
      </c>
      <c r="H117" s="144">
        <v>2024</v>
      </c>
      <c r="I117" s="144" t="s">
        <v>39</v>
      </c>
      <c r="J117" s="145" t="s">
        <v>1282</v>
      </c>
      <c r="K117" s="145" t="s">
        <v>2019</v>
      </c>
      <c r="L117" s="9">
        <f>IF($A117="",0,IFERROR(INDEX(References!$B$11:$B$15,MATCH($G117,References!$A$11:$A$15,0)),0))</f>
        <v>1.5</v>
      </c>
      <c r="M117" s="9">
        <f t="shared" si="12"/>
        <v>1.5</v>
      </c>
      <c r="N117" s="10">
        <f>IF($A117="",0,IF(ISNUMBER(SEARCH(References!$C$18,$F117)),$L117,0))</f>
        <v>0</v>
      </c>
      <c r="O117" s="9">
        <f t="shared" si="21"/>
        <v>0</v>
      </c>
      <c r="P117" s="9">
        <f t="shared" si="21"/>
        <v>1.5</v>
      </c>
      <c r="Q117" s="9">
        <f t="shared" si="21"/>
        <v>0</v>
      </c>
      <c r="R117" s="9">
        <f t="shared" si="21"/>
        <v>0</v>
      </c>
      <c r="S117" s="9">
        <f t="shared" si="21"/>
        <v>0</v>
      </c>
      <c r="T117" s="9">
        <f t="shared" si="21"/>
        <v>0</v>
      </c>
      <c r="U117" s="9">
        <f t="shared" si="21"/>
        <v>0</v>
      </c>
      <c r="V117" s="9">
        <f t="shared" si="21"/>
        <v>0</v>
      </c>
      <c r="W117" s="9">
        <f t="shared" si="21"/>
        <v>0</v>
      </c>
      <c r="X117" s="9">
        <f t="shared" si="21"/>
        <v>0</v>
      </c>
      <c r="Y117" s="9">
        <f t="shared" si="21"/>
        <v>0</v>
      </c>
      <c r="Z117" s="9">
        <f t="shared" si="21"/>
        <v>0</v>
      </c>
      <c r="AA117" s="9">
        <f t="shared" si="21"/>
        <v>0</v>
      </c>
      <c r="AB117" s="9">
        <f t="shared" si="21"/>
        <v>0</v>
      </c>
      <c r="AC117" s="9">
        <f t="shared" si="13"/>
        <v>1.5</v>
      </c>
      <c r="AD117" s="9">
        <f t="shared" si="14"/>
        <v>0</v>
      </c>
      <c r="AE117" s="9">
        <f t="shared" si="15"/>
        <v>0</v>
      </c>
      <c r="AF117" s="9">
        <f t="shared" si="16"/>
        <v>0</v>
      </c>
    </row>
    <row r="118" spans="1:32" s="10" customFormat="1" ht="45.75" customHeight="1" x14ac:dyDescent="0.35">
      <c r="A118" s="144" t="s">
        <v>1277</v>
      </c>
      <c r="B118" s="144" t="s">
        <v>1278</v>
      </c>
      <c r="C118" s="145" t="s">
        <v>1283</v>
      </c>
      <c r="D118" s="146" t="s">
        <v>2020</v>
      </c>
      <c r="E118" s="146" t="s">
        <v>1587</v>
      </c>
      <c r="F118" s="146" t="s">
        <v>14</v>
      </c>
      <c r="G118" s="146" t="s">
        <v>38</v>
      </c>
      <c r="H118" s="144">
        <v>2024</v>
      </c>
      <c r="I118" s="144" t="s">
        <v>39</v>
      </c>
      <c r="J118" s="145" t="s">
        <v>1284</v>
      </c>
      <c r="K118" s="145" t="s">
        <v>2021</v>
      </c>
      <c r="L118" s="9">
        <f>IF($A118="",0,IFERROR(INDEX(References!$B$11:$B$15,MATCH($G118,References!$A$11:$A$15,0)),0))</f>
        <v>1.5</v>
      </c>
      <c r="M118" s="9">
        <f t="shared" si="12"/>
        <v>1.5</v>
      </c>
      <c r="N118" s="10">
        <f>IF($A118="",0,IF(ISNUMBER(SEARCH(References!$C$18,$F118)),$L118,0))</f>
        <v>0</v>
      </c>
      <c r="O118" s="9">
        <f t="shared" si="21"/>
        <v>0</v>
      </c>
      <c r="P118" s="9">
        <f t="shared" si="21"/>
        <v>1.5</v>
      </c>
      <c r="Q118" s="9">
        <f t="shared" si="21"/>
        <v>0</v>
      </c>
      <c r="R118" s="9">
        <f t="shared" si="21"/>
        <v>0</v>
      </c>
      <c r="S118" s="9">
        <f t="shared" si="21"/>
        <v>0</v>
      </c>
      <c r="T118" s="9">
        <f t="shared" si="21"/>
        <v>0</v>
      </c>
      <c r="U118" s="9">
        <f t="shared" si="21"/>
        <v>0</v>
      </c>
      <c r="V118" s="9">
        <f t="shared" si="21"/>
        <v>0</v>
      </c>
      <c r="W118" s="9">
        <f t="shared" si="21"/>
        <v>0</v>
      </c>
      <c r="X118" s="9">
        <f t="shared" si="21"/>
        <v>0</v>
      </c>
      <c r="Y118" s="9">
        <f t="shared" si="21"/>
        <v>0</v>
      </c>
      <c r="Z118" s="9">
        <f t="shared" si="21"/>
        <v>0</v>
      </c>
      <c r="AA118" s="9">
        <f t="shared" si="21"/>
        <v>0</v>
      </c>
      <c r="AB118" s="9">
        <f t="shared" si="21"/>
        <v>0</v>
      </c>
      <c r="AC118" s="9">
        <f t="shared" si="13"/>
        <v>1.5</v>
      </c>
      <c r="AD118" s="9">
        <f t="shared" si="14"/>
        <v>0</v>
      </c>
      <c r="AE118" s="9">
        <f t="shared" si="15"/>
        <v>0</v>
      </c>
      <c r="AF118" s="9">
        <f t="shared" si="16"/>
        <v>0</v>
      </c>
    </row>
    <row r="119" spans="1:32" s="10" customFormat="1" ht="34.5" customHeight="1" x14ac:dyDescent="0.35">
      <c r="A119" s="144" t="s">
        <v>1277</v>
      </c>
      <c r="B119" s="144" t="s">
        <v>1285</v>
      </c>
      <c r="C119" s="145" t="s">
        <v>2329</v>
      </c>
      <c r="D119" s="146" t="s">
        <v>2330</v>
      </c>
      <c r="E119" s="146" t="s">
        <v>1587</v>
      </c>
      <c r="F119" s="146" t="s">
        <v>33</v>
      </c>
      <c r="G119" s="146" t="s">
        <v>38</v>
      </c>
      <c r="H119" s="144">
        <v>2021</v>
      </c>
      <c r="I119" s="144" t="s">
        <v>39</v>
      </c>
      <c r="J119" s="145" t="s">
        <v>2331</v>
      </c>
      <c r="K119" s="145" t="s">
        <v>1286</v>
      </c>
      <c r="L119" s="9">
        <f>IF($A119="",0,IFERROR(INDEX(References!$B$11:$B$15,MATCH($G119,References!$A$11:$A$15,0)),0))</f>
        <v>1.5</v>
      </c>
      <c r="M119" s="9">
        <f t="shared" si="12"/>
        <v>1.5</v>
      </c>
      <c r="N119" s="10">
        <f>IF($A119="",0,IF(ISNUMBER(SEARCH(References!$C$18,$F119)),$L119,0))</f>
        <v>1.5</v>
      </c>
      <c r="O119" s="9">
        <f t="shared" si="21"/>
        <v>0</v>
      </c>
      <c r="P119" s="9">
        <f t="shared" si="21"/>
        <v>0</v>
      </c>
      <c r="Q119" s="9">
        <f t="shared" si="21"/>
        <v>0</v>
      </c>
      <c r="R119" s="9">
        <f t="shared" si="21"/>
        <v>0</v>
      </c>
      <c r="S119" s="9">
        <f t="shared" si="21"/>
        <v>0</v>
      </c>
      <c r="T119" s="9">
        <f t="shared" si="21"/>
        <v>0</v>
      </c>
      <c r="U119" s="9">
        <f t="shared" si="21"/>
        <v>0</v>
      </c>
      <c r="V119" s="9">
        <f t="shared" si="21"/>
        <v>0</v>
      </c>
      <c r="W119" s="9">
        <f t="shared" si="21"/>
        <v>0</v>
      </c>
      <c r="X119" s="9">
        <f t="shared" si="21"/>
        <v>0</v>
      </c>
      <c r="Y119" s="9">
        <f t="shared" si="21"/>
        <v>0</v>
      </c>
      <c r="Z119" s="9">
        <f t="shared" si="21"/>
        <v>0</v>
      </c>
      <c r="AA119" s="9">
        <f t="shared" si="21"/>
        <v>0</v>
      </c>
      <c r="AB119" s="9">
        <f t="shared" si="21"/>
        <v>0</v>
      </c>
      <c r="AC119" s="9">
        <f t="shared" si="13"/>
        <v>1.5</v>
      </c>
      <c r="AD119" s="9">
        <f t="shared" si="14"/>
        <v>0</v>
      </c>
      <c r="AE119" s="9">
        <f t="shared" si="15"/>
        <v>0</v>
      </c>
      <c r="AF119" s="9">
        <f t="shared" si="16"/>
        <v>0</v>
      </c>
    </row>
    <row r="120" spans="1:32" s="10" customFormat="1" ht="34.5" customHeight="1" x14ac:dyDescent="0.35">
      <c r="A120" s="144" t="s">
        <v>1277</v>
      </c>
      <c r="B120" s="144" t="s">
        <v>1285</v>
      </c>
      <c r="C120" s="145" t="s">
        <v>1287</v>
      </c>
      <c r="D120" s="146" t="s">
        <v>1636</v>
      </c>
      <c r="E120" s="146" t="s">
        <v>1587</v>
      </c>
      <c r="F120" s="146" t="s">
        <v>13</v>
      </c>
      <c r="G120" s="146" t="s">
        <v>38</v>
      </c>
      <c r="H120" s="144">
        <v>2025</v>
      </c>
      <c r="I120" s="144" t="s">
        <v>39</v>
      </c>
      <c r="J120" s="145" t="s">
        <v>2332</v>
      </c>
      <c r="K120" s="145" t="s">
        <v>2022</v>
      </c>
      <c r="L120" s="9">
        <f>IF($A120="",0,IFERROR(INDEX(References!$B$11:$B$15,MATCH($G120,References!$A$11:$A$15,0)),0))</f>
        <v>1.5</v>
      </c>
      <c r="M120" s="9">
        <f t="shared" si="12"/>
        <v>1.5</v>
      </c>
      <c r="N120" s="10">
        <f>IF($A120="",0,IF(ISNUMBER(SEARCH(References!$C$18,$F120)),$L120,0))</f>
        <v>0</v>
      </c>
      <c r="O120" s="9">
        <f t="shared" si="21"/>
        <v>1.5</v>
      </c>
      <c r="P120" s="9">
        <f t="shared" si="21"/>
        <v>0</v>
      </c>
      <c r="Q120" s="9">
        <f t="shared" si="21"/>
        <v>0</v>
      </c>
      <c r="R120" s="9">
        <f t="shared" si="21"/>
        <v>0</v>
      </c>
      <c r="S120" s="9">
        <f t="shared" si="21"/>
        <v>0</v>
      </c>
      <c r="T120" s="9">
        <f t="shared" si="21"/>
        <v>0</v>
      </c>
      <c r="U120" s="9">
        <f t="shared" si="21"/>
        <v>0</v>
      </c>
      <c r="V120" s="9">
        <f t="shared" si="21"/>
        <v>0</v>
      </c>
      <c r="W120" s="9">
        <f t="shared" si="21"/>
        <v>0</v>
      </c>
      <c r="X120" s="9">
        <f t="shared" si="21"/>
        <v>0</v>
      </c>
      <c r="Y120" s="9">
        <f t="shared" si="21"/>
        <v>0</v>
      </c>
      <c r="Z120" s="9">
        <f t="shared" si="21"/>
        <v>0</v>
      </c>
      <c r="AA120" s="9">
        <f t="shared" si="21"/>
        <v>0</v>
      </c>
      <c r="AB120" s="9">
        <f t="shared" si="21"/>
        <v>0</v>
      </c>
      <c r="AC120" s="9">
        <f t="shared" si="13"/>
        <v>1.5</v>
      </c>
      <c r="AD120" s="9">
        <f t="shared" si="14"/>
        <v>0</v>
      </c>
      <c r="AE120" s="9">
        <f t="shared" si="15"/>
        <v>0</v>
      </c>
      <c r="AF120" s="9">
        <f t="shared" si="16"/>
        <v>0</v>
      </c>
    </row>
    <row r="121" spans="1:32" s="10" customFormat="1" ht="34.5" customHeight="1" x14ac:dyDescent="0.35">
      <c r="A121" s="144" t="s">
        <v>1277</v>
      </c>
      <c r="B121" s="144" t="s">
        <v>1285</v>
      </c>
      <c r="C121" s="145" t="s">
        <v>1288</v>
      </c>
      <c r="D121" s="146" t="s">
        <v>1289</v>
      </c>
      <c r="E121" s="146" t="s">
        <v>2144</v>
      </c>
      <c r="F121" s="146" t="s">
        <v>2023</v>
      </c>
      <c r="G121" s="146" t="s">
        <v>38</v>
      </c>
      <c r="H121" s="144">
        <v>2023</v>
      </c>
      <c r="I121" s="144" t="s">
        <v>39</v>
      </c>
      <c r="J121" s="145" t="s">
        <v>2024</v>
      </c>
      <c r="K121" s="145" t="s">
        <v>2025</v>
      </c>
      <c r="L121" s="9">
        <f>IF($A121="",0,IFERROR(INDEX(References!$B$11:$B$15,MATCH($G121,References!$A$11:$A$15,0)),0))</f>
        <v>1.5</v>
      </c>
      <c r="M121" s="9">
        <f t="shared" si="12"/>
        <v>1.5</v>
      </c>
      <c r="N121" s="10">
        <f>IF($A121="",0,IF(ISNUMBER(SEARCH(References!$C$18,$F121)),$L121,0))</f>
        <v>0</v>
      </c>
      <c r="O121" s="9">
        <f t="shared" si="21"/>
        <v>0</v>
      </c>
      <c r="P121" s="9">
        <f t="shared" si="21"/>
        <v>1.5</v>
      </c>
      <c r="Q121" s="9">
        <f t="shared" si="21"/>
        <v>0</v>
      </c>
      <c r="R121" s="9">
        <f t="shared" si="21"/>
        <v>1.5</v>
      </c>
      <c r="S121" s="9">
        <f t="shared" si="21"/>
        <v>1.5</v>
      </c>
      <c r="T121" s="9">
        <f t="shared" si="21"/>
        <v>0</v>
      </c>
      <c r="U121" s="9">
        <f t="shared" si="21"/>
        <v>0</v>
      </c>
      <c r="V121" s="9">
        <f t="shared" si="21"/>
        <v>0</v>
      </c>
      <c r="W121" s="9">
        <f t="shared" si="21"/>
        <v>0</v>
      </c>
      <c r="X121" s="9">
        <f t="shared" si="21"/>
        <v>0</v>
      </c>
      <c r="Y121" s="9">
        <f t="shared" si="21"/>
        <v>0</v>
      </c>
      <c r="Z121" s="9">
        <f t="shared" si="21"/>
        <v>0</v>
      </c>
      <c r="AA121" s="9">
        <f t="shared" si="21"/>
        <v>0</v>
      </c>
      <c r="AB121" s="9">
        <f t="shared" si="21"/>
        <v>0</v>
      </c>
      <c r="AC121" s="9">
        <f t="shared" si="13"/>
        <v>1.5</v>
      </c>
      <c r="AD121" s="9">
        <f t="shared" si="14"/>
        <v>1.5</v>
      </c>
      <c r="AE121" s="9">
        <f t="shared" si="15"/>
        <v>0</v>
      </c>
      <c r="AF121" s="9">
        <f t="shared" si="16"/>
        <v>0</v>
      </c>
    </row>
    <row r="122" spans="1:32" s="10" customFormat="1" ht="45.75" customHeight="1" x14ac:dyDescent="0.35">
      <c r="A122" s="144" t="s">
        <v>1277</v>
      </c>
      <c r="B122" s="144" t="s">
        <v>1285</v>
      </c>
      <c r="C122" s="145" t="s">
        <v>2333</v>
      </c>
      <c r="D122" s="146" t="s">
        <v>1636</v>
      </c>
      <c r="E122" s="146" t="s">
        <v>27</v>
      </c>
      <c r="F122" s="146" t="s">
        <v>16</v>
      </c>
      <c r="G122" s="146" t="s">
        <v>53</v>
      </c>
      <c r="H122" s="144">
        <v>2022</v>
      </c>
      <c r="I122" s="144" t="s">
        <v>1665</v>
      </c>
      <c r="J122" s="145" t="s">
        <v>2334</v>
      </c>
      <c r="K122" s="145" t="s">
        <v>2026</v>
      </c>
      <c r="L122" s="9">
        <f>IF($A122="",0,IFERROR(INDEX(References!$B$11:$B$15,MATCH($G122,References!$A$11:$A$15,0)),0))</f>
        <v>1.25</v>
      </c>
      <c r="M122" s="9">
        <f t="shared" si="12"/>
        <v>1.25</v>
      </c>
      <c r="N122" s="10">
        <f>IF($A122="",0,IF(ISNUMBER(SEARCH(References!$C$18,$F122)),$L122,0))</f>
        <v>0</v>
      </c>
      <c r="O122" s="9">
        <f t="shared" si="21"/>
        <v>0</v>
      </c>
      <c r="P122" s="9">
        <f t="shared" si="21"/>
        <v>0</v>
      </c>
      <c r="Q122" s="9">
        <f t="shared" si="21"/>
        <v>0</v>
      </c>
      <c r="R122" s="9">
        <f t="shared" si="21"/>
        <v>1.25</v>
      </c>
      <c r="S122" s="9">
        <f t="shared" si="21"/>
        <v>0</v>
      </c>
      <c r="T122" s="9">
        <f t="shared" si="21"/>
        <v>0</v>
      </c>
      <c r="U122" s="9">
        <f t="shared" si="21"/>
        <v>0</v>
      </c>
      <c r="V122" s="9">
        <f t="shared" si="21"/>
        <v>0</v>
      </c>
      <c r="W122" s="9">
        <f t="shared" si="21"/>
        <v>0</v>
      </c>
      <c r="X122" s="9">
        <f t="shared" si="21"/>
        <v>0</v>
      </c>
      <c r="Y122" s="9">
        <f t="shared" si="21"/>
        <v>0</v>
      </c>
      <c r="Z122" s="9">
        <f t="shared" si="21"/>
        <v>0</v>
      </c>
      <c r="AA122" s="9">
        <f t="shared" si="21"/>
        <v>0</v>
      </c>
      <c r="AB122" s="9">
        <f t="shared" si="21"/>
        <v>0</v>
      </c>
      <c r="AC122" s="9">
        <f t="shared" si="13"/>
        <v>0</v>
      </c>
      <c r="AD122" s="9">
        <f t="shared" si="14"/>
        <v>1.25</v>
      </c>
      <c r="AE122" s="9">
        <f t="shared" si="15"/>
        <v>0</v>
      </c>
      <c r="AF122" s="9">
        <f t="shared" si="16"/>
        <v>0</v>
      </c>
    </row>
    <row r="123" spans="1:32" s="10" customFormat="1" ht="34.5" customHeight="1" x14ac:dyDescent="0.35">
      <c r="A123" s="144" t="s">
        <v>1277</v>
      </c>
      <c r="B123" s="144" t="s">
        <v>1285</v>
      </c>
      <c r="C123" s="145" t="s">
        <v>1290</v>
      </c>
      <c r="D123" s="146" t="s">
        <v>1291</v>
      </c>
      <c r="E123" s="146" t="s">
        <v>27</v>
      </c>
      <c r="F123" s="146" t="s">
        <v>17</v>
      </c>
      <c r="G123" s="146" t="s">
        <v>37</v>
      </c>
      <c r="H123" s="144">
        <v>2025</v>
      </c>
      <c r="I123" s="144" t="s">
        <v>39</v>
      </c>
      <c r="J123" s="145" t="s">
        <v>2335</v>
      </c>
      <c r="K123" s="145" t="s">
        <v>1292</v>
      </c>
      <c r="L123" s="9">
        <f>IF($A123="",0,IFERROR(INDEX(References!$B$11:$B$15,MATCH($G123,References!$A$11:$A$15,0)),0))</f>
        <v>1.25</v>
      </c>
      <c r="M123" s="9">
        <f t="shared" si="12"/>
        <v>1.25</v>
      </c>
      <c r="N123" s="10">
        <f>IF($A123="",0,IF(ISNUMBER(SEARCH(References!$C$18,$F123)),$L123,0))</f>
        <v>0</v>
      </c>
      <c r="O123" s="9">
        <f t="shared" ref="O123:AB132" si="22">IF($A123="",0,IF(ISNUMBER(SEARCH(O$2,$F123)),$L123,0))</f>
        <v>0</v>
      </c>
      <c r="P123" s="9">
        <f t="shared" si="22"/>
        <v>0</v>
      </c>
      <c r="Q123" s="9">
        <f t="shared" si="22"/>
        <v>0</v>
      </c>
      <c r="R123" s="9">
        <f t="shared" si="22"/>
        <v>0</v>
      </c>
      <c r="S123" s="9">
        <f t="shared" si="22"/>
        <v>1.25</v>
      </c>
      <c r="T123" s="9">
        <f t="shared" si="22"/>
        <v>0</v>
      </c>
      <c r="U123" s="9">
        <f t="shared" si="22"/>
        <v>0</v>
      </c>
      <c r="V123" s="9">
        <f t="shared" si="22"/>
        <v>0</v>
      </c>
      <c r="W123" s="9">
        <f t="shared" si="22"/>
        <v>0</v>
      </c>
      <c r="X123" s="9">
        <f t="shared" si="22"/>
        <v>0</v>
      </c>
      <c r="Y123" s="9">
        <f t="shared" si="22"/>
        <v>0</v>
      </c>
      <c r="Z123" s="9">
        <f t="shared" si="22"/>
        <v>0</v>
      </c>
      <c r="AA123" s="9">
        <f t="shared" si="22"/>
        <v>0</v>
      </c>
      <c r="AB123" s="9">
        <f t="shared" si="22"/>
        <v>0</v>
      </c>
      <c r="AC123" s="9">
        <f t="shared" si="13"/>
        <v>0</v>
      </c>
      <c r="AD123" s="9">
        <f t="shared" si="14"/>
        <v>1.25</v>
      </c>
      <c r="AE123" s="9">
        <f t="shared" si="15"/>
        <v>0</v>
      </c>
      <c r="AF123" s="9">
        <f t="shared" si="16"/>
        <v>0</v>
      </c>
    </row>
    <row r="124" spans="1:32" s="10" customFormat="1" ht="34.5" customHeight="1" x14ac:dyDescent="0.35">
      <c r="A124" s="144" t="s">
        <v>1277</v>
      </c>
      <c r="B124" s="144" t="s">
        <v>1285</v>
      </c>
      <c r="C124" s="145" t="s">
        <v>801</v>
      </c>
      <c r="D124" s="146" t="s">
        <v>1636</v>
      </c>
      <c r="E124" s="146" t="s">
        <v>27</v>
      </c>
      <c r="F124" s="146" t="s">
        <v>17</v>
      </c>
      <c r="G124" s="146" t="s">
        <v>45</v>
      </c>
      <c r="H124" s="144">
        <v>2025</v>
      </c>
      <c r="I124" s="144" t="s">
        <v>39</v>
      </c>
      <c r="J124" s="145" t="s">
        <v>2336</v>
      </c>
      <c r="K124" s="145" t="s">
        <v>2027</v>
      </c>
      <c r="L124" s="9">
        <f>IF($A124="",0,IFERROR(INDEX(References!$B$11:$B$15,MATCH($G124,References!$A$11:$A$15,0)),0))</f>
        <v>1</v>
      </c>
      <c r="M124" s="9">
        <f t="shared" si="12"/>
        <v>1</v>
      </c>
      <c r="N124" s="10">
        <f>IF($A124="",0,IF(ISNUMBER(SEARCH(References!$C$18,$F124)),$L124,0))</f>
        <v>0</v>
      </c>
      <c r="O124" s="9">
        <f t="shared" si="22"/>
        <v>0</v>
      </c>
      <c r="P124" s="9">
        <f t="shared" si="22"/>
        <v>0</v>
      </c>
      <c r="Q124" s="9">
        <f t="shared" si="22"/>
        <v>0</v>
      </c>
      <c r="R124" s="9">
        <f t="shared" si="22"/>
        <v>0</v>
      </c>
      <c r="S124" s="9">
        <f t="shared" si="22"/>
        <v>1</v>
      </c>
      <c r="T124" s="9">
        <f t="shared" si="22"/>
        <v>0</v>
      </c>
      <c r="U124" s="9">
        <f t="shared" si="22"/>
        <v>0</v>
      </c>
      <c r="V124" s="9">
        <f t="shared" si="22"/>
        <v>0</v>
      </c>
      <c r="W124" s="9">
        <f t="shared" si="22"/>
        <v>0</v>
      </c>
      <c r="X124" s="9">
        <f t="shared" si="22"/>
        <v>0</v>
      </c>
      <c r="Y124" s="9">
        <f t="shared" si="22"/>
        <v>0</v>
      </c>
      <c r="Z124" s="9">
        <f t="shared" si="22"/>
        <v>0</v>
      </c>
      <c r="AA124" s="9">
        <f t="shared" si="22"/>
        <v>0</v>
      </c>
      <c r="AB124" s="9">
        <f t="shared" si="22"/>
        <v>0</v>
      </c>
      <c r="AC124" s="9">
        <f t="shared" si="13"/>
        <v>0</v>
      </c>
      <c r="AD124" s="9">
        <f t="shared" si="14"/>
        <v>1</v>
      </c>
      <c r="AE124" s="9">
        <f t="shared" si="15"/>
        <v>0</v>
      </c>
      <c r="AF124" s="9">
        <f t="shared" si="16"/>
        <v>0</v>
      </c>
    </row>
    <row r="125" spans="1:32" s="10" customFormat="1" ht="34.5" customHeight="1" x14ac:dyDescent="0.35">
      <c r="A125" s="144" t="s">
        <v>1277</v>
      </c>
      <c r="B125" s="144" t="s">
        <v>1285</v>
      </c>
      <c r="C125" s="145" t="s">
        <v>1293</v>
      </c>
      <c r="D125" s="146" t="s">
        <v>1294</v>
      </c>
      <c r="E125" s="146" t="s">
        <v>2144</v>
      </c>
      <c r="F125" s="146" t="s">
        <v>780</v>
      </c>
      <c r="G125" s="146" t="s">
        <v>37</v>
      </c>
      <c r="H125" s="144">
        <v>2023</v>
      </c>
      <c r="I125" s="144" t="s">
        <v>39</v>
      </c>
      <c r="J125" s="145" t="s">
        <v>1295</v>
      </c>
      <c r="K125" s="145" t="s">
        <v>2028</v>
      </c>
      <c r="L125" s="9">
        <f>IF($A125="",0,IFERROR(INDEX(References!$B$11:$B$15,MATCH($G125,References!$A$11:$A$15,0)),0))</f>
        <v>1.25</v>
      </c>
      <c r="M125" s="9">
        <f t="shared" si="12"/>
        <v>1.25</v>
      </c>
      <c r="N125" s="10">
        <f>IF($A125="",0,IF(ISNUMBER(SEARCH(References!$C$18,$F125)),$L125,0))</f>
        <v>1.25</v>
      </c>
      <c r="O125" s="9">
        <f t="shared" si="22"/>
        <v>0</v>
      </c>
      <c r="P125" s="9">
        <f t="shared" si="22"/>
        <v>0</v>
      </c>
      <c r="Q125" s="9">
        <f t="shared" si="22"/>
        <v>0</v>
      </c>
      <c r="R125" s="9">
        <f t="shared" si="22"/>
        <v>0</v>
      </c>
      <c r="S125" s="9">
        <f t="shared" si="22"/>
        <v>0</v>
      </c>
      <c r="T125" s="9">
        <f t="shared" si="22"/>
        <v>1.25</v>
      </c>
      <c r="U125" s="9">
        <f t="shared" si="22"/>
        <v>0</v>
      </c>
      <c r="V125" s="9">
        <f t="shared" si="22"/>
        <v>0</v>
      </c>
      <c r="W125" s="9">
        <f t="shared" si="22"/>
        <v>0</v>
      </c>
      <c r="X125" s="9">
        <f t="shared" si="22"/>
        <v>0</v>
      </c>
      <c r="Y125" s="9">
        <f t="shared" si="22"/>
        <v>0</v>
      </c>
      <c r="Z125" s="9">
        <f t="shared" si="22"/>
        <v>0</v>
      </c>
      <c r="AA125" s="9">
        <f t="shared" si="22"/>
        <v>0</v>
      </c>
      <c r="AB125" s="9">
        <f t="shared" si="22"/>
        <v>0</v>
      </c>
      <c r="AC125" s="9">
        <f t="shared" si="13"/>
        <v>1.25</v>
      </c>
      <c r="AD125" s="9">
        <f t="shared" si="14"/>
        <v>1.25</v>
      </c>
      <c r="AE125" s="9">
        <f t="shared" si="15"/>
        <v>0</v>
      </c>
      <c r="AF125" s="9">
        <f t="shared" si="16"/>
        <v>0</v>
      </c>
    </row>
    <row r="126" spans="1:32" s="10" customFormat="1" ht="34.5" customHeight="1" x14ac:dyDescent="0.35">
      <c r="A126" s="144" t="s">
        <v>1277</v>
      </c>
      <c r="B126" s="144" t="s">
        <v>1285</v>
      </c>
      <c r="C126" s="145" t="s">
        <v>1296</v>
      </c>
      <c r="D126" s="146" t="s">
        <v>1297</v>
      </c>
      <c r="E126" s="146" t="s">
        <v>2148</v>
      </c>
      <c r="F126" s="146" t="s">
        <v>22</v>
      </c>
      <c r="G126" s="146" t="s">
        <v>45</v>
      </c>
      <c r="H126" s="144">
        <v>2025</v>
      </c>
      <c r="I126" s="144" t="s">
        <v>39</v>
      </c>
      <c r="J126" s="145" t="s">
        <v>1298</v>
      </c>
      <c r="K126" s="145" t="s">
        <v>1299</v>
      </c>
      <c r="L126" s="9">
        <f>IF($A126="",0,IFERROR(INDEX(References!$B$11:$B$15,MATCH($G126,References!$A$11:$A$15,0)),0))</f>
        <v>1</v>
      </c>
      <c r="M126" s="9">
        <f t="shared" si="12"/>
        <v>1</v>
      </c>
      <c r="N126" s="10">
        <f>IF($A126="",0,IF(ISNUMBER(SEARCH(References!$C$18,$F126)),$L126,0))</f>
        <v>0</v>
      </c>
      <c r="O126" s="9">
        <f t="shared" si="22"/>
        <v>0</v>
      </c>
      <c r="P126" s="9">
        <f t="shared" si="22"/>
        <v>0</v>
      </c>
      <c r="Q126" s="9">
        <f t="shared" si="22"/>
        <v>0</v>
      </c>
      <c r="R126" s="9">
        <f t="shared" si="22"/>
        <v>0</v>
      </c>
      <c r="S126" s="9">
        <f t="shared" si="22"/>
        <v>0</v>
      </c>
      <c r="T126" s="9">
        <f t="shared" si="22"/>
        <v>0</v>
      </c>
      <c r="U126" s="9">
        <f t="shared" si="22"/>
        <v>0</v>
      </c>
      <c r="V126" s="9">
        <f t="shared" si="22"/>
        <v>0</v>
      </c>
      <c r="W126" s="9">
        <f t="shared" si="22"/>
        <v>0</v>
      </c>
      <c r="X126" s="9">
        <f t="shared" si="22"/>
        <v>1</v>
      </c>
      <c r="Y126" s="9">
        <f t="shared" si="22"/>
        <v>0</v>
      </c>
      <c r="Z126" s="9">
        <f t="shared" si="22"/>
        <v>0</v>
      </c>
      <c r="AA126" s="9">
        <f t="shared" si="22"/>
        <v>0</v>
      </c>
      <c r="AB126" s="9">
        <f t="shared" si="22"/>
        <v>0</v>
      </c>
      <c r="AC126" s="9">
        <f t="shared" si="13"/>
        <v>0</v>
      </c>
      <c r="AD126" s="9">
        <f t="shared" si="14"/>
        <v>0</v>
      </c>
      <c r="AE126" s="9">
        <f t="shared" si="15"/>
        <v>1</v>
      </c>
      <c r="AF126" s="9">
        <f t="shared" si="16"/>
        <v>0</v>
      </c>
    </row>
    <row r="127" spans="1:32" s="10" customFormat="1" ht="34.5" customHeight="1" x14ac:dyDescent="0.35">
      <c r="A127" s="144" t="s">
        <v>1277</v>
      </c>
      <c r="B127" s="144" t="s">
        <v>1285</v>
      </c>
      <c r="C127" s="145" t="s">
        <v>1300</v>
      </c>
      <c r="D127" s="146" t="s">
        <v>1301</v>
      </c>
      <c r="E127" s="146" t="s">
        <v>2146</v>
      </c>
      <c r="F127" s="146" t="s">
        <v>2029</v>
      </c>
      <c r="G127" s="146" t="s">
        <v>37</v>
      </c>
      <c r="H127" s="144">
        <v>2025</v>
      </c>
      <c r="I127" s="144" t="s">
        <v>39</v>
      </c>
      <c r="J127" s="145" t="s">
        <v>1302</v>
      </c>
      <c r="K127" s="145" t="s">
        <v>1303</v>
      </c>
      <c r="L127" s="9">
        <f>IF($A127="",0,IFERROR(INDEX(References!$B$11:$B$15,MATCH($G127,References!$A$11:$A$15,0)),0))</f>
        <v>1.25</v>
      </c>
      <c r="M127" s="9">
        <f t="shared" si="12"/>
        <v>1.25</v>
      </c>
      <c r="N127" s="10">
        <f>IF($A127="",0,IF(ISNUMBER(SEARCH(References!$C$18,$F127)),$L127,0))</f>
        <v>1.25</v>
      </c>
      <c r="O127" s="9">
        <f t="shared" si="22"/>
        <v>0</v>
      </c>
      <c r="P127" s="9">
        <f t="shared" si="22"/>
        <v>0</v>
      </c>
      <c r="Q127" s="9">
        <f t="shared" si="22"/>
        <v>0</v>
      </c>
      <c r="R127" s="9">
        <f t="shared" si="22"/>
        <v>1.25</v>
      </c>
      <c r="S127" s="9">
        <f t="shared" si="22"/>
        <v>0</v>
      </c>
      <c r="T127" s="9">
        <f t="shared" si="22"/>
        <v>0</v>
      </c>
      <c r="U127" s="9">
        <f t="shared" si="22"/>
        <v>0</v>
      </c>
      <c r="V127" s="9">
        <f t="shared" si="22"/>
        <v>1.25</v>
      </c>
      <c r="W127" s="9">
        <f t="shared" si="22"/>
        <v>1.25</v>
      </c>
      <c r="X127" s="9">
        <f t="shared" si="22"/>
        <v>1.25</v>
      </c>
      <c r="Y127" s="9">
        <f t="shared" si="22"/>
        <v>0</v>
      </c>
      <c r="Z127" s="9">
        <f t="shared" si="22"/>
        <v>0</v>
      </c>
      <c r="AA127" s="9">
        <f t="shared" si="22"/>
        <v>0</v>
      </c>
      <c r="AB127" s="9">
        <f t="shared" si="22"/>
        <v>0</v>
      </c>
      <c r="AC127" s="9">
        <f t="shared" si="13"/>
        <v>1.25</v>
      </c>
      <c r="AD127" s="9">
        <f t="shared" si="14"/>
        <v>1.25</v>
      </c>
      <c r="AE127" s="9">
        <f t="shared" si="15"/>
        <v>1.25</v>
      </c>
      <c r="AF127" s="9">
        <f t="shared" si="16"/>
        <v>0</v>
      </c>
    </row>
    <row r="128" spans="1:32" s="10" customFormat="1" ht="34.5" customHeight="1" x14ac:dyDescent="0.35">
      <c r="A128" s="144" t="s">
        <v>1277</v>
      </c>
      <c r="B128" s="144" t="s">
        <v>1285</v>
      </c>
      <c r="C128" s="145" t="s">
        <v>1304</v>
      </c>
      <c r="D128" s="146" t="s">
        <v>1636</v>
      </c>
      <c r="E128" s="146" t="s">
        <v>2148</v>
      </c>
      <c r="F128" s="146" t="s">
        <v>2030</v>
      </c>
      <c r="G128" s="146" t="s">
        <v>34</v>
      </c>
      <c r="H128" s="144">
        <v>2013</v>
      </c>
      <c r="I128" s="144" t="s">
        <v>1662</v>
      </c>
      <c r="J128" s="145" t="s">
        <v>2337</v>
      </c>
      <c r="K128" s="145" t="s">
        <v>2031</v>
      </c>
      <c r="L128" s="9">
        <f>IF($A128="",0,IFERROR(INDEX(References!$B$11:$B$15,MATCH($G128,References!$A$11:$A$15,0)),0))</f>
        <v>1</v>
      </c>
      <c r="M128" s="9">
        <f t="shared" si="12"/>
        <v>1</v>
      </c>
      <c r="N128" s="10">
        <f>IF($A128="",0,IF(ISNUMBER(SEARCH(References!$C$18,$F128)),$L128,0))</f>
        <v>0</v>
      </c>
      <c r="O128" s="9">
        <f t="shared" si="22"/>
        <v>0</v>
      </c>
      <c r="P128" s="9">
        <f t="shared" si="22"/>
        <v>0</v>
      </c>
      <c r="Q128" s="9">
        <f t="shared" si="22"/>
        <v>0</v>
      </c>
      <c r="R128" s="9">
        <f t="shared" si="22"/>
        <v>0</v>
      </c>
      <c r="S128" s="9">
        <f t="shared" si="22"/>
        <v>0</v>
      </c>
      <c r="T128" s="9">
        <f t="shared" si="22"/>
        <v>0</v>
      </c>
      <c r="U128" s="9">
        <f t="shared" si="22"/>
        <v>1</v>
      </c>
      <c r="V128" s="9">
        <f t="shared" si="22"/>
        <v>1</v>
      </c>
      <c r="W128" s="9">
        <f t="shared" si="22"/>
        <v>1</v>
      </c>
      <c r="X128" s="9">
        <f t="shared" si="22"/>
        <v>1</v>
      </c>
      <c r="Y128" s="9">
        <f t="shared" si="22"/>
        <v>1</v>
      </c>
      <c r="Z128" s="9">
        <f t="shared" si="22"/>
        <v>0</v>
      </c>
      <c r="AA128" s="9">
        <f t="shared" si="22"/>
        <v>0</v>
      </c>
      <c r="AB128" s="9">
        <f t="shared" si="22"/>
        <v>0</v>
      </c>
      <c r="AC128" s="9">
        <f t="shared" si="13"/>
        <v>0</v>
      </c>
      <c r="AD128" s="9">
        <f t="shared" si="14"/>
        <v>0</v>
      </c>
      <c r="AE128" s="9">
        <f t="shared" si="15"/>
        <v>1</v>
      </c>
      <c r="AF128" s="9">
        <f t="shared" si="16"/>
        <v>0</v>
      </c>
    </row>
    <row r="129" spans="1:32" s="10" customFormat="1" ht="34.5" customHeight="1" x14ac:dyDescent="0.35">
      <c r="A129" s="144" t="s">
        <v>1277</v>
      </c>
      <c r="B129" s="144" t="s">
        <v>1285</v>
      </c>
      <c r="C129" s="145" t="s">
        <v>1305</v>
      </c>
      <c r="D129" s="146" t="s">
        <v>1636</v>
      </c>
      <c r="E129" s="146" t="s">
        <v>28</v>
      </c>
      <c r="F129" s="146" t="s">
        <v>177</v>
      </c>
      <c r="G129" s="146" t="s">
        <v>53</v>
      </c>
      <c r="H129" s="144">
        <v>2023</v>
      </c>
      <c r="I129" s="144" t="s">
        <v>39</v>
      </c>
      <c r="J129" s="145" t="s">
        <v>2338</v>
      </c>
      <c r="K129" s="145" t="s">
        <v>2032</v>
      </c>
      <c r="L129" s="9">
        <f>IF($A129="",0,IFERROR(INDEX(References!$B$11:$B$15,MATCH($G129,References!$A$11:$A$15,0)),0))</f>
        <v>1.25</v>
      </c>
      <c r="M129" s="9">
        <f t="shared" si="12"/>
        <v>1.25</v>
      </c>
      <c r="N129" s="10">
        <f>IF($A129="",0,IF(ISNUMBER(SEARCH(References!$C$18,$F129)),$L129,0))</f>
        <v>0</v>
      </c>
      <c r="O129" s="9">
        <f t="shared" si="22"/>
        <v>0</v>
      </c>
      <c r="P129" s="9">
        <f t="shared" si="22"/>
        <v>0</v>
      </c>
      <c r="Q129" s="9">
        <f t="shared" si="22"/>
        <v>0</v>
      </c>
      <c r="R129" s="9">
        <f t="shared" si="22"/>
        <v>0</v>
      </c>
      <c r="S129" s="9">
        <f t="shared" si="22"/>
        <v>0</v>
      </c>
      <c r="T129" s="9">
        <f t="shared" si="22"/>
        <v>0</v>
      </c>
      <c r="U129" s="9">
        <f t="shared" si="22"/>
        <v>0</v>
      </c>
      <c r="V129" s="9">
        <f t="shared" si="22"/>
        <v>0</v>
      </c>
      <c r="W129" s="9">
        <f t="shared" si="22"/>
        <v>0</v>
      </c>
      <c r="X129" s="9">
        <f t="shared" si="22"/>
        <v>0</v>
      </c>
      <c r="Y129" s="9">
        <f t="shared" si="22"/>
        <v>0</v>
      </c>
      <c r="Z129" s="9">
        <f t="shared" si="22"/>
        <v>0</v>
      </c>
      <c r="AA129" s="9">
        <f t="shared" si="22"/>
        <v>1.25</v>
      </c>
      <c r="AB129" s="9">
        <f t="shared" si="22"/>
        <v>1.25</v>
      </c>
      <c r="AC129" s="9">
        <f t="shared" si="13"/>
        <v>0</v>
      </c>
      <c r="AD129" s="9">
        <f t="shared" si="14"/>
        <v>0</v>
      </c>
      <c r="AE129" s="9">
        <f t="shared" si="15"/>
        <v>0</v>
      </c>
      <c r="AF129" s="9">
        <f t="shared" si="16"/>
        <v>1.25</v>
      </c>
    </row>
    <row r="130" spans="1:32" s="10" customFormat="1" ht="34.5" customHeight="1" x14ac:dyDescent="0.35">
      <c r="A130" s="144" t="s">
        <v>1277</v>
      </c>
      <c r="B130" s="144" t="s">
        <v>1306</v>
      </c>
      <c r="C130" s="145" t="s">
        <v>1307</v>
      </c>
      <c r="D130" s="146" t="s">
        <v>1308</v>
      </c>
      <c r="E130" s="146" t="s">
        <v>1587</v>
      </c>
      <c r="F130" s="146" t="s">
        <v>33</v>
      </c>
      <c r="G130" s="146" t="s">
        <v>38</v>
      </c>
      <c r="H130" s="144">
        <v>2020</v>
      </c>
      <c r="I130" s="144" t="s">
        <v>39</v>
      </c>
      <c r="J130" s="145" t="s">
        <v>2339</v>
      </c>
      <c r="K130" s="145" t="s">
        <v>2033</v>
      </c>
      <c r="L130" s="9">
        <f>IF($A130="",0,IFERROR(INDEX(References!$B$11:$B$15,MATCH($G130,References!$A$11:$A$15,0)),0))</f>
        <v>1.5</v>
      </c>
      <c r="M130" s="9">
        <f t="shared" si="12"/>
        <v>1.5</v>
      </c>
      <c r="N130" s="10">
        <f>IF($A130="",0,IF(ISNUMBER(SEARCH(References!$C$18,$F130)),$L130,0))</f>
        <v>1.5</v>
      </c>
      <c r="O130" s="9">
        <f t="shared" si="22"/>
        <v>0</v>
      </c>
      <c r="P130" s="9">
        <f t="shared" si="22"/>
        <v>0</v>
      </c>
      <c r="Q130" s="9">
        <f t="shared" si="22"/>
        <v>0</v>
      </c>
      <c r="R130" s="9">
        <f t="shared" si="22"/>
        <v>0</v>
      </c>
      <c r="S130" s="9">
        <f t="shared" si="22"/>
        <v>0</v>
      </c>
      <c r="T130" s="9">
        <f t="shared" si="22"/>
        <v>0</v>
      </c>
      <c r="U130" s="9">
        <f t="shared" si="22"/>
        <v>0</v>
      </c>
      <c r="V130" s="9">
        <f t="shared" si="22"/>
        <v>0</v>
      </c>
      <c r="W130" s="9">
        <f t="shared" si="22"/>
        <v>0</v>
      </c>
      <c r="X130" s="9">
        <f t="shared" si="22"/>
        <v>0</v>
      </c>
      <c r="Y130" s="9">
        <f t="shared" si="22"/>
        <v>0</v>
      </c>
      <c r="Z130" s="9">
        <f t="shared" si="22"/>
        <v>0</v>
      </c>
      <c r="AA130" s="9">
        <f t="shared" si="22"/>
        <v>0</v>
      </c>
      <c r="AB130" s="9">
        <f t="shared" si="22"/>
        <v>0</v>
      </c>
      <c r="AC130" s="9">
        <f t="shared" si="13"/>
        <v>1.5</v>
      </c>
      <c r="AD130" s="9">
        <f t="shared" si="14"/>
        <v>0</v>
      </c>
      <c r="AE130" s="9">
        <f t="shared" si="15"/>
        <v>0</v>
      </c>
      <c r="AF130" s="9">
        <f t="shared" si="16"/>
        <v>0</v>
      </c>
    </row>
    <row r="131" spans="1:32" s="10" customFormat="1" ht="45.75" customHeight="1" x14ac:dyDescent="0.35">
      <c r="A131" s="144" t="s">
        <v>1277</v>
      </c>
      <c r="B131" s="144" t="s">
        <v>1306</v>
      </c>
      <c r="C131" s="145" t="s">
        <v>2034</v>
      </c>
      <c r="D131" s="146" t="s">
        <v>1309</v>
      </c>
      <c r="E131" s="146" t="s">
        <v>2149</v>
      </c>
      <c r="F131" s="146" t="s">
        <v>2035</v>
      </c>
      <c r="G131" s="146" t="s">
        <v>38</v>
      </c>
      <c r="H131" s="144">
        <v>2025</v>
      </c>
      <c r="I131" s="144" t="s">
        <v>39</v>
      </c>
      <c r="J131" s="145" t="s">
        <v>2036</v>
      </c>
      <c r="K131" s="145" t="s">
        <v>2037</v>
      </c>
      <c r="L131" s="9">
        <f>IF($A131="",0,IFERROR(INDEX(References!$B$11:$B$15,MATCH($G131,References!$A$11:$A$15,0)),0))</f>
        <v>1.5</v>
      </c>
      <c r="M131" s="9">
        <f t="shared" ref="M131:M194" si="23">IF($A131="",0,IF(SUM($O131:$AB131,$N131)&gt;0,$L131,0))</f>
        <v>1.5</v>
      </c>
      <c r="N131" s="10">
        <f>IF($A131="",0,IF(ISNUMBER(SEARCH(References!$C$18,$F131)),$L131,0))</f>
        <v>1.5</v>
      </c>
      <c r="O131" s="9">
        <f t="shared" si="22"/>
        <v>0</v>
      </c>
      <c r="P131" s="9">
        <f t="shared" si="22"/>
        <v>0</v>
      </c>
      <c r="Q131" s="9">
        <f t="shared" si="22"/>
        <v>0</v>
      </c>
      <c r="R131" s="9">
        <f t="shared" si="22"/>
        <v>0</v>
      </c>
      <c r="S131" s="9">
        <f t="shared" si="22"/>
        <v>0</v>
      </c>
      <c r="T131" s="9">
        <f t="shared" si="22"/>
        <v>0</v>
      </c>
      <c r="U131" s="9">
        <f t="shared" si="22"/>
        <v>1.5</v>
      </c>
      <c r="V131" s="9">
        <f t="shared" si="22"/>
        <v>1.5</v>
      </c>
      <c r="W131" s="9">
        <f t="shared" si="22"/>
        <v>0</v>
      </c>
      <c r="X131" s="9">
        <f t="shared" si="22"/>
        <v>0</v>
      </c>
      <c r="Y131" s="9">
        <f t="shared" si="22"/>
        <v>0</v>
      </c>
      <c r="Z131" s="9">
        <f t="shared" si="22"/>
        <v>0</v>
      </c>
      <c r="AA131" s="9">
        <f t="shared" si="22"/>
        <v>0</v>
      </c>
      <c r="AB131" s="9">
        <f t="shared" si="22"/>
        <v>0</v>
      </c>
      <c r="AC131" s="9">
        <f t="shared" ref="AC131:AC194" si="24">IF($A131="",0,IF(SUM($N131:$P131)&gt;0,$L131,0))</f>
        <v>1.5</v>
      </c>
      <c r="AD131" s="9">
        <f t="shared" ref="AD131:AD194" si="25">IF($A131="",0,IF(SUM($Q131:$T131)&gt;0,$L131,0))</f>
        <v>0</v>
      </c>
      <c r="AE131" s="9">
        <f t="shared" ref="AE131:AE194" si="26">IF($A131="",0,IF(SUM($U131:$Y131)&gt;0,$L131,0))</f>
        <v>1.5</v>
      </c>
      <c r="AF131" s="9">
        <f t="shared" ref="AF131:AF194" si="27">IF($A131="",0,IF(SUM($Z131:$AB131)&gt;0,$L131,0))</f>
        <v>0</v>
      </c>
    </row>
    <row r="132" spans="1:32" s="10" customFormat="1" ht="34.5" customHeight="1" x14ac:dyDescent="0.35">
      <c r="A132" s="144" t="s">
        <v>1277</v>
      </c>
      <c r="B132" s="144" t="s">
        <v>1306</v>
      </c>
      <c r="C132" s="145" t="s">
        <v>2038</v>
      </c>
      <c r="D132" s="146" t="s">
        <v>1636</v>
      </c>
      <c r="E132" s="146" t="s">
        <v>1587</v>
      </c>
      <c r="F132" s="146" t="s">
        <v>13</v>
      </c>
      <c r="G132" s="146" t="s">
        <v>53</v>
      </c>
      <c r="H132" s="144">
        <v>1974</v>
      </c>
      <c r="I132" s="144" t="s">
        <v>39</v>
      </c>
      <c r="J132" s="145" t="s">
        <v>2340</v>
      </c>
      <c r="K132" s="145" t="s">
        <v>2039</v>
      </c>
      <c r="L132" s="9">
        <f>IF($A132="",0,IFERROR(INDEX(References!$B$11:$B$15,MATCH($G132,References!$A$11:$A$15,0)),0))</f>
        <v>1.25</v>
      </c>
      <c r="M132" s="9">
        <f t="shared" si="23"/>
        <v>1.25</v>
      </c>
      <c r="N132" s="10">
        <f>IF($A132="",0,IF(ISNUMBER(SEARCH(References!$C$18,$F132)),$L132,0))</f>
        <v>0</v>
      </c>
      <c r="O132" s="9">
        <f t="shared" si="22"/>
        <v>1.25</v>
      </c>
      <c r="P132" s="9">
        <f t="shared" si="22"/>
        <v>0</v>
      </c>
      <c r="Q132" s="9">
        <f t="shared" si="22"/>
        <v>0</v>
      </c>
      <c r="R132" s="9">
        <f t="shared" si="22"/>
        <v>0</v>
      </c>
      <c r="S132" s="9">
        <f t="shared" si="22"/>
        <v>0</v>
      </c>
      <c r="T132" s="9">
        <f t="shared" si="22"/>
        <v>0</v>
      </c>
      <c r="U132" s="9">
        <f t="shared" si="22"/>
        <v>0</v>
      </c>
      <c r="V132" s="9">
        <f t="shared" si="22"/>
        <v>0</v>
      </c>
      <c r="W132" s="9">
        <f t="shared" si="22"/>
        <v>0</v>
      </c>
      <c r="X132" s="9">
        <f t="shared" si="22"/>
        <v>0</v>
      </c>
      <c r="Y132" s="9">
        <f t="shared" si="22"/>
        <v>0</v>
      </c>
      <c r="Z132" s="9">
        <f t="shared" si="22"/>
        <v>0</v>
      </c>
      <c r="AA132" s="9">
        <f t="shared" si="22"/>
        <v>0</v>
      </c>
      <c r="AB132" s="9">
        <f t="shared" si="22"/>
        <v>0</v>
      </c>
      <c r="AC132" s="9">
        <f t="shared" si="24"/>
        <v>1.25</v>
      </c>
      <c r="AD132" s="9">
        <f t="shared" si="25"/>
        <v>0</v>
      </c>
      <c r="AE132" s="9">
        <f t="shared" si="26"/>
        <v>0</v>
      </c>
      <c r="AF132" s="9">
        <f t="shared" si="27"/>
        <v>0</v>
      </c>
    </row>
    <row r="133" spans="1:32" s="10" customFormat="1" ht="34.5" customHeight="1" x14ac:dyDescent="0.35">
      <c r="A133" s="144" t="s">
        <v>1277</v>
      </c>
      <c r="B133" s="144" t="s">
        <v>1306</v>
      </c>
      <c r="C133" s="145" t="s">
        <v>1310</v>
      </c>
      <c r="D133" s="146" t="s">
        <v>1311</v>
      </c>
      <c r="E133" s="146" t="s">
        <v>1587</v>
      </c>
      <c r="F133" s="146" t="s">
        <v>2181</v>
      </c>
      <c r="G133" s="146" t="s">
        <v>37</v>
      </c>
      <c r="H133" s="144">
        <v>2024</v>
      </c>
      <c r="I133" s="144" t="s">
        <v>1661</v>
      </c>
      <c r="J133" s="145" t="s">
        <v>2341</v>
      </c>
      <c r="K133" s="145" t="s">
        <v>2040</v>
      </c>
      <c r="L133" s="9">
        <f>IF($A133="",0,IFERROR(INDEX(References!$B$11:$B$15,MATCH($G133,References!$A$11:$A$15,0)),0))</f>
        <v>1.25</v>
      </c>
      <c r="M133" s="9">
        <f t="shared" si="23"/>
        <v>1.25</v>
      </c>
      <c r="N133" s="10">
        <f>IF($A133="",0,IF(ISNUMBER(SEARCH(References!$C$18,$F133)),$L133,0))</f>
        <v>1.25</v>
      </c>
      <c r="O133" s="9">
        <f t="shared" ref="O133:AB142" si="28">IF($A133="",0,IF(ISNUMBER(SEARCH(O$2,$F133)),$L133,0))</f>
        <v>1.25</v>
      </c>
      <c r="P133" s="9">
        <f t="shared" si="28"/>
        <v>0</v>
      </c>
      <c r="Q133" s="9">
        <f t="shared" si="28"/>
        <v>0</v>
      </c>
      <c r="R133" s="9">
        <f t="shared" si="28"/>
        <v>0</v>
      </c>
      <c r="S133" s="9">
        <f t="shared" si="28"/>
        <v>0</v>
      </c>
      <c r="T133" s="9">
        <f t="shared" si="28"/>
        <v>0</v>
      </c>
      <c r="U133" s="9">
        <f t="shared" si="28"/>
        <v>0</v>
      </c>
      <c r="V133" s="9">
        <f t="shared" si="28"/>
        <v>0</v>
      </c>
      <c r="W133" s="9">
        <f t="shared" si="28"/>
        <v>0</v>
      </c>
      <c r="X133" s="9">
        <f t="shared" si="28"/>
        <v>0</v>
      </c>
      <c r="Y133" s="9">
        <f t="shared" si="28"/>
        <v>0</v>
      </c>
      <c r="Z133" s="9">
        <f t="shared" si="28"/>
        <v>0</v>
      </c>
      <c r="AA133" s="9">
        <f t="shared" si="28"/>
        <v>0</v>
      </c>
      <c r="AB133" s="9">
        <f t="shared" si="28"/>
        <v>0</v>
      </c>
      <c r="AC133" s="9">
        <f t="shared" si="24"/>
        <v>1.25</v>
      </c>
      <c r="AD133" s="9">
        <f t="shared" si="25"/>
        <v>0</v>
      </c>
      <c r="AE133" s="9">
        <f t="shared" si="26"/>
        <v>0</v>
      </c>
      <c r="AF133" s="9">
        <f t="shared" si="27"/>
        <v>0</v>
      </c>
    </row>
    <row r="134" spans="1:32" s="10" customFormat="1" ht="34.5" customHeight="1" x14ac:dyDescent="0.35">
      <c r="A134" s="144" t="s">
        <v>1277</v>
      </c>
      <c r="B134" s="144" t="s">
        <v>1306</v>
      </c>
      <c r="C134" s="145" t="s">
        <v>1312</v>
      </c>
      <c r="D134" s="146" t="s">
        <v>1636</v>
      </c>
      <c r="E134" s="146" t="s">
        <v>1587</v>
      </c>
      <c r="F134" s="146" t="s">
        <v>14</v>
      </c>
      <c r="G134" s="146" t="s">
        <v>37</v>
      </c>
      <c r="H134" s="144">
        <v>2023</v>
      </c>
      <c r="I134" s="144" t="s">
        <v>39</v>
      </c>
      <c r="J134" s="145" t="s">
        <v>2342</v>
      </c>
      <c r="K134" s="145" t="s">
        <v>2041</v>
      </c>
      <c r="L134" s="9">
        <f>IF($A134="",0,IFERROR(INDEX(References!$B$11:$B$15,MATCH($G134,References!$A$11:$A$15,0)),0))</f>
        <v>1.25</v>
      </c>
      <c r="M134" s="9">
        <f t="shared" si="23"/>
        <v>1.25</v>
      </c>
      <c r="N134" s="10">
        <f>IF($A134="",0,IF(ISNUMBER(SEARCH(References!$C$18,$F134)),$L134,0))</f>
        <v>0</v>
      </c>
      <c r="O134" s="9">
        <f t="shared" si="28"/>
        <v>0</v>
      </c>
      <c r="P134" s="9">
        <f t="shared" si="28"/>
        <v>1.25</v>
      </c>
      <c r="Q134" s="9">
        <f t="shared" si="28"/>
        <v>0</v>
      </c>
      <c r="R134" s="9">
        <f t="shared" si="28"/>
        <v>0</v>
      </c>
      <c r="S134" s="9">
        <f t="shared" si="28"/>
        <v>0</v>
      </c>
      <c r="T134" s="9">
        <f t="shared" si="28"/>
        <v>0</v>
      </c>
      <c r="U134" s="9">
        <f t="shared" si="28"/>
        <v>0</v>
      </c>
      <c r="V134" s="9">
        <f t="shared" si="28"/>
        <v>0</v>
      </c>
      <c r="W134" s="9">
        <f t="shared" si="28"/>
        <v>0</v>
      </c>
      <c r="X134" s="9">
        <f t="shared" si="28"/>
        <v>0</v>
      </c>
      <c r="Y134" s="9">
        <f t="shared" si="28"/>
        <v>0</v>
      </c>
      <c r="Z134" s="9">
        <f t="shared" si="28"/>
        <v>0</v>
      </c>
      <c r="AA134" s="9">
        <f t="shared" si="28"/>
        <v>0</v>
      </c>
      <c r="AB134" s="9">
        <f t="shared" si="28"/>
        <v>0</v>
      </c>
      <c r="AC134" s="9">
        <f t="shared" si="24"/>
        <v>1.25</v>
      </c>
      <c r="AD134" s="9">
        <f t="shared" si="25"/>
        <v>0</v>
      </c>
      <c r="AE134" s="9">
        <f t="shared" si="26"/>
        <v>0</v>
      </c>
      <c r="AF134" s="9">
        <f t="shared" si="27"/>
        <v>0</v>
      </c>
    </row>
    <row r="135" spans="1:32" s="10" customFormat="1" ht="34.5" customHeight="1" x14ac:dyDescent="0.35">
      <c r="A135" s="144" t="s">
        <v>1277</v>
      </c>
      <c r="B135" s="144" t="s">
        <v>1306</v>
      </c>
      <c r="C135" s="145" t="s">
        <v>2343</v>
      </c>
      <c r="D135" s="146" t="s">
        <v>1636</v>
      </c>
      <c r="E135" s="146" t="s">
        <v>27</v>
      </c>
      <c r="F135" s="146" t="s">
        <v>16</v>
      </c>
      <c r="G135" s="146" t="s">
        <v>53</v>
      </c>
      <c r="H135" s="144">
        <v>2022</v>
      </c>
      <c r="I135" s="144" t="s">
        <v>1665</v>
      </c>
      <c r="J135" s="145" t="s">
        <v>2344</v>
      </c>
      <c r="K135" s="145" t="s">
        <v>2042</v>
      </c>
      <c r="L135" s="9">
        <f>IF($A135="",0,IFERROR(INDEX(References!$B$11:$B$15,MATCH($G135,References!$A$11:$A$15,0)),0))</f>
        <v>1.25</v>
      </c>
      <c r="M135" s="9">
        <f t="shared" si="23"/>
        <v>1.25</v>
      </c>
      <c r="N135" s="10">
        <f>IF($A135="",0,IF(ISNUMBER(SEARCH(References!$C$18,$F135)),$L135,0))</f>
        <v>0</v>
      </c>
      <c r="O135" s="9">
        <f t="shared" si="28"/>
        <v>0</v>
      </c>
      <c r="P135" s="9">
        <f t="shared" si="28"/>
        <v>0</v>
      </c>
      <c r="Q135" s="9">
        <f t="shared" si="28"/>
        <v>0</v>
      </c>
      <c r="R135" s="9">
        <f t="shared" si="28"/>
        <v>1.25</v>
      </c>
      <c r="S135" s="9">
        <f t="shared" si="28"/>
        <v>0</v>
      </c>
      <c r="T135" s="9">
        <f t="shared" si="28"/>
        <v>0</v>
      </c>
      <c r="U135" s="9">
        <f t="shared" si="28"/>
        <v>0</v>
      </c>
      <c r="V135" s="9">
        <f t="shared" si="28"/>
        <v>0</v>
      </c>
      <c r="W135" s="9">
        <f t="shared" si="28"/>
        <v>0</v>
      </c>
      <c r="X135" s="9">
        <f t="shared" si="28"/>
        <v>0</v>
      </c>
      <c r="Y135" s="9">
        <f t="shared" si="28"/>
        <v>0</v>
      </c>
      <c r="Z135" s="9">
        <f t="shared" si="28"/>
        <v>0</v>
      </c>
      <c r="AA135" s="9">
        <f t="shared" si="28"/>
        <v>0</v>
      </c>
      <c r="AB135" s="9">
        <f t="shared" si="28"/>
        <v>0</v>
      </c>
      <c r="AC135" s="9">
        <f t="shared" si="24"/>
        <v>0</v>
      </c>
      <c r="AD135" s="9">
        <f t="shared" si="25"/>
        <v>1.25</v>
      </c>
      <c r="AE135" s="9">
        <f t="shared" si="26"/>
        <v>0</v>
      </c>
      <c r="AF135" s="9">
        <f t="shared" si="27"/>
        <v>0</v>
      </c>
    </row>
    <row r="136" spans="1:32" s="10" customFormat="1" ht="34.5" customHeight="1" x14ac:dyDescent="0.35">
      <c r="A136" s="144" t="s">
        <v>1277</v>
      </c>
      <c r="B136" s="144" t="s">
        <v>1306</v>
      </c>
      <c r="C136" s="145" t="s">
        <v>2043</v>
      </c>
      <c r="D136" s="146" t="s">
        <v>2044</v>
      </c>
      <c r="E136" s="146" t="s">
        <v>27</v>
      </c>
      <c r="F136" s="146" t="s">
        <v>16</v>
      </c>
      <c r="G136" s="146" t="s">
        <v>37</v>
      </c>
      <c r="H136" s="144">
        <v>2024</v>
      </c>
      <c r="I136" s="144" t="s">
        <v>1662</v>
      </c>
      <c r="J136" s="145" t="s">
        <v>2345</v>
      </c>
      <c r="K136" s="145" t="s">
        <v>2045</v>
      </c>
      <c r="L136" s="9">
        <f>IF($A136="",0,IFERROR(INDEX(References!$B$11:$B$15,MATCH($G136,References!$A$11:$A$15,0)),0))</f>
        <v>1.25</v>
      </c>
      <c r="M136" s="9">
        <f t="shared" si="23"/>
        <v>1.25</v>
      </c>
      <c r="N136" s="10">
        <f>IF($A136="",0,IF(ISNUMBER(SEARCH(References!$C$18,$F136)),$L136,0))</f>
        <v>0</v>
      </c>
      <c r="O136" s="9">
        <f t="shared" si="28"/>
        <v>0</v>
      </c>
      <c r="P136" s="9">
        <f t="shared" si="28"/>
        <v>0</v>
      </c>
      <c r="Q136" s="9">
        <f t="shared" si="28"/>
        <v>0</v>
      </c>
      <c r="R136" s="9">
        <f t="shared" si="28"/>
        <v>1.25</v>
      </c>
      <c r="S136" s="9">
        <f t="shared" si="28"/>
        <v>0</v>
      </c>
      <c r="T136" s="9">
        <f t="shared" si="28"/>
        <v>0</v>
      </c>
      <c r="U136" s="9">
        <f t="shared" si="28"/>
        <v>0</v>
      </c>
      <c r="V136" s="9">
        <f t="shared" si="28"/>
        <v>0</v>
      </c>
      <c r="W136" s="9">
        <f t="shared" si="28"/>
        <v>0</v>
      </c>
      <c r="X136" s="9">
        <f t="shared" si="28"/>
        <v>0</v>
      </c>
      <c r="Y136" s="9">
        <f t="shared" si="28"/>
        <v>0</v>
      </c>
      <c r="Z136" s="9">
        <f t="shared" si="28"/>
        <v>0</v>
      </c>
      <c r="AA136" s="9">
        <f t="shared" si="28"/>
        <v>0</v>
      </c>
      <c r="AB136" s="9">
        <f t="shared" si="28"/>
        <v>0</v>
      </c>
      <c r="AC136" s="9">
        <f t="shared" si="24"/>
        <v>0</v>
      </c>
      <c r="AD136" s="9">
        <f t="shared" si="25"/>
        <v>1.25</v>
      </c>
      <c r="AE136" s="9">
        <f t="shared" si="26"/>
        <v>0</v>
      </c>
      <c r="AF136" s="9">
        <f t="shared" si="27"/>
        <v>0</v>
      </c>
    </row>
    <row r="137" spans="1:32" s="10" customFormat="1" ht="45.75" customHeight="1" x14ac:dyDescent="0.35">
      <c r="A137" s="144" t="s">
        <v>1277</v>
      </c>
      <c r="B137" s="144" t="s">
        <v>1306</v>
      </c>
      <c r="C137" s="145" t="s">
        <v>1313</v>
      </c>
      <c r="D137" s="146" t="s">
        <v>1636</v>
      </c>
      <c r="E137" s="146" t="s">
        <v>27</v>
      </c>
      <c r="F137" s="146" t="s">
        <v>17</v>
      </c>
      <c r="G137" s="146" t="s">
        <v>37</v>
      </c>
      <c r="H137" s="144">
        <v>2009</v>
      </c>
      <c r="I137" s="144" t="s">
        <v>39</v>
      </c>
      <c r="J137" s="145" t="s">
        <v>2346</v>
      </c>
      <c r="K137" s="145" t="s">
        <v>2046</v>
      </c>
      <c r="L137" s="9">
        <f>IF($A137="",0,IFERROR(INDEX(References!$B$11:$B$15,MATCH($G137,References!$A$11:$A$15,0)),0))</f>
        <v>1.25</v>
      </c>
      <c r="M137" s="9">
        <f t="shared" si="23"/>
        <v>1.25</v>
      </c>
      <c r="N137" s="10">
        <f>IF($A137="",0,IF(ISNUMBER(SEARCH(References!$C$18,$F137)),$L137,0))</f>
        <v>0</v>
      </c>
      <c r="O137" s="9">
        <f t="shared" si="28"/>
        <v>0</v>
      </c>
      <c r="P137" s="9">
        <f t="shared" si="28"/>
        <v>0</v>
      </c>
      <c r="Q137" s="9">
        <f t="shared" si="28"/>
        <v>0</v>
      </c>
      <c r="R137" s="9">
        <f t="shared" si="28"/>
        <v>0</v>
      </c>
      <c r="S137" s="9">
        <f t="shared" si="28"/>
        <v>1.25</v>
      </c>
      <c r="T137" s="9">
        <f t="shared" si="28"/>
        <v>0</v>
      </c>
      <c r="U137" s="9">
        <f t="shared" si="28"/>
        <v>0</v>
      </c>
      <c r="V137" s="9">
        <f t="shared" si="28"/>
        <v>0</v>
      </c>
      <c r="W137" s="9">
        <f t="shared" si="28"/>
        <v>0</v>
      </c>
      <c r="X137" s="9">
        <f t="shared" si="28"/>
        <v>0</v>
      </c>
      <c r="Y137" s="9">
        <f t="shared" si="28"/>
        <v>0</v>
      </c>
      <c r="Z137" s="9">
        <f t="shared" si="28"/>
        <v>0</v>
      </c>
      <c r="AA137" s="9">
        <f t="shared" si="28"/>
        <v>0</v>
      </c>
      <c r="AB137" s="9">
        <f t="shared" si="28"/>
        <v>0</v>
      </c>
      <c r="AC137" s="9">
        <f t="shared" si="24"/>
        <v>0</v>
      </c>
      <c r="AD137" s="9">
        <f t="shared" si="25"/>
        <v>1.25</v>
      </c>
      <c r="AE137" s="9">
        <f t="shared" si="26"/>
        <v>0</v>
      </c>
      <c r="AF137" s="9">
        <f t="shared" si="27"/>
        <v>0</v>
      </c>
    </row>
    <row r="138" spans="1:32" s="10" customFormat="1" ht="34.5" customHeight="1" x14ac:dyDescent="0.35">
      <c r="A138" s="144" t="s">
        <v>1277</v>
      </c>
      <c r="B138" s="144" t="s">
        <v>1306</v>
      </c>
      <c r="C138" s="145" t="s">
        <v>1314</v>
      </c>
      <c r="D138" s="146" t="s">
        <v>1636</v>
      </c>
      <c r="E138" s="146" t="s">
        <v>27</v>
      </c>
      <c r="F138" s="146" t="s">
        <v>17</v>
      </c>
      <c r="G138" s="146" t="s">
        <v>45</v>
      </c>
      <c r="H138" s="144">
        <v>2023</v>
      </c>
      <c r="I138" s="144" t="s">
        <v>39</v>
      </c>
      <c r="J138" s="145" t="s">
        <v>2347</v>
      </c>
      <c r="K138" s="145" t="s">
        <v>2047</v>
      </c>
      <c r="L138" s="9">
        <f>IF($A138="",0,IFERROR(INDEX(References!$B$11:$B$15,MATCH($G138,References!$A$11:$A$15,0)),0))</f>
        <v>1</v>
      </c>
      <c r="M138" s="9">
        <f t="shared" si="23"/>
        <v>1</v>
      </c>
      <c r="N138" s="10">
        <f>IF($A138="",0,IF(ISNUMBER(SEARCH(References!$C$18,$F138)),$L138,0))</f>
        <v>0</v>
      </c>
      <c r="O138" s="9">
        <f t="shared" si="28"/>
        <v>0</v>
      </c>
      <c r="P138" s="9">
        <f t="shared" si="28"/>
        <v>0</v>
      </c>
      <c r="Q138" s="9">
        <f t="shared" si="28"/>
        <v>0</v>
      </c>
      <c r="R138" s="9">
        <f t="shared" si="28"/>
        <v>0</v>
      </c>
      <c r="S138" s="9">
        <f t="shared" si="28"/>
        <v>1</v>
      </c>
      <c r="T138" s="9">
        <f t="shared" si="28"/>
        <v>0</v>
      </c>
      <c r="U138" s="9">
        <f t="shared" si="28"/>
        <v>0</v>
      </c>
      <c r="V138" s="9">
        <f t="shared" si="28"/>
        <v>0</v>
      </c>
      <c r="W138" s="9">
        <f t="shared" si="28"/>
        <v>0</v>
      </c>
      <c r="X138" s="9">
        <f t="shared" si="28"/>
        <v>0</v>
      </c>
      <c r="Y138" s="9">
        <f t="shared" si="28"/>
        <v>0</v>
      </c>
      <c r="Z138" s="9">
        <f t="shared" si="28"/>
        <v>0</v>
      </c>
      <c r="AA138" s="9">
        <f t="shared" si="28"/>
        <v>0</v>
      </c>
      <c r="AB138" s="9">
        <f t="shared" si="28"/>
        <v>0</v>
      </c>
      <c r="AC138" s="9">
        <f t="shared" si="24"/>
        <v>0</v>
      </c>
      <c r="AD138" s="9">
        <f t="shared" si="25"/>
        <v>1</v>
      </c>
      <c r="AE138" s="9">
        <f t="shared" si="26"/>
        <v>0</v>
      </c>
      <c r="AF138" s="9">
        <f t="shared" si="27"/>
        <v>0</v>
      </c>
    </row>
    <row r="139" spans="1:32" s="10" customFormat="1" ht="34.5" customHeight="1" x14ac:dyDescent="0.35">
      <c r="A139" s="144" t="s">
        <v>1277</v>
      </c>
      <c r="B139" s="144" t="s">
        <v>1306</v>
      </c>
      <c r="C139" s="145" t="s">
        <v>2048</v>
      </c>
      <c r="D139" s="146" t="s">
        <v>2049</v>
      </c>
      <c r="E139" s="146" t="s">
        <v>27</v>
      </c>
      <c r="F139" s="146" t="s">
        <v>17</v>
      </c>
      <c r="G139" s="146" t="s">
        <v>37</v>
      </c>
      <c r="H139" s="144">
        <v>2020</v>
      </c>
      <c r="I139" s="144" t="s">
        <v>39</v>
      </c>
      <c r="J139" s="145" t="s">
        <v>2348</v>
      </c>
      <c r="K139" s="145" t="s">
        <v>2050</v>
      </c>
      <c r="L139" s="9">
        <f>IF($A139="",0,IFERROR(INDEX(References!$B$11:$B$15,MATCH($G139,References!$A$11:$A$15,0)),0))</f>
        <v>1.25</v>
      </c>
      <c r="M139" s="9">
        <f t="shared" si="23"/>
        <v>1.25</v>
      </c>
      <c r="N139" s="10">
        <f>IF($A139="",0,IF(ISNUMBER(SEARCH(References!$C$18,$F139)),$L139,0))</f>
        <v>0</v>
      </c>
      <c r="O139" s="9">
        <f t="shared" si="28"/>
        <v>0</v>
      </c>
      <c r="P139" s="9">
        <f t="shared" si="28"/>
        <v>0</v>
      </c>
      <c r="Q139" s="9">
        <f t="shared" si="28"/>
        <v>0</v>
      </c>
      <c r="R139" s="9">
        <f t="shared" si="28"/>
        <v>0</v>
      </c>
      <c r="S139" s="9">
        <f t="shared" si="28"/>
        <v>1.25</v>
      </c>
      <c r="T139" s="9">
        <f t="shared" si="28"/>
        <v>0</v>
      </c>
      <c r="U139" s="9">
        <f t="shared" si="28"/>
        <v>0</v>
      </c>
      <c r="V139" s="9">
        <f t="shared" si="28"/>
        <v>0</v>
      </c>
      <c r="W139" s="9">
        <f t="shared" si="28"/>
        <v>0</v>
      </c>
      <c r="X139" s="9">
        <f t="shared" si="28"/>
        <v>0</v>
      </c>
      <c r="Y139" s="9">
        <f t="shared" si="28"/>
        <v>0</v>
      </c>
      <c r="Z139" s="9">
        <f t="shared" si="28"/>
        <v>0</v>
      </c>
      <c r="AA139" s="9">
        <f t="shared" si="28"/>
        <v>0</v>
      </c>
      <c r="AB139" s="9">
        <f t="shared" si="28"/>
        <v>0</v>
      </c>
      <c r="AC139" s="9">
        <f t="shared" si="24"/>
        <v>0</v>
      </c>
      <c r="AD139" s="9">
        <f t="shared" si="25"/>
        <v>1.25</v>
      </c>
      <c r="AE139" s="9">
        <f t="shared" si="26"/>
        <v>0</v>
      </c>
      <c r="AF139" s="9">
        <f t="shared" si="27"/>
        <v>0</v>
      </c>
    </row>
    <row r="140" spans="1:32" s="10" customFormat="1" ht="34.5" customHeight="1" x14ac:dyDescent="0.35">
      <c r="A140" s="144" t="s">
        <v>1277</v>
      </c>
      <c r="B140" s="144" t="s">
        <v>1306</v>
      </c>
      <c r="C140" s="145" t="s">
        <v>1315</v>
      </c>
      <c r="D140" s="146" t="s">
        <v>1316</v>
      </c>
      <c r="E140" s="146" t="s">
        <v>153</v>
      </c>
      <c r="F140" s="146" t="s">
        <v>1691</v>
      </c>
      <c r="G140" s="146" t="s">
        <v>38</v>
      </c>
      <c r="H140" s="144">
        <v>2023</v>
      </c>
      <c r="I140" s="144" t="s">
        <v>1661</v>
      </c>
      <c r="J140" s="145" t="s">
        <v>2349</v>
      </c>
      <c r="K140" s="145" t="s">
        <v>2051</v>
      </c>
      <c r="L140" s="9">
        <f>IF($A140="",0,IFERROR(INDEX(References!$B$11:$B$15,MATCH($G140,References!$A$11:$A$15,0)),0))</f>
        <v>1.5</v>
      </c>
      <c r="M140" s="9">
        <f t="shared" si="23"/>
        <v>1.5</v>
      </c>
      <c r="N140" s="10">
        <f>IF($A140="",0,IF(ISNUMBER(SEARCH(References!$C$18,$F140)),$L140,0))</f>
        <v>0</v>
      </c>
      <c r="O140" s="9">
        <f t="shared" si="28"/>
        <v>0</v>
      </c>
      <c r="P140" s="9">
        <f t="shared" si="28"/>
        <v>0</v>
      </c>
      <c r="Q140" s="9">
        <f t="shared" si="28"/>
        <v>0</v>
      </c>
      <c r="R140" s="9">
        <f t="shared" si="28"/>
        <v>0</v>
      </c>
      <c r="S140" s="9">
        <f t="shared" si="28"/>
        <v>0</v>
      </c>
      <c r="T140" s="9">
        <f t="shared" si="28"/>
        <v>1.5</v>
      </c>
      <c r="U140" s="9">
        <f t="shared" si="28"/>
        <v>0</v>
      </c>
      <c r="V140" s="9">
        <f t="shared" si="28"/>
        <v>0</v>
      </c>
      <c r="W140" s="9">
        <f t="shared" si="28"/>
        <v>0</v>
      </c>
      <c r="X140" s="9">
        <f t="shared" si="28"/>
        <v>0</v>
      </c>
      <c r="Y140" s="9">
        <f t="shared" si="28"/>
        <v>0</v>
      </c>
      <c r="Z140" s="9">
        <f t="shared" si="28"/>
        <v>0</v>
      </c>
      <c r="AA140" s="9">
        <f t="shared" si="28"/>
        <v>1.5</v>
      </c>
      <c r="AB140" s="9">
        <f t="shared" si="28"/>
        <v>1.5</v>
      </c>
      <c r="AC140" s="9">
        <f t="shared" si="24"/>
        <v>0</v>
      </c>
      <c r="AD140" s="9">
        <f t="shared" si="25"/>
        <v>1.5</v>
      </c>
      <c r="AE140" s="9">
        <f t="shared" si="26"/>
        <v>0</v>
      </c>
      <c r="AF140" s="9">
        <f t="shared" si="27"/>
        <v>1.5</v>
      </c>
    </row>
    <row r="141" spans="1:32" s="10" customFormat="1" ht="34.5" customHeight="1" x14ac:dyDescent="0.35">
      <c r="A141" s="144" t="s">
        <v>1277</v>
      </c>
      <c r="B141" s="144" t="s">
        <v>1306</v>
      </c>
      <c r="C141" s="145" t="s">
        <v>1317</v>
      </c>
      <c r="D141" s="146" t="s">
        <v>1636</v>
      </c>
      <c r="E141" s="146" t="s">
        <v>153</v>
      </c>
      <c r="F141" s="146" t="s">
        <v>319</v>
      </c>
      <c r="G141" s="146" t="s">
        <v>53</v>
      </c>
      <c r="H141" s="144">
        <v>2022</v>
      </c>
      <c r="I141" s="144" t="s">
        <v>39</v>
      </c>
      <c r="J141" s="145" t="s">
        <v>2350</v>
      </c>
      <c r="K141" s="145" t="s">
        <v>2052</v>
      </c>
      <c r="L141" s="9">
        <f>IF($A141="",0,IFERROR(INDEX(References!$B$11:$B$15,MATCH($G141,References!$A$11:$A$15,0)),0))</f>
        <v>1.25</v>
      </c>
      <c r="M141" s="9">
        <f t="shared" si="23"/>
        <v>1.25</v>
      </c>
      <c r="N141" s="10">
        <f>IF($A141="",0,IF(ISNUMBER(SEARCH(References!$C$18,$F141)),$L141,0))</f>
        <v>0</v>
      </c>
      <c r="O141" s="9">
        <f t="shared" si="28"/>
        <v>0</v>
      </c>
      <c r="P141" s="9">
        <f t="shared" si="28"/>
        <v>0</v>
      </c>
      <c r="Q141" s="9">
        <f t="shared" si="28"/>
        <v>0</v>
      </c>
      <c r="R141" s="9">
        <f t="shared" si="28"/>
        <v>1.25</v>
      </c>
      <c r="S141" s="9">
        <f t="shared" si="28"/>
        <v>0</v>
      </c>
      <c r="T141" s="9">
        <f t="shared" si="28"/>
        <v>0</v>
      </c>
      <c r="U141" s="9">
        <f t="shared" si="28"/>
        <v>0</v>
      </c>
      <c r="V141" s="9">
        <f t="shared" si="28"/>
        <v>0</v>
      </c>
      <c r="W141" s="9">
        <f t="shared" si="28"/>
        <v>0</v>
      </c>
      <c r="X141" s="9">
        <f t="shared" si="28"/>
        <v>0</v>
      </c>
      <c r="Y141" s="9">
        <f t="shared" si="28"/>
        <v>0</v>
      </c>
      <c r="Z141" s="9">
        <f t="shared" si="28"/>
        <v>0</v>
      </c>
      <c r="AA141" s="9">
        <f t="shared" si="28"/>
        <v>1.25</v>
      </c>
      <c r="AB141" s="9">
        <f t="shared" si="28"/>
        <v>0</v>
      </c>
      <c r="AC141" s="9">
        <f t="shared" si="24"/>
        <v>0</v>
      </c>
      <c r="AD141" s="9">
        <f t="shared" si="25"/>
        <v>1.25</v>
      </c>
      <c r="AE141" s="9">
        <f t="shared" si="26"/>
        <v>0</v>
      </c>
      <c r="AF141" s="9">
        <f t="shared" si="27"/>
        <v>1.25</v>
      </c>
    </row>
    <row r="142" spans="1:32" s="10" customFormat="1" ht="34.5" customHeight="1" x14ac:dyDescent="0.35">
      <c r="A142" s="144" t="s">
        <v>1277</v>
      </c>
      <c r="B142" s="144" t="s">
        <v>1318</v>
      </c>
      <c r="C142" s="145" t="s">
        <v>2053</v>
      </c>
      <c r="D142" s="146" t="s">
        <v>1319</v>
      </c>
      <c r="E142" s="146" t="s">
        <v>1587</v>
      </c>
      <c r="F142" s="146" t="s">
        <v>33</v>
      </c>
      <c r="G142" s="146" t="s">
        <v>38</v>
      </c>
      <c r="H142" s="144">
        <v>2021</v>
      </c>
      <c r="I142" s="144" t="s">
        <v>39</v>
      </c>
      <c r="J142" s="145" t="s">
        <v>2351</v>
      </c>
      <c r="K142" s="145" t="s">
        <v>2054</v>
      </c>
      <c r="L142" s="9">
        <f>IF($A142="",0,IFERROR(INDEX(References!$B$11:$B$15,MATCH($G142,References!$A$11:$A$15,0)),0))</f>
        <v>1.5</v>
      </c>
      <c r="M142" s="9">
        <f t="shared" si="23"/>
        <v>1.5</v>
      </c>
      <c r="N142" s="10">
        <f>IF($A142="",0,IF(ISNUMBER(SEARCH(References!$C$18,$F142)),$L142,0))</f>
        <v>1.5</v>
      </c>
      <c r="O142" s="9">
        <f t="shared" si="28"/>
        <v>0</v>
      </c>
      <c r="P142" s="9">
        <f t="shared" si="28"/>
        <v>0</v>
      </c>
      <c r="Q142" s="9">
        <f t="shared" si="28"/>
        <v>0</v>
      </c>
      <c r="R142" s="9">
        <f t="shared" si="28"/>
        <v>0</v>
      </c>
      <c r="S142" s="9">
        <f t="shared" si="28"/>
        <v>0</v>
      </c>
      <c r="T142" s="9">
        <f t="shared" si="28"/>
        <v>0</v>
      </c>
      <c r="U142" s="9">
        <f t="shared" si="28"/>
        <v>0</v>
      </c>
      <c r="V142" s="9">
        <f t="shared" si="28"/>
        <v>0</v>
      </c>
      <c r="W142" s="9">
        <f t="shared" si="28"/>
        <v>0</v>
      </c>
      <c r="X142" s="9">
        <f t="shared" si="28"/>
        <v>0</v>
      </c>
      <c r="Y142" s="9">
        <f t="shared" si="28"/>
        <v>0</v>
      </c>
      <c r="Z142" s="9">
        <f t="shared" si="28"/>
        <v>0</v>
      </c>
      <c r="AA142" s="9">
        <f t="shared" si="28"/>
        <v>0</v>
      </c>
      <c r="AB142" s="9">
        <f t="shared" si="28"/>
        <v>0</v>
      </c>
      <c r="AC142" s="9">
        <f t="shared" si="24"/>
        <v>1.5</v>
      </c>
      <c r="AD142" s="9">
        <f t="shared" si="25"/>
        <v>0</v>
      </c>
      <c r="AE142" s="9">
        <f t="shared" si="26"/>
        <v>0</v>
      </c>
      <c r="AF142" s="9">
        <f t="shared" si="27"/>
        <v>0</v>
      </c>
    </row>
    <row r="143" spans="1:32" s="10" customFormat="1" ht="57" customHeight="1" x14ac:dyDescent="0.35">
      <c r="A143" s="144" t="s">
        <v>1277</v>
      </c>
      <c r="B143" s="144" t="s">
        <v>1318</v>
      </c>
      <c r="C143" s="145" t="s">
        <v>1320</v>
      </c>
      <c r="D143" s="146" t="s">
        <v>1321</v>
      </c>
      <c r="E143" s="146" t="s">
        <v>2352</v>
      </c>
      <c r="F143" s="146" t="s">
        <v>1922</v>
      </c>
      <c r="G143" s="146" t="s">
        <v>34</v>
      </c>
      <c r="H143" s="144">
        <v>2025</v>
      </c>
      <c r="I143" s="144" t="s">
        <v>39</v>
      </c>
      <c r="J143" s="145" t="s">
        <v>1322</v>
      </c>
      <c r="K143" s="145" t="s">
        <v>2353</v>
      </c>
      <c r="L143" s="9">
        <f>IF($A143="",0,IFERROR(INDEX(References!$B$11:$B$15,MATCH($G143,References!$A$11:$A$15,0)),0))</f>
        <v>1</v>
      </c>
      <c r="M143" s="9">
        <f t="shared" si="23"/>
        <v>1</v>
      </c>
      <c r="N143" s="10">
        <f>IF($A143="",0,IF(ISNUMBER(SEARCH(References!$C$18,$F143)),$L143,0))</f>
        <v>1</v>
      </c>
      <c r="O143" s="9">
        <f t="shared" ref="O143:AB152" si="29">IF($A143="",0,IF(ISNUMBER(SEARCH(O$2,$F143)),$L143,0))</f>
        <v>0</v>
      </c>
      <c r="P143" s="9">
        <f t="shared" si="29"/>
        <v>0</v>
      </c>
      <c r="Q143" s="9">
        <f t="shared" si="29"/>
        <v>0</v>
      </c>
      <c r="R143" s="9">
        <f t="shared" si="29"/>
        <v>0</v>
      </c>
      <c r="S143" s="9">
        <f t="shared" si="29"/>
        <v>0</v>
      </c>
      <c r="T143" s="9">
        <f t="shared" si="29"/>
        <v>0</v>
      </c>
      <c r="U143" s="9">
        <f t="shared" si="29"/>
        <v>0</v>
      </c>
      <c r="V143" s="9">
        <f t="shared" si="29"/>
        <v>1</v>
      </c>
      <c r="W143" s="9">
        <f t="shared" si="29"/>
        <v>1</v>
      </c>
      <c r="X143" s="9">
        <f t="shared" si="29"/>
        <v>1</v>
      </c>
      <c r="Y143" s="9">
        <f t="shared" si="29"/>
        <v>0</v>
      </c>
      <c r="Z143" s="9">
        <f t="shared" si="29"/>
        <v>0</v>
      </c>
      <c r="AA143" s="9">
        <f t="shared" si="29"/>
        <v>0</v>
      </c>
      <c r="AB143" s="9">
        <f t="shared" si="29"/>
        <v>1</v>
      </c>
      <c r="AC143" s="9">
        <f t="shared" si="24"/>
        <v>1</v>
      </c>
      <c r="AD143" s="9">
        <f t="shared" si="25"/>
        <v>0</v>
      </c>
      <c r="AE143" s="9">
        <f t="shared" si="26"/>
        <v>1</v>
      </c>
      <c r="AF143" s="9">
        <f t="shared" si="27"/>
        <v>1</v>
      </c>
    </row>
    <row r="144" spans="1:32" s="10" customFormat="1" ht="34.5" customHeight="1" x14ac:dyDescent="0.35">
      <c r="A144" s="144" t="s">
        <v>1277</v>
      </c>
      <c r="B144" s="144" t="s">
        <v>1318</v>
      </c>
      <c r="C144" s="145" t="s">
        <v>1323</v>
      </c>
      <c r="D144" s="146" t="s">
        <v>1324</v>
      </c>
      <c r="E144" s="146" t="s">
        <v>1587</v>
      </c>
      <c r="F144" s="146" t="s">
        <v>13</v>
      </c>
      <c r="G144" s="146" t="s">
        <v>38</v>
      </c>
      <c r="H144" s="144">
        <v>2025</v>
      </c>
      <c r="I144" s="144" t="s">
        <v>39</v>
      </c>
      <c r="J144" s="145" t="s">
        <v>2354</v>
      </c>
      <c r="K144" s="145" t="s">
        <v>1325</v>
      </c>
      <c r="L144" s="9">
        <f>IF($A144="",0,IFERROR(INDEX(References!$B$11:$B$15,MATCH($G144,References!$A$11:$A$15,0)),0))</f>
        <v>1.5</v>
      </c>
      <c r="M144" s="9">
        <f t="shared" si="23"/>
        <v>1.5</v>
      </c>
      <c r="N144" s="10">
        <f>IF($A144="",0,IF(ISNUMBER(SEARCH(References!$C$18,$F144)),$L144,0))</f>
        <v>0</v>
      </c>
      <c r="O144" s="9">
        <f t="shared" si="29"/>
        <v>1.5</v>
      </c>
      <c r="P144" s="9">
        <f t="shared" si="29"/>
        <v>0</v>
      </c>
      <c r="Q144" s="9">
        <f t="shared" si="29"/>
        <v>0</v>
      </c>
      <c r="R144" s="9">
        <f t="shared" si="29"/>
        <v>0</v>
      </c>
      <c r="S144" s="9">
        <f t="shared" si="29"/>
        <v>0</v>
      </c>
      <c r="T144" s="9">
        <f t="shared" si="29"/>
        <v>0</v>
      </c>
      <c r="U144" s="9">
        <f t="shared" si="29"/>
        <v>0</v>
      </c>
      <c r="V144" s="9">
        <f t="shared" si="29"/>
        <v>0</v>
      </c>
      <c r="W144" s="9">
        <f t="shared" si="29"/>
        <v>0</v>
      </c>
      <c r="X144" s="9">
        <f t="shared" si="29"/>
        <v>0</v>
      </c>
      <c r="Y144" s="9">
        <f t="shared" si="29"/>
        <v>0</v>
      </c>
      <c r="Z144" s="9">
        <f t="shared" si="29"/>
        <v>0</v>
      </c>
      <c r="AA144" s="9">
        <f t="shared" si="29"/>
        <v>0</v>
      </c>
      <c r="AB144" s="9">
        <f t="shared" si="29"/>
        <v>0</v>
      </c>
      <c r="AC144" s="9">
        <f t="shared" si="24"/>
        <v>1.5</v>
      </c>
      <c r="AD144" s="9">
        <f t="shared" si="25"/>
        <v>0</v>
      </c>
      <c r="AE144" s="9">
        <f t="shared" si="26"/>
        <v>0</v>
      </c>
      <c r="AF144" s="9">
        <f t="shared" si="27"/>
        <v>0</v>
      </c>
    </row>
    <row r="145" spans="1:32" s="10" customFormat="1" ht="45.75" customHeight="1" x14ac:dyDescent="0.35">
      <c r="A145" s="144" t="s">
        <v>1277</v>
      </c>
      <c r="B145" s="144" t="s">
        <v>1318</v>
      </c>
      <c r="C145" s="145" t="s">
        <v>1326</v>
      </c>
      <c r="D145" s="146" t="s">
        <v>1327</v>
      </c>
      <c r="E145" s="146" t="s">
        <v>1587</v>
      </c>
      <c r="F145" s="146" t="s">
        <v>14</v>
      </c>
      <c r="G145" s="146" t="s">
        <v>37</v>
      </c>
      <c r="H145" s="144">
        <v>2020</v>
      </c>
      <c r="I145" s="144" t="s">
        <v>39</v>
      </c>
      <c r="J145" s="145" t="s">
        <v>2355</v>
      </c>
      <c r="K145" s="145" t="s">
        <v>2353</v>
      </c>
      <c r="L145" s="9">
        <f>IF($A145="",0,IFERROR(INDEX(References!$B$11:$B$15,MATCH($G145,References!$A$11:$A$15,0)),0))</f>
        <v>1.25</v>
      </c>
      <c r="M145" s="9">
        <f t="shared" si="23"/>
        <v>1.25</v>
      </c>
      <c r="N145" s="10">
        <f>IF($A145="",0,IF(ISNUMBER(SEARCH(References!$C$18,$F145)),$L145,0))</f>
        <v>0</v>
      </c>
      <c r="O145" s="9">
        <f t="shared" si="29"/>
        <v>0</v>
      </c>
      <c r="P145" s="9">
        <f t="shared" si="29"/>
        <v>1.25</v>
      </c>
      <c r="Q145" s="9">
        <f t="shared" si="29"/>
        <v>0</v>
      </c>
      <c r="R145" s="9">
        <f t="shared" si="29"/>
        <v>0</v>
      </c>
      <c r="S145" s="9">
        <f t="shared" si="29"/>
        <v>0</v>
      </c>
      <c r="T145" s="9">
        <f t="shared" si="29"/>
        <v>0</v>
      </c>
      <c r="U145" s="9">
        <f t="shared" si="29"/>
        <v>0</v>
      </c>
      <c r="V145" s="9">
        <f t="shared" si="29"/>
        <v>0</v>
      </c>
      <c r="W145" s="9">
        <f t="shared" si="29"/>
        <v>0</v>
      </c>
      <c r="X145" s="9">
        <f t="shared" si="29"/>
        <v>0</v>
      </c>
      <c r="Y145" s="9">
        <f t="shared" si="29"/>
        <v>0</v>
      </c>
      <c r="Z145" s="9">
        <f t="shared" si="29"/>
        <v>0</v>
      </c>
      <c r="AA145" s="9">
        <f t="shared" si="29"/>
        <v>0</v>
      </c>
      <c r="AB145" s="9">
        <f t="shared" si="29"/>
        <v>0</v>
      </c>
      <c r="AC145" s="9">
        <f t="shared" si="24"/>
        <v>1.25</v>
      </c>
      <c r="AD145" s="9">
        <f t="shared" si="25"/>
        <v>0</v>
      </c>
      <c r="AE145" s="9">
        <f t="shared" si="26"/>
        <v>0</v>
      </c>
      <c r="AF145" s="9">
        <f t="shared" si="27"/>
        <v>0</v>
      </c>
    </row>
    <row r="146" spans="1:32" s="10" customFormat="1" ht="34.5" customHeight="1" x14ac:dyDescent="0.35">
      <c r="A146" s="144" t="s">
        <v>1277</v>
      </c>
      <c r="B146" s="144" t="s">
        <v>1318</v>
      </c>
      <c r="C146" s="145" t="s">
        <v>1328</v>
      </c>
      <c r="D146" s="146" t="s">
        <v>1329</v>
      </c>
      <c r="E146" s="146" t="s">
        <v>1587</v>
      </c>
      <c r="F146" s="146" t="s">
        <v>14</v>
      </c>
      <c r="G146" s="146" t="s">
        <v>37</v>
      </c>
      <c r="H146" s="144">
        <v>2020</v>
      </c>
      <c r="I146" s="144" t="s">
        <v>39</v>
      </c>
      <c r="J146" s="145" t="s">
        <v>2356</v>
      </c>
      <c r="K146" s="145" t="s">
        <v>2353</v>
      </c>
      <c r="L146" s="9">
        <f>IF($A146="",0,IFERROR(INDEX(References!$B$11:$B$15,MATCH($G146,References!$A$11:$A$15,0)),0))</f>
        <v>1.25</v>
      </c>
      <c r="M146" s="9">
        <f t="shared" si="23"/>
        <v>1.25</v>
      </c>
      <c r="N146" s="10">
        <f>IF($A146="",0,IF(ISNUMBER(SEARCH(References!$C$18,$F146)),$L146,0))</f>
        <v>0</v>
      </c>
      <c r="O146" s="9">
        <f t="shared" si="29"/>
        <v>0</v>
      </c>
      <c r="P146" s="9">
        <f t="shared" si="29"/>
        <v>1.25</v>
      </c>
      <c r="Q146" s="9">
        <f t="shared" si="29"/>
        <v>0</v>
      </c>
      <c r="R146" s="9">
        <f t="shared" si="29"/>
        <v>0</v>
      </c>
      <c r="S146" s="9">
        <f t="shared" si="29"/>
        <v>0</v>
      </c>
      <c r="T146" s="9">
        <f t="shared" si="29"/>
        <v>0</v>
      </c>
      <c r="U146" s="9">
        <f t="shared" si="29"/>
        <v>0</v>
      </c>
      <c r="V146" s="9">
        <f t="shared" si="29"/>
        <v>0</v>
      </c>
      <c r="W146" s="9">
        <f t="shared" si="29"/>
        <v>0</v>
      </c>
      <c r="X146" s="9">
        <f t="shared" si="29"/>
        <v>0</v>
      </c>
      <c r="Y146" s="9">
        <f t="shared" si="29"/>
        <v>0</v>
      </c>
      <c r="Z146" s="9">
        <f t="shared" si="29"/>
        <v>0</v>
      </c>
      <c r="AA146" s="9">
        <f t="shared" si="29"/>
        <v>0</v>
      </c>
      <c r="AB146" s="9">
        <f t="shared" si="29"/>
        <v>0</v>
      </c>
      <c r="AC146" s="9">
        <f t="shared" si="24"/>
        <v>1.25</v>
      </c>
      <c r="AD146" s="9">
        <f t="shared" si="25"/>
        <v>0</v>
      </c>
      <c r="AE146" s="9">
        <f t="shared" si="26"/>
        <v>0</v>
      </c>
      <c r="AF146" s="9">
        <f t="shared" si="27"/>
        <v>0</v>
      </c>
    </row>
    <row r="147" spans="1:32" s="10" customFormat="1" ht="34.5" customHeight="1" x14ac:dyDescent="0.35">
      <c r="A147" s="144" t="s">
        <v>1277</v>
      </c>
      <c r="B147" s="144" t="s">
        <v>1318</v>
      </c>
      <c r="C147" s="145" t="s">
        <v>1330</v>
      </c>
      <c r="D147" s="146" t="s">
        <v>1331</v>
      </c>
      <c r="E147" s="146" t="s">
        <v>27</v>
      </c>
      <c r="F147" s="146" t="s">
        <v>17</v>
      </c>
      <c r="G147" s="146" t="s">
        <v>37</v>
      </c>
      <c r="H147" s="144">
        <v>2011</v>
      </c>
      <c r="I147" s="144" t="s">
        <v>39</v>
      </c>
      <c r="J147" s="145" t="s">
        <v>2357</v>
      </c>
      <c r="K147" s="145" t="s">
        <v>2056</v>
      </c>
      <c r="L147" s="9">
        <f>IF($A147="",0,IFERROR(INDEX(References!$B$11:$B$15,MATCH($G147,References!$A$11:$A$15,0)),0))</f>
        <v>1.25</v>
      </c>
      <c r="M147" s="9">
        <f t="shared" si="23"/>
        <v>1.25</v>
      </c>
      <c r="N147" s="10">
        <f>IF($A147="",0,IF(ISNUMBER(SEARCH(References!$C$18,$F147)),$L147,0))</f>
        <v>0</v>
      </c>
      <c r="O147" s="9">
        <f t="shared" si="29"/>
        <v>0</v>
      </c>
      <c r="P147" s="9">
        <f t="shared" si="29"/>
        <v>0</v>
      </c>
      <c r="Q147" s="9">
        <f t="shared" si="29"/>
        <v>0</v>
      </c>
      <c r="R147" s="9">
        <f t="shared" si="29"/>
        <v>0</v>
      </c>
      <c r="S147" s="9">
        <f t="shared" si="29"/>
        <v>1.25</v>
      </c>
      <c r="T147" s="9">
        <f t="shared" si="29"/>
        <v>0</v>
      </c>
      <c r="U147" s="9">
        <f t="shared" si="29"/>
        <v>0</v>
      </c>
      <c r="V147" s="9">
        <f t="shared" si="29"/>
        <v>0</v>
      </c>
      <c r="W147" s="9">
        <f t="shared" si="29"/>
        <v>0</v>
      </c>
      <c r="X147" s="9">
        <f t="shared" si="29"/>
        <v>0</v>
      </c>
      <c r="Y147" s="9">
        <f t="shared" si="29"/>
        <v>0</v>
      </c>
      <c r="Z147" s="9">
        <f t="shared" si="29"/>
        <v>0</v>
      </c>
      <c r="AA147" s="9">
        <f t="shared" si="29"/>
        <v>0</v>
      </c>
      <c r="AB147" s="9">
        <f t="shared" si="29"/>
        <v>0</v>
      </c>
      <c r="AC147" s="9">
        <f t="shared" si="24"/>
        <v>0</v>
      </c>
      <c r="AD147" s="9">
        <f t="shared" si="25"/>
        <v>1.25</v>
      </c>
      <c r="AE147" s="9">
        <f t="shared" si="26"/>
        <v>0</v>
      </c>
      <c r="AF147" s="9">
        <f t="shared" si="27"/>
        <v>0</v>
      </c>
    </row>
    <row r="148" spans="1:32" s="10" customFormat="1" ht="34.5" customHeight="1" x14ac:dyDescent="0.35">
      <c r="A148" s="144" t="s">
        <v>1277</v>
      </c>
      <c r="B148" s="144" t="s">
        <v>1318</v>
      </c>
      <c r="C148" s="145" t="s">
        <v>1332</v>
      </c>
      <c r="D148" s="146" t="s">
        <v>1636</v>
      </c>
      <c r="E148" s="146" t="s">
        <v>27</v>
      </c>
      <c r="F148" s="146" t="s">
        <v>17</v>
      </c>
      <c r="G148" s="146" t="s">
        <v>45</v>
      </c>
      <c r="H148" s="144">
        <v>2011</v>
      </c>
      <c r="I148" s="144" t="s">
        <v>39</v>
      </c>
      <c r="J148" s="145" t="s">
        <v>2336</v>
      </c>
      <c r="K148" s="145" t="s">
        <v>2353</v>
      </c>
      <c r="L148" s="9">
        <f>IF($A148="",0,IFERROR(INDEX(References!$B$11:$B$15,MATCH($G148,References!$A$11:$A$15,0)),0))</f>
        <v>1</v>
      </c>
      <c r="M148" s="9">
        <f t="shared" si="23"/>
        <v>1</v>
      </c>
      <c r="N148" s="10">
        <f>IF($A148="",0,IF(ISNUMBER(SEARCH(References!$C$18,$F148)),$L148,0))</f>
        <v>0</v>
      </c>
      <c r="O148" s="9">
        <f t="shared" si="29"/>
        <v>0</v>
      </c>
      <c r="P148" s="9">
        <f t="shared" si="29"/>
        <v>0</v>
      </c>
      <c r="Q148" s="9">
        <f t="shared" si="29"/>
        <v>0</v>
      </c>
      <c r="R148" s="9">
        <f t="shared" si="29"/>
        <v>0</v>
      </c>
      <c r="S148" s="9">
        <f t="shared" si="29"/>
        <v>1</v>
      </c>
      <c r="T148" s="9">
        <f t="shared" si="29"/>
        <v>0</v>
      </c>
      <c r="U148" s="9">
        <f t="shared" si="29"/>
        <v>0</v>
      </c>
      <c r="V148" s="9">
        <f t="shared" si="29"/>
        <v>0</v>
      </c>
      <c r="W148" s="9">
        <f t="shared" si="29"/>
        <v>0</v>
      </c>
      <c r="X148" s="9">
        <f t="shared" si="29"/>
        <v>0</v>
      </c>
      <c r="Y148" s="9">
        <f t="shared" si="29"/>
        <v>0</v>
      </c>
      <c r="Z148" s="9">
        <f t="shared" si="29"/>
        <v>0</v>
      </c>
      <c r="AA148" s="9">
        <f t="shared" si="29"/>
        <v>0</v>
      </c>
      <c r="AB148" s="9">
        <f t="shared" si="29"/>
        <v>0</v>
      </c>
      <c r="AC148" s="9">
        <f t="shared" si="24"/>
        <v>0</v>
      </c>
      <c r="AD148" s="9">
        <f t="shared" si="25"/>
        <v>1</v>
      </c>
      <c r="AE148" s="9">
        <f t="shared" si="26"/>
        <v>0</v>
      </c>
      <c r="AF148" s="9">
        <f t="shared" si="27"/>
        <v>0</v>
      </c>
    </row>
    <row r="149" spans="1:32" s="10" customFormat="1" ht="23.25" customHeight="1" x14ac:dyDescent="0.35">
      <c r="A149" s="144" t="s">
        <v>1277</v>
      </c>
      <c r="B149" s="144" t="s">
        <v>1318</v>
      </c>
      <c r="C149" s="145" t="s">
        <v>1333</v>
      </c>
      <c r="D149" s="146" t="s">
        <v>1636</v>
      </c>
      <c r="E149" s="146" t="s">
        <v>28</v>
      </c>
      <c r="F149" s="146" t="s">
        <v>26</v>
      </c>
      <c r="G149" s="146" t="s">
        <v>38</v>
      </c>
      <c r="H149" s="144">
        <v>2025</v>
      </c>
      <c r="I149" s="144" t="s">
        <v>39</v>
      </c>
      <c r="J149" s="145" t="s">
        <v>2358</v>
      </c>
      <c r="K149" s="145" t="s">
        <v>2055</v>
      </c>
      <c r="L149" s="9">
        <f>IF($A149="",0,IFERROR(INDEX(References!$B$11:$B$15,MATCH($G149,References!$A$11:$A$15,0)),0))</f>
        <v>1.5</v>
      </c>
      <c r="M149" s="9">
        <f t="shared" si="23"/>
        <v>1.5</v>
      </c>
      <c r="N149" s="10">
        <f>IF($A149="",0,IF(ISNUMBER(SEARCH(References!$C$18,$F149)),$L149,0))</f>
        <v>0</v>
      </c>
      <c r="O149" s="9">
        <f t="shared" si="29"/>
        <v>0</v>
      </c>
      <c r="P149" s="9">
        <f t="shared" si="29"/>
        <v>0</v>
      </c>
      <c r="Q149" s="9">
        <f t="shared" si="29"/>
        <v>0</v>
      </c>
      <c r="R149" s="9">
        <f t="shared" si="29"/>
        <v>0</v>
      </c>
      <c r="S149" s="9">
        <f t="shared" si="29"/>
        <v>0</v>
      </c>
      <c r="T149" s="9">
        <f t="shared" si="29"/>
        <v>0</v>
      </c>
      <c r="U149" s="9">
        <f t="shared" si="29"/>
        <v>0</v>
      </c>
      <c r="V149" s="9">
        <f t="shared" si="29"/>
        <v>0</v>
      </c>
      <c r="W149" s="9">
        <f t="shared" si="29"/>
        <v>0</v>
      </c>
      <c r="X149" s="9">
        <f t="shared" si="29"/>
        <v>0</v>
      </c>
      <c r="Y149" s="9">
        <f t="shared" si="29"/>
        <v>0</v>
      </c>
      <c r="Z149" s="9">
        <f t="shared" si="29"/>
        <v>0</v>
      </c>
      <c r="AA149" s="9">
        <f t="shared" si="29"/>
        <v>0</v>
      </c>
      <c r="AB149" s="9">
        <f t="shared" si="29"/>
        <v>1.5</v>
      </c>
      <c r="AC149" s="9">
        <f t="shared" si="24"/>
        <v>0</v>
      </c>
      <c r="AD149" s="9">
        <f t="shared" si="25"/>
        <v>0</v>
      </c>
      <c r="AE149" s="9">
        <f t="shared" si="26"/>
        <v>0</v>
      </c>
      <c r="AF149" s="9">
        <f t="shared" si="27"/>
        <v>1.5</v>
      </c>
    </row>
    <row r="150" spans="1:32" s="10" customFormat="1" ht="23.25" customHeight="1" x14ac:dyDescent="0.35">
      <c r="A150" s="144" t="s">
        <v>1277</v>
      </c>
      <c r="B150" s="144" t="s">
        <v>1318</v>
      </c>
      <c r="C150" s="145" t="s">
        <v>2057</v>
      </c>
      <c r="D150" s="146" t="s">
        <v>2058</v>
      </c>
      <c r="E150" s="146" t="s">
        <v>27</v>
      </c>
      <c r="F150" s="146" t="s">
        <v>16</v>
      </c>
      <c r="G150" s="146" t="s">
        <v>34</v>
      </c>
      <c r="H150" s="144">
        <v>2023</v>
      </c>
      <c r="I150" s="144" t="s">
        <v>1661</v>
      </c>
      <c r="J150" s="145" t="s">
        <v>2059</v>
      </c>
      <c r="K150" s="145" t="s">
        <v>2060</v>
      </c>
      <c r="L150" s="9">
        <f>IF($A150="",0,IFERROR(INDEX(References!$B$11:$B$15,MATCH($G150,References!$A$11:$A$15,0)),0))</f>
        <v>1</v>
      </c>
      <c r="M150" s="9">
        <f t="shared" si="23"/>
        <v>1</v>
      </c>
      <c r="N150" s="10">
        <f>IF($A150="",0,IF(ISNUMBER(SEARCH(References!$C$18,$F150)),$L150,0))</f>
        <v>0</v>
      </c>
      <c r="O150" s="9">
        <f t="shared" si="29"/>
        <v>0</v>
      </c>
      <c r="P150" s="9">
        <f t="shared" si="29"/>
        <v>0</v>
      </c>
      <c r="Q150" s="9">
        <f t="shared" si="29"/>
        <v>0</v>
      </c>
      <c r="R150" s="9">
        <f t="shared" si="29"/>
        <v>1</v>
      </c>
      <c r="S150" s="9">
        <f t="shared" si="29"/>
        <v>0</v>
      </c>
      <c r="T150" s="9">
        <f t="shared" si="29"/>
        <v>0</v>
      </c>
      <c r="U150" s="9">
        <f t="shared" si="29"/>
        <v>0</v>
      </c>
      <c r="V150" s="9">
        <f t="shared" si="29"/>
        <v>0</v>
      </c>
      <c r="W150" s="9">
        <f t="shared" si="29"/>
        <v>0</v>
      </c>
      <c r="X150" s="9">
        <f t="shared" si="29"/>
        <v>0</v>
      </c>
      <c r="Y150" s="9">
        <f t="shared" si="29"/>
        <v>0</v>
      </c>
      <c r="Z150" s="9">
        <f t="shared" si="29"/>
        <v>0</v>
      </c>
      <c r="AA150" s="9">
        <f t="shared" si="29"/>
        <v>0</v>
      </c>
      <c r="AB150" s="9">
        <f t="shared" si="29"/>
        <v>0</v>
      </c>
      <c r="AC150" s="9">
        <f t="shared" si="24"/>
        <v>0</v>
      </c>
      <c r="AD150" s="9">
        <f t="shared" si="25"/>
        <v>1</v>
      </c>
      <c r="AE150" s="9">
        <f t="shared" si="26"/>
        <v>0</v>
      </c>
      <c r="AF150" s="9">
        <f t="shared" si="27"/>
        <v>0</v>
      </c>
    </row>
    <row r="151" spans="1:32" s="10" customFormat="1" ht="23.25" customHeight="1" x14ac:dyDescent="0.35">
      <c r="A151" s="144" t="s">
        <v>1277</v>
      </c>
      <c r="B151" s="144" t="s">
        <v>1318</v>
      </c>
      <c r="C151" s="145" t="s">
        <v>1334</v>
      </c>
      <c r="D151" s="146" t="s">
        <v>1636</v>
      </c>
      <c r="E151" s="146" t="s">
        <v>2148</v>
      </c>
      <c r="F151" s="146" t="s">
        <v>1061</v>
      </c>
      <c r="G151" s="146" t="s">
        <v>53</v>
      </c>
      <c r="H151" s="144">
        <v>2025</v>
      </c>
      <c r="I151" s="144" t="s">
        <v>39</v>
      </c>
      <c r="J151" s="145" t="s">
        <v>2061</v>
      </c>
      <c r="K151" s="145" t="s">
        <v>2062</v>
      </c>
      <c r="L151" s="9">
        <f>IF($A151="",0,IFERROR(INDEX(References!$B$11:$B$15,MATCH($G151,References!$A$11:$A$15,0)),0))</f>
        <v>1.25</v>
      </c>
      <c r="M151" s="9">
        <f t="shared" si="23"/>
        <v>1.25</v>
      </c>
      <c r="N151" s="10">
        <f>IF($A151="",0,IF(ISNUMBER(SEARCH(References!$C$18,$F151)),$L151,0))</f>
        <v>0</v>
      </c>
      <c r="O151" s="9">
        <f t="shared" si="29"/>
        <v>0</v>
      </c>
      <c r="P151" s="9">
        <f t="shared" si="29"/>
        <v>0</v>
      </c>
      <c r="Q151" s="9">
        <f t="shared" si="29"/>
        <v>0</v>
      </c>
      <c r="R151" s="9">
        <f t="shared" si="29"/>
        <v>0</v>
      </c>
      <c r="S151" s="9">
        <f t="shared" si="29"/>
        <v>0</v>
      </c>
      <c r="T151" s="9">
        <f t="shared" si="29"/>
        <v>0</v>
      </c>
      <c r="U151" s="9">
        <f t="shared" si="29"/>
        <v>0</v>
      </c>
      <c r="V151" s="9">
        <f t="shared" si="29"/>
        <v>0</v>
      </c>
      <c r="W151" s="9">
        <f t="shared" si="29"/>
        <v>1.25</v>
      </c>
      <c r="X151" s="9">
        <f t="shared" si="29"/>
        <v>1.25</v>
      </c>
      <c r="Y151" s="9">
        <f t="shared" si="29"/>
        <v>0</v>
      </c>
      <c r="Z151" s="9">
        <f t="shared" si="29"/>
        <v>0</v>
      </c>
      <c r="AA151" s="9">
        <f t="shared" si="29"/>
        <v>0</v>
      </c>
      <c r="AB151" s="9">
        <f t="shared" si="29"/>
        <v>0</v>
      </c>
      <c r="AC151" s="9">
        <f t="shared" si="24"/>
        <v>0</v>
      </c>
      <c r="AD151" s="9">
        <f t="shared" si="25"/>
        <v>0</v>
      </c>
      <c r="AE151" s="9">
        <f t="shared" si="26"/>
        <v>1.25</v>
      </c>
      <c r="AF151" s="9">
        <f t="shared" si="27"/>
        <v>0</v>
      </c>
    </row>
    <row r="152" spans="1:32" s="10" customFormat="1" ht="45.75" customHeight="1" x14ac:dyDescent="0.35">
      <c r="A152" s="144" t="s">
        <v>1277</v>
      </c>
      <c r="B152" s="144" t="s">
        <v>1335</v>
      </c>
      <c r="C152" s="145" t="s">
        <v>1336</v>
      </c>
      <c r="D152" s="146" t="s">
        <v>2063</v>
      </c>
      <c r="E152" s="146" t="s">
        <v>2209</v>
      </c>
      <c r="F152" s="146" t="s">
        <v>2064</v>
      </c>
      <c r="G152" s="146" t="s">
        <v>38</v>
      </c>
      <c r="H152" s="144">
        <v>2019</v>
      </c>
      <c r="I152" s="144" t="s">
        <v>39</v>
      </c>
      <c r="J152" s="145" t="s">
        <v>2359</v>
      </c>
      <c r="K152" s="145" t="s">
        <v>2065</v>
      </c>
      <c r="L152" s="9">
        <f>IF($A152="",0,IFERROR(INDEX(References!$B$11:$B$15,MATCH($G152,References!$A$11:$A$15,0)),0))</f>
        <v>1.5</v>
      </c>
      <c r="M152" s="9">
        <f t="shared" si="23"/>
        <v>1.5</v>
      </c>
      <c r="N152" s="10">
        <f>IF($A152="",0,IF(ISNUMBER(SEARCH(References!$C$18,$F152)),$L152,0))</f>
        <v>1.5</v>
      </c>
      <c r="O152" s="9">
        <f t="shared" si="29"/>
        <v>0</v>
      </c>
      <c r="P152" s="9">
        <f t="shared" si="29"/>
        <v>0</v>
      </c>
      <c r="Q152" s="9">
        <f t="shared" si="29"/>
        <v>0</v>
      </c>
      <c r="R152" s="9">
        <f t="shared" si="29"/>
        <v>0</v>
      </c>
      <c r="S152" s="9">
        <f t="shared" si="29"/>
        <v>0</v>
      </c>
      <c r="T152" s="9">
        <f t="shared" si="29"/>
        <v>1.5</v>
      </c>
      <c r="U152" s="9">
        <f t="shared" si="29"/>
        <v>1.5</v>
      </c>
      <c r="V152" s="9">
        <f t="shared" si="29"/>
        <v>1.5</v>
      </c>
      <c r="W152" s="9">
        <f t="shared" si="29"/>
        <v>0</v>
      </c>
      <c r="X152" s="9">
        <f t="shared" si="29"/>
        <v>0</v>
      </c>
      <c r="Y152" s="9">
        <f t="shared" si="29"/>
        <v>0</v>
      </c>
      <c r="Z152" s="9">
        <f t="shared" si="29"/>
        <v>1.5</v>
      </c>
      <c r="AA152" s="9">
        <f t="shared" si="29"/>
        <v>1.5</v>
      </c>
      <c r="AB152" s="9">
        <f t="shared" si="29"/>
        <v>0</v>
      </c>
      <c r="AC152" s="9">
        <f t="shared" si="24"/>
        <v>1.5</v>
      </c>
      <c r="AD152" s="9">
        <f t="shared" si="25"/>
        <v>1.5</v>
      </c>
      <c r="AE152" s="9">
        <f t="shared" si="26"/>
        <v>1.5</v>
      </c>
      <c r="AF152" s="9">
        <f t="shared" si="27"/>
        <v>1.5</v>
      </c>
    </row>
    <row r="153" spans="1:32" s="10" customFormat="1" ht="34.5" customHeight="1" x14ac:dyDescent="0.35">
      <c r="A153" s="144" t="s">
        <v>1277</v>
      </c>
      <c r="B153" s="144" t="s">
        <v>1335</v>
      </c>
      <c r="C153" s="145" t="s">
        <v>1337</v>
      </c>
      <c r="D153" s="146" t="s">
        <v>2066</v>
      </c>
      <c r="E153" s="146" t="s">
        <v>2144</v>
      </c>
      <c r="F153" s="146" t="s">
        <v>1696</v>
      </c>
      <c r="G153" s="146" t="s">
        <v>38</v>
      </c>
      <c r="H153" s="144">
        <v>2024</v>
      </c>
      <c r="I153" s="144" t="s">
        <v>39</v>
      </c>
      <c r="J153" s="145" t="s">
        <v>1338</v>
      </c>
      <c r="K153" s="145" t="s">
        <v>2067</v>
      </c>
      <c r="L153" s="9">
        <f>IF($A153="",0,IFERROR(INDEX(References!$B$11:$B$15,MATCH($G153,References!$A$11:$A$15,0)),0))</f>
        <v>1.5</v>
      </c>
      <c r="M153" s="9">
        <f t="shared" si="23"/>
        <v>1.5</v>
      </c>
      <c r="N153" s="10">
        <f>IF($A153="",0,IF(ISNUMBER(SEARCH(References!$C$18,$F153)),$L153,0))</f>
        <v>1.5</v>
      </c>
      <c r="O153" s="9">
        <f t="shared" ref="O153:AB162" si="30">IF($A153="",0,IF(ISNUMBER(SEARCH(O$2,$F153)),$L153,0))</f>
        <v>0</v>
      </c>
      <c r="P153" s="9">
        <f t="shared" si="30"/>
        <v>0</v>
      </c>
      <c r="Q153" s="9">
        <f t="shared" si="30"/>
        <v>1.5</v>
      </c>
      <c r="R153" s="9">
        <f t="shared" si="30"/>
        <v>0</v>
      </c>
      <c r="S153" s="9">
        <f t="shared" si="30"/>
        <v>0</v>
      </c>
      <c r="T153" s="9">
        <f t="shared" si="30"/>
        <v>1.5</v>
      </c>
      <c r="U153" s="9">
        <f t="shared" si="30"/>
        <v>0</v>
      </c>
      <c r="V153" s="9">
        <f t="shared" si="30"/>
        <v>0</v>
      </c>
      <c r="W153" s="9">
        <f t="shared" si="30"/>
        <v>0</v>
      </c>
      <c r="X153" s="9">
        <f t="shared" si="30"/>
        <v>0</v>
      </c>
      <c r="Y153" s="9">
        <f t="shared" si="30"/>
        <v>0</v>
      </c>
      <c r="Z153" s="9">
        <f t="shared" si="30"/>
        <v>0</v>
      </c>
      <c r="AA153" s="9">
        <f t="shared" si="30"/>
        <v>0</v>
      </c>
      <c r="AB153" s="9">
        <f t="shared" si="30"/>
        <v>0</v>
      </c>
      <c r="AC153" s="9">
        <f t="shared" si="24"/>
        <v>1.5</v>
      </c>
      <c r="AD153" s="9">
        <f t="shared" si="25"/>
        <v>1.5</v>
      </c>
      <c r="AE153" s="9">
        <f t="shared" si="26"/>
        <v>0</v>
      </c>
      <c r="AF153" s="9">
        <f t="shared" si="27"/>
        <v>0</v>
      </c>
    </row>
    <row r="154" spans="1:32" s="10" customFormat="1" ht="34.5" customHeight="1" x14ac:dyDescent="0.35">
      <c r="A154" s="144" t="s">
        <v>1277</v>
      </c>
      <c r="B154" s="144" t="s">
        <v>1335</v>
      </c>
      <c r="C154" s="145" t="s">
        <v>1339</v>
      </c>
      <c r="D154" s="146" t="s">
        <v>1340</v>
      </c>
      <c r="E154" s="146" t="s">
        <v>2146</v>
      </c>
      <c r="F154" s="146" t="s">
        <v>1909</v>
      </c>
      <c r="G154" s="146" t="s">
        <v>34</v>
      </c>
      <c r="H154" s="144">
        <v>2019</v>
      </c>
      <c r="I154" s="144" t="s">
        <v>39</v>
      </c>
      <c r="J154" s="145" t="s">
        <v>1341</v>
      </c>
      <c r="K154" s="145" t="s">
        <v>2068</v>
      </c>
      <c r="L154" s="9">
        <f>IF($A154="",0,IFERROR(INDEX(References!$B$11:$B$15,MATCH($G154,References!$A$11:$A$15,0)),0))</f>
        <v>1</v>
      </c>
      <c r="M154" s="9">
        <f t="shared" si="23"/>
        <v>1</v>
      </c>
      <c r="N154" s="10">
        <f>IF($A154="",0,IF(ISNUMBER(SEARCH(References!$C$18,$F154)),$L154,0))</f>
        <v>1</v>
      </c>
      <c r="O154" s="9">
        <f t="shared" si="30"/>
        <v>0</v>
      </c>
      <c r="P154" s="9">
        <f t="shared" si="30"/>
        <v>0</v>
      </c>
      <c r="Q154" s="9">
        <f t="shared" si="30"/>
        <v>0</v>
      </c>
      <c r="R154" s="9">
        <f t="shared" si="30"/>
        <v>0</v>
      </c>
      <c r="S154" s="9">
        <f t="shared" si="30"/>
        <v>0</v>
      </c>
      <c r="T154" s="9">
        <f t="shared" si="30"/>
        <v>1</v>
      </c>
      <c r="U154" s="9">
        <f t="shared" si="30"/>
        <v>1</v>
      </c>
      <c r="V154" s="9">
        <f t="shared" si="30"/>
        <v>0</v>
      </c>
      <c r="W154" s="9">
        <f t="shared" si="30"/>
        <v>0</v>
      </c>
      <c r="X154" s="9">
        <f t="shared" si="30"/>
        <v>0</v>
      </c>
      <c r="Y154" s="9">
        <f t="shared" si="30"/>
        <v>0</v>
      </c>
      <c r="Z154" s="9">
        <f t="shared" si="30"/>
        <v>0</v>
      </c>
      <c r="AA154" s="9">
        <f t="shared" si="30"/>
        <v>0</v>
      </c>
      <c r="AB154" s="9">
        <f t="shared" si="30"/>
        <v>0</v>
      </c>
      <c r="AC154" s="9">
        <f t="shared" si="24"/>
        <v>1</v>
      </c>
      <c r="AD154" s="9">
        <f t="shared" si="25"/>
        <v>1</v>
      </c>
      <c r="AE154" s="9">
        <f t="shared" si="26"/>
        <v>1</v>
      </c>
      <c r="AF154" s="9">
        <f t="shared" si="27"/>
        <v>0</v>
      </c>
    </row>
    <row r="155" spans="1:32" s="10" customFormat="1" ht="34.5" customHeight="1" x14ac:dyDescent="0.35">
      <c r="A155" s="144" t="s">
        <v>1277</v>
      </c>
      <c r="B155" s="144" t="s">
        <v>1335</v>
      </c>
      <c r="C155" s="145" t="s">
        <v>1342</v>
      </c>
      <c r="D155" s="146" t="s">
        <v>1343</v>
      </c>
      <c r="E155" s="146" t="s">
        <v>2146</v>
      </c>
      <c r="F155" s="146" t="s">
        <v>1878</v>
      </c>
      <c r="G155" s="146" t="s">
        <v>38</v>
      </c>
      <c r="H155" s="144">
        <v>2025</v>
      </c>
      <c r="I155" s="144" t="s">
        <v>1667</v>
      </c>
      <c r="J155" s="145" t="s">
        <v>2360</v>
      </c>
      <c r="K155" s="145" t="s">
        <v>2069</v>
      </c>
      <c r="L155" s="9">
        <f>IF($A155="",0,IFERROR(INDEX(References!$B$11:$B$15,MATCH($G155,References!$A$11:$A$15,0)),0))</f>
        <v>1.5</v>
      </c>
      <c r="M155" s="9">
        <f t="shared" si="23"/>
        <v>1.5</v>
      </c>
      <c r="N155" s="10">
        <f>IF($A155="",0,IF(ISNUMBER(SEARCH(References!$C$18,$F155)),$L155,0))</f>
        <v>1.5</v>
      </c>
      <c r="O155" s="9">
        <f t="shared" si="30"/>
        <v>0</v>
      </c>
      <c r="P155" s="9">
        <f t="shared" si="30"/>
        <v>0</v>
      </c>
      <c r="Q155" s="9">
        <f t="shared" si="30"/>
        <v>0</v>
      </c>
      <c r="R155" s="9">
        <f t="shared" si="30"/>
        <v>0</v>
      </c>
      <c r="S155" s="9">
        <f t="shared" si="30"/>
        <v>0</v>
      </c>
      <c r="T155" s="9">
        <f t="shared" si="30"/>
        <v>1.5</v>
      </c>
      <c r="U155" s="9">
        <f t="shared" si="30"/>
        <v>0</v>
      </c>
      <c r="V155" s="9">
        <f t="shared" si="30"/>
        <v>1.5</v>
      </c>
      <c r="W155" s="9">
        <f t="shared" si="30"/>
        <v>1.5</v>
      </c>
      <c r="X155" s="9">
        <f t="shared" si="30"/>
        <v>1.5</v>
      </c>
      <c r="Y155" s="9">
        <f t="shared" si="30"/>
        <v>0</v>
      </c>
      <c r="Z155" s="9">
        <f t="shared" si="30"/>
        <v>0</v>
      </c>
      <c r="AA155" s="9">
        <f t="shared" si="30"/>
        <v>0</v>
      </c>
      <c r="AB155" s="9">
        <f t="shared" si="30"/>
        <v>0</v>
      </c>
      <c r="AC155" s="9">
        <f t="shared" si="24"/>
        <v>1.5</v>
      </c>
      <c r="AD155" s="9">
        <f t="shared" si="25"/>
        <v>1.5</v>
      </c>
      <c r="AE155" s="9">
        <f t="shared" si="26"/>
        <v>1.5</v>
      </c>
      <c r="AF155" s="9">
        <f t="shared" si="27"/>
        <v>0</v>
      </c>
    </row>
    <row r="156" spans="1:32" s="10" customFormat="1" ht="34.5" customHeight="1" x14ac:dyDescent="0.35">
      <c r="A156" s="144" t="s">
        <v>1277</v>
      </c>
      <c r="B156" s="144" t="s">
        <v>1335</v>
      </c>
      <c r="C156" s="145" t="s">
        <v>1344</v>
      </c>
      <c r="D156" s="146" t="s">
        <v>1345</v>
      </c>
      <c r="E156" s="146" t="s">
        <v>1587</v>
      </c>
      <c r="F156" s="146" t="s">
        <v>13</v>
      </c>
      <c r="G156" s="146" t="s">
        <v>38</v>
      </c>
      <c r="H156" s="144">
        <v>2025</v>
      </c>
      <c r="I156" s="144" t="s">
        <v>39</v>
      </c>
      <c r="J156" s="145" t="s">
        <v>2361</v>
      </c>
      <c r="K156" s="145" t="s">
        <v>2070</v>
      </c>
      <c r="L156" s="9">
        <f>IF($A156="",0,IFERROR(INDEX(References!$B$11:$B$15,MATCH($G156,References!$A$11:$A$15,0)),0))</f>
        <v>1.5</v>
      </c>
      <c r="M156" s="9">
        <f t="shared" si="23"/>
        <v>1.5</v>
      </c>
      <c r="N156" s="10">
        <f>IF($A156="",0,IF(ISNUMBER(SEARCH(References!$C$18,$F156)),$L156,0))</f>
        <v>0</v>
      </c>
      <c r="O156" s="9">
        <f t="shared" si="30"/>
        <v>1.5</v>
      </c>
      <c r="P156" s="9">
        <f t="shared" si="30"/>
        <v>0</v>
      </c>
      <c r="Q156" s="9">
        <f t="shared" si="30"/>
        <v>0</v>
      </c>
      <c r="R156" s="9">
        <f t="shared" si="30"/>
        <v>0</v>
      </c>
      <c r="S156" s="9">
        <f t="shared" si="30"/>
        <v>0</v>
      </c>
      <c r="T156" s="9">
        <f t="shared" si="30"/>
        <v>0</v>
      </c>
      <c r="U156" s="9">
        <f t="shared" si="30"/>
        <v>0</v>
      </c>
      <c r="V156" s="9">
        <f t="shared" si="30"/>
        <v>0</v>
      </c>
      <c r="W156" s="9">
        <f t="shared" si="30"/>
        <v>0</v>
      </c>
      <c r="X156" s="9">
        <f t="shared" si="30"/>
        <v>0</v>
      </c>
      <c r="Y156" s="9">
        <f t="shared" si="30"/>
        <v>0</v>
      </c>
      <c r="Z156" s="9">
        <f t="shared" si="30"/>
        <v>0</v>
      </c>
      <c r="AA156" s="9">
        <f t="shared" si="30"/>
        <v>0</v>
      </c>
      <c r="AB156" s="9">
        <f t="shared" si="30"/>
        <v>0</v>
      </c>
      <c r="AC156" s="9">
        <f t="shared" si="24"/>
        <v>1.5</v>
      </c>
      <c r="AD156" s="9">
        <f t="shared" si="25"/>
        <v>0</v>
      </c>
      <c r="AE156" s="9">
        <f t="shared" si="26"/>
        <v>0</v>
      </c>
      <c r="AF156" s="9">
        <f t="shared" si="27"/>
        <v>0</v>
      </c>
    </row>
    <row r="157" spans="1:32" s="10" customFormat="1" ht="45.75" customHeight="1" x14ac:dyDescent="0.35">
      <c r="A157" s="144" t="s">
        <v>1277</v>
      </c>
      <c r="B157" s="144" t="s">
        <v>1335</v>
      </c>
      <c r="C157" s="145" t="s">
        <v>1346</v>
      </c>
      <c r="D157" s="146" t="s">
        <v>1347</v>
      </c>
      <c r="E157" s="146" t="s">
        <v>1587</v>
      </c>
      <c r="F157" s="146" t="s">
        <v>14</v>
      </c>
      <c r="G157" s="146" t="s">
        <v>37</v>
      </c>
      <c r="H157" s="144">
        <v>1963</v>
      </c>
      <c r="I157" s="144" t="s">
        <v>39</v>
      </c>
      <c r="J157" s="145" t="s">
        <v>2362</v>
      </c>
      <c r="K157" s="145" t="s">
        <v>2363</v>
      </c>
      <c r="L157" s="9">
        <f>IF($A157="",0,IFERROR(INDEX(References!$B$11:$B$15,MATCH($G157,References!$A$11:$A$15,0)),0))</f>
        <v>1.25</v>
      </c>
      <c r="M157" s="9">
        <f t="shared" si="23"/>
        <v>1.25</v>
      </c>
      <c r="N157" s="10">
        <f>IF($A157="",0,IF(ISNUMBER(SEARCH(References!$C$18,$F157)),$L157,0))</f>
        <v>0</v>
      </c>
      <c r="O157" s="9">
        <f t="shared" si="30"/>
        <v>0</v>
      </c>
      <c r="P157" s="9">
        <f t="shared" si="30"/>
        <v>1.25</v>
      </c>
      <c r="Q157" s="9">
        <f t="shared" si="30"/>
        <v>0</v>
      </c>
      <c r="R157" s="9">
        <f t="shared" si="30"/>
        <v>0</v>
      </c>
      <c r="S157" s="9">
        <f t="shared" si="30"/>
        <v>0</v>
      </c>
      <c r="T157" s="9">
        <f t="shared" si="30"/>
        <v>0</v>
      </c>
      <c r="U157" s="9">
        <f t="shared" si="30"/>
        <v>0</v>
      </c>
      <c r="V157" s="9">
        <f t="shared" si="30"/>
        <v>0</v>
      </c>
      <c r="W157" s="9">
        <f t="shared" si="30"/>
        <v>0</v>
      </c>
      <c r="X157" s="9">
        <f t="shared" si="30"/>
        <v>0</v>
      </c>
      <c r="Y157" s="9">
        <f t="shared" si="30"/>
        <v>0</v>
      </c>
      <c r="Z157" s="9">
        <f t="shared" si="30"/>
        <v>0</v>
      </c>
      <c r="AA157" s="9">
        <f t="shared" si="30"/>
        <v>0</v>
      </c>
      <c r="AB157" s="9">
        <f t="shared" si="30"/>
        <v>0</v>
      </c>
      <c r="AC157" s="9">
        <f t="shared" si="24"/>
        <v>1.25</v>
      </c>
      <c r="AD157" s="9">
        <f t="shared" si="25"/>
        <v>0</v>
      </c>
      <c r="AE157" s="9">
        <f t="shared" si="26"/>
        <v>0</v>
      </c>
      <c r="AF157" s="9">
        <f t="shared" si="27"/>
        <v>0</v>
      </c>
    </row>
    <row r="158" spans="1:32" s="10" customFormat="1" ht="34.5" customHeight="1" x14ac:dyDescent="0.35">
      <c r="A158" s="144" t="s">
        <v>1277</v>
      </c>
      <c r="B158" s="144" t="s">
        <v>1335</v>
      </c>
      <c r="C158" s="145" t="s">
        <v>1348</v>
      </c>
      <c r="D158" s="146" t="s">
        <v>1349</v>
      </c>
      <c r="E158" s="146" t="s">
        <v>1587</v>
      </c>
      <c r="F158" s="146" t="s">
        <v>14</v>
      </c>
      <c r="G158" s="146" t="s">
        <v>37</v>
      </c>
      <c r="H158" s="144">
        <v>2024</v>
      </c>
      <c r="I158" s="144" t="s">
        <v>1665</v>
      </c>
      <c r="J158" s="145" t="s">
        <v>2364</v>
      </c>
      <c r="K158" s="145" t="s">
        <v>2071</v>
      </c>
      <c r="L158" s="9">
        <f>IF($A158="",0,IFERROR(INDEX(References!$B$11:$B$15,MATCH($G158,References!$A$11:$A$15,0)),0))</f>
        <v>1.25</v>
      </c>
      <c r="M158" s="9">
        <f t="shared" si="23"/>
        <v>1.25</v>
      </c>
      <c r="N158" s="10">
        <f>IF($A158="",0,IF(ISNUMBER(SEARCH(References!$C$18,$F158)),$L158,0))</f>
        <v>0</v>
      </c>
      <c r="O158" s="9">
        <f t="shared" si="30"/>
        <v>0</v>
      </c>
      <c r="P158" s="9">
        <f t="shared" si="30"/>
        <v>1.25</v>
      </c>
      <c r="Q158" s="9">
        <f t="shared" si="30"/>
        <v>0</v>
      </c>
      <c r="R158" s="9">
        <f t="shared" si="30"/>
        <v>0</v>
      </c>
      <c r="S158" s="9">
        <f t="shared" si="30"/>
        <v>0</v>
      </c>
      <c r="T158" s="9">
        <f t="shared" si="30"/>
        <v>0</v>
      </c>
      <c r="U158" s="9">
        <f t="shared" si="30"/>
        <v>0</v>
      </c>
      <c r="V158" s="9">
        <f t="shared" si="30"/>
        <v>0</v>
      </c>
      <c r="W158" s="9">
        <f t="shared" si="30"/>
        <v>0</v>
      </c>
      <c r="X158" s="9">
        <f t="shared" si="30"/>
        <v>0</v>
      </c>
      <c r="Y158" s="9">
        <f t="shared" si="30"/>
        <v>0</v>
      </c>
      <c r="Z158" s="9">
        <f t="shared" si="30"/>
        <v>0</v>
      </c>
      <c r="AA158" s="9">
        <f t="shared" si="30"/>
        <v>0</v>
      </c>
      <c r="AB158" s="9">
        <f t="shared" si="30"/>
        <v>0</v>
      </c>
      <c r="AC158" s="9">
        <f t="shared" si="24"/>
        <v>1.25</v>
      </c>
      <c r="AD158" s="9">
        <f t="shared" si="25"/>
        <v>0</v>
      </c>
      <c r="AE158" s="9">
        <f t="shared" si="26"/>
        <v>0</v>
      </c>
      <c r="AF158" s="9">
        <f t="shared" si="27"/>
        <v>0</v>
      </c>
    </row>
    <row r="159" spans="1:32" s="10" customFormat="1" ht="34.5" customHeight="1" x14ac:dyDescent="0.35">
      <c r="A159" s="144" t="s">
        <v>1277</v>
      </c>
      <c r="B159" s="144" t="s">
        <v>1335</v>
      </c>
      <c r="C159" s="145" t="s">
        <v>1350</v>
      </c>
      <c r="D159" s="146" t="s">
        <v>1351</v>
      </c>
      <c r="E159" s="146" t="s">
        <v>27</v>
      </c>
      <c r="F159" s="146" t="s">
        <v>15</v>
      </c>
      <c r="G159" s="146" t="s">
        <v>37</v>
      </c>
      <c r="H159" s="144">
        <v>2024</v>
      </c>
      <c r="I159" s="144" t="s">
        <v>39</v>
      </c>
      <c r="J159" s="145" t="s">
        <v>1352</v>
      </c>
      <c r="K159" s="145" t="s">
        <v>2365</v>
      </c>
      <c r="L159" s="9">
        <f>IF($A159="",0,IFERROR(INDEX(References!$B$11:$B$15,MATCH($G159,References!$A$11:$A$15,0)),0))</f>
        <v>1.25</v>
      </c>
      <c r="M159" s="9">
        <f t="shared" si="23"/>
        <v>1.25</v>
      </c>
      <c r="N159" s="10">
        <f>IF($A159="",0,IF(ISNUMBER(SEARCH(References!$C$18,$F159)),$L159,0))</f>
        <v>0</v>
      </c>
      <c r="O159" s="9">
        <f t="shared" si="30"/>
        <v>0</v>
      </c>
      <c r="P159" s="9">
        <f t="shared" si="30"/>
        <v>0</v>
      </c>
      <c r="Q159" s="9">
        <f t="shared" si="30"/>
        <v>1.25</v>
      </c>
      <c r="R159" s="9">
        <f t="shared" si="30"/>
        <v>0</v>
      </c>
      <c r="S159" s="9">
        <f t="shared" si="30"/>
        <v>0</v>
      </c>
      <c r="T159" s="9">
        <f t="shared" si="30"/>
        <v>0</v>
      </c>
      <c r="U159" s="9">
        <f t="shared" si="30"/>
        <v>0</v>
      </c>
      <c r="V159" s="9">
        <f t="shared" si="30"/>
        <v>0</v>
      </c>
      <c r="W159" s="9">
        <f t="shared" si="30"/>
        <v>0</v>
      </c>
      <c r="X159" s="9">
        <f t="shared" si="30"/>
        <v>0</v>
      </c>
      <c r="Y159" s="9">
        <f t="shared" si="30"/>
        <v>0</v>
      </c>
      <c r="Z159" s="9">
        <f t="shared" si="30"/>
        <v>0</v>
      </c>
      <c r="AA159" s="9">
        <f t="shared" si="30"/>
        <v>0</v>
      </c>
      <c r="AB159" s="9">
        <f t="shared" si="30"/>
        <v>0</v>
      </c>
      <c r="AC159" s="9">
        <f t="shared" si="24"/>
        <v>0</v>
      </c>
      <c r="AD159" s="9">
        <f t="shared" si="25"/>
        <v>1.25</v>
      </c>
      <c r="AE159" s="9">
        <f t="shared" si="26"/>
        <v>0</v>
      </c>
      <c r="AF159" s="9">
        <f t="shared" si="27"/>
        <v>0</v>
      </c>
    </row>
    <row r="160" spans="1:32" s="10" customFormat="1" ht="34.5" customHeight="1" x14ac:dyDescent="0.35">
      <c r="A160" s="144" t="s">
        <v>1277</v>
      </c>
      <c r="B160" s="144" t="s">
        <v>1335</v>
      </c>
      <c r="C160" s="145" t="s">
        <v>1353</v>
      </c>
      <c r="D160" s="146" t="s">
        <v>1354</v>
      </c>
      <c r="E160" s="146" t="s">
        <v>2146</v>
      </c>
      <c r="F160" s="146" t="s">
        <v>2012</v>
      </c>
      <c r="G160" s="146" t="s">
        <v>53</v>
      </c>
      <c r="H160" s="144">
        <v>2022</v>
      </c>
      <c r="I160" s="144" t="s">
        <v>39</v>
      </c>
      <c r="J160" s="145" t="s">
        <v>1355</v>
      </c>
      <c r="K160" s="145" t="s">
        <v>2072</v>
      </c>
      <c r="L160" s="9">
        <f>IF($A160="",0,IFERROR(INDEX(References!$B$11:$B$15,MATCH($G160,References!$A$11:$A$15,0)),0))</f>
        <v>1.25</v>
      </c>
      <c r="M160" s="9">
        <f t="shared" si="23"/>
        <v>1.25</v>
      </c>
      <c r="N160" s="10">
        <f>IF($A160="",0,IF(ISNUMBER(SEARCH(References!$C$18,$F160)),$L160,0))</f>
        <v>1.25</v>
      </c>
      <c r="O160" s="9">
        <f t="shared" si="30"/>
        <v>0</v>
      </c>
      <c r="P160" s="9">
        <f t="shared" si="30"/>
        <v>0</v>
      </c>
      <c r="Q160" s="9">
        <f t="shared" si="30"/>
        <v>0</v>
      </c>
      <c r="R160" s="9">
        <f t="shared" si="30"/>
        <v>1.25</v>
      </c>
      <c r="S160" s="9">
        <f t="shared" si="30"/>
        <v>0</v>
      </c>
      <c r="T160" s="9">
        <f t="shared" si="30"/>
        <v>1.25</v>
      </c>
      <c r="U160" s="9">
        <f t="shared" si="30"/>
        <v>1.25</v>
      </c>
      <c r="V160" s="9">
        <f t="shared" si="30"/>
        <v>0</v>
      </c>
      <c r="W160" s="9">
        <f t="shared" si="30"/>
        <v>0</v>
      </c>
      <c r="X160" s="9">
        <f t="shared" si="30"/>
        <v>1.25</v>
      </c>
      <c r="Y160" s="9">
        <f t="shared" si="30"/>
        <v>0</v>
      </c>
      <c r="Z160" s="9">
        <f t="shared" si="30"/>
        <v>0</v>
      </c>
      <c r="AA160" s="9">
        <f t="shared" si="30"/>
        <v>0</v>
      </c>
      <c r="AB160" s="9">
        <f t="shared" si="30"/>
        <v>0</v>
      </c>
      <c r="AC160" s="9">
        <f t="shared" si="24"/>
        <v>1.25</v>
      </c>
      <c r="AD160" s="9">
        <f t="shared" si="25"/>
        <v>1.25</v>
      </c>
      <c r="AE160" s="9">
        <f t="shared" si="26"/>
        <v>1.25</v>
      </c>
      <c r="AF160" s="9">
        <f t="shared" si="27"/>
        <v>0</v>
      </c>
    </row>
    <row r="161" spans="1:32" s="10" customFormat="1" ht="34.5" customHeight="1" x14ac:dyDescent="0.35">
      <c r="A161" s="144" t="s">
        <v>1277</v>
      </c>
      <c r="B161" s="144" t="s">
        <v>1335</v>
      </c>
      <c r="C161" s="145" t="s">
        <v>1356</v>
      </c>
      <c r="D161" s="146" t="s">
        <v>1357</v>
      </c>
      <c r="E161" s="146" t="s">
        <v>27</v>
      </c>
      <c r="F161" s="146" t="s">
        <v>16</v>
      </c>
      <c r="G161" s="146" t="s">
        <v>37</v>
      </c>
      <c r="H161" s="144">
        <v>2022</v>
      </c>
      <c r="I161" s="144" t="s">
        <v>1667</v>
      </c>
      <c r="J161" s="145" t="s">
        <v>2366</v>
      </c>
      <c r="K161" s="145" t="s">
        <v>2073</v>
      </c>
      <c r="L161" s="9">
        <f>IF($A161="",0,IFERROR(INDEX(References!$B$11:$B$15,MATCH($G161,References!$A$11:$A$15,0)),0))</f>
        <v>1.25</v>
      </c>
      <c r="M161" s="9">
        <f t="shared" si="23"/>
        <v>1.25</v>
      </c>
      <c r="N161" s="10">
        <f>IF($A161="",0,IF(ISNUMBER(SEARCH(References!$C$18,$F161)),$L161,0))</f>
        <v>0</v>
      </c>
      <c r="O161" s="9">
        <f t="shared" si="30"/>
        <v>0</v>
      </c>
      <c r="P161" s="9">
        <f t="shared" si="30"/>
        <v>0</v>
      </c>
      <c r="Q161" s="9">
        <f t="shared" si="30"/>
        <v>0</v>
      </c>
      <c r="R161" s="9">
        <f t="shared" si="30"/>
        <v>1.25</v>
      </c>
      <c r="S161" s="9">
        <f t="shared" si="30"/>
        <v>0</v>
      </c>
      <c r="T161" s="9">
        <f t="shared" si="30"/>
        <v>0</v>
      </c>
      <c r="U161" s="9">
        <f t="shared" si="30"/>
        <v>0</v>
      </c>
      <c r="V161" s="9">
        <f t="shared" si="30"/>
        <v>0</v>
      </c>
      <c r="W161" s="9">
        <f t="shared" si="30"/>
        <v>0</v>
      </c>
      <c r="X161" s="9">
        <f t="shared" si="30"/>
        <v>0</v>
      </c>
      <c r="Y161" s="9">
        <f t="shared" si="30"/>
        <v>0</v>
      </c>
      <c r="Z161" s="9">
        <f t="shared" si="30"/>
        <v>0</v>
      </c>
      <c r="AA161" s="9">
        <f t="shared" si="30"/>
        <v>0</v>
      </c>
      <c r="AB161" s="9">
        <f t="shared" si="30"/>
        <v>0</v>
      </c>
      <c r="AC161" s="9">
        <f t="shared" si="24"/>
        <v>0</v>
      </c>
      <c r="AD161" s="9">
        <f t="shared" si="25"/>
        <v>1.25</v>
      </c>
      <c r="AE161" s="9">
        <f t="shared" si="26"/>
        <v>0</v>
      </c>
      <c r="AF161" s="9">
        <f t="shared" si="27"/>
        <v>0</v>
      </c>
    </row>
    <row r="162" spans="1:32" s="10" customFormat="1" ht="34.5" customHeight="1" x14ac:dyDescent="0.35">
      <c r="A162" s="144" t="s">
        <v>1277</v>
      </c>
      <c r="B162" s="144" t="s">
        <v>1335</v>
      </c>
      <c r="C162" s="145" t="s">
        <v>1358</v>
      </c>
      <c r="D162" s="146" t="s">
        <v>1359</v>
      </c>
      <c r="E162" s="146" t="s">
        <v>27</v>
      </c>
      <c r="F162" s="146" t="s">
        <v>17</v>
      </c>
      <c r="G162" s="146" t="s">
        <v>37</v>
      </c>
      <c r="H162" s="144">
        <v>2025</v>
      </c>
      <c r="I162" s="144" t="s">
        <v>39</v>
      </c>
      <c r="J162" s="145" t="s">
        <v>2367</v>
      </c>
      <c r="K162" s="145" t="s">
        <v>2074</v>
      </c>
      <c r="L162" s="9">
        <f>IF($A162="",0,IFERROR(INDEX(References!$B$11:$B$15,MATCH($G162,References!$A$11:$A$15,0)),0))</f>
        <v>1.25</v>
      </c>
      <c r="M162" s="9">
        <f t="shared" si="23"/>
        <v>1.25</v>
      </c>
      <c r="N162" s="10">
        <f>IF($A162="",0,IF(ISNUMBER(SEARCH(References!$C$18,$F162)),$L162,0))</f>
        <v>0</v>
      </c>
      <c r="O162" s="9">
        <f t="shared" si="30"/>
        <v>0</v>
      </c>
      <c r="P162" s="9">
        <f t="shared" si="30"/>
        <v>0</v>
      </c>
      <c r="Q162" s="9">
        <f t="shared" si="30"/>
        <v>0</v>
      </c>
      <c r="R162" s="9">
        <f t="shared" si="30"/>
        <v>0</v>
      </c>
      <c r="S162" s="9">
        <f t="shared" si="30"/>
        <v>1.25</v>
      </c>
      <c r="T162" s="9">
        <f t="shared" si="30"/>
        <v>0</v>
      </c>
      <c r="U162" s="9">
        <f t="shared" si="30"/>
        <v>0</v>
      </c>
      <c r="V162" s="9">
        <f t="shared" si="30"/>
        <v>0</v>
      </c>
      <c r="W162" s="9">
        <f t="shared" si="30"/>
        <v>0</v>
      </c>
      <c r="X162" s="9">
        <f t="shared" si="30"/>
        <v>0</v>
      </c>
      <c r="Y162" s="9">
        <f t="shared" si="30"/>
        <v>0</v>
      </c>
      <c r="Z162" s="9">
        <f t="shared" si="30"/>
        <v>0</v>
      </c>
      <c r="AA162" s="9">
        <f t="shared" si="30"/>
        <v>0</v>
      </c>
      <c r="AB162" s="9">
        <f t="shared" si="30"/>
        <v>0</v>
      </c>
      <c r="AC162" s="9">
        <f t="shared" si="24"/>
        <v>0</v>
      </c>
      <c r="AD162" s="9">
        <f t="shared" si="25"/>
        <v>1.25</v>
      </c>
      <c r="AE162" s="9">
        <f t="shared" si="26"/>
        <v>0</v>
      </c>
      <c r="AF162" s="9">
        <f t="shared" si="27"/>
        <v>0</v>
      </c>
    </row>
    <row r="163" spans="1:32" s="10" customFormat="1" ht="34.5" customHeight="1" x14ac:dyDescent="0.35">
      <c r="A163" s="144" t="s">
        <v>1277</v>
      </c>
      <c r="B163" s="144" t="s">
        <v>1335</v>
      </c>
      <c r="C163" s="145" t="s">
        <v>1360</v>
      </c>
      <c r="D163" s="146" t="s">
        <v>1636</v>
      </c>
      <c r="E163" s="146" t="s">
        <v>2144</v>
      </c>
      <c r="F163" s="146" t="s">
        <v>780</v>
      </c>
      <c r="G163" s="146" t="s">
        <v>45</v>
      </c>
      <c r="H163" s="144">
        <v>2007</v>
      </c>
      <c r="I163" s="144" t="s">
        <v>1664</v>
      </c>
      <c r="J163" s="145" t="s">
        <v>2368</v>
      </c>
      <c r="K163" s="145" t="s">
        <v>2075</v>
      </c>
      <c r="L163" s="9">
        <f>IF($A163="",0,IFERROR(INDEX(References!$B$11:$B$15,MATCH($G163,References!$A$11:$A$15,0)),0))</f>
        <v>1</v>
      </c>
      <c r="M163" s="9">
        <f t="shared" si="23"/>
        <v>1</v>
      </c>
      <c r="N163" s="10">
        <f>IF($A163="",0,IF(ISNUMBER(SEARCH(References!$C$18,$F163)),$L163,0))</f>
        <v>1</v>
      </c>
      <c r="O163" s="9">
        <f t="shared" ref="O163:AB172" si="31">IF($A163="",0,IF(ISNUMBER(SEARCH(O$2,$F163)),$L163,0))</f>
        <v>0</v>
      </c>
      <c r="P163" s="9">
        <f t="shared" si="31"/>
        <v>0</v>
      </c>
      <c r="Q163" s="9">
        <f t="shared" si="31"/>
        <v>0</v>
      </c>
      <c r="R163" s="9">
        <f t="shared" si="31"/>
        <v>0</v>
      </c>
      <c r="S163" s="9">
        <f t="shared" si="31"/>
        <v>0</v>
      </c>
      <c r="T163" s="9">
        <f t="shared" si="31"/>
        <v>1</v>
      </c>
      <c r="U163" s="9">
        <f t="shared" si="31"/>
        <v>0</v>
      </c>
      <c r="V163" s="9">
        <f t="shared" si="31"/>
        <v>0</v>
      </c>
      <c r="W163" s="9">
        <f t="shared" si="31"/>
        <v>0</v>
      </c>
      <c r="X163" s="9">
        <f t="shared" si="31"/>
        <v>0</v>
      </c>
      <c r="Y163" s="9">
        <f t="shared" si="31"/>
        <v>0</v>
      </c>
      <c r="Z163" s="9">
        <f t="shared" si="31"/>
        <v>0</v>
      </c>
      <c r="AA163" s="9">
        <f t="shared" si="31"/>
        <v>0</v>
      </c>
      <c r="AB163" s="9">
        <f t="shared" si="31"/>
        <v>0</v>
      </c>
      <c r="AC163" s="9">
        <f t="shared" si="24"/>
        <v>1</v>
      </c>
      <c r="AD163" s="9">
        <f t="shared" si="25"/>
        <v>1</v>
      </c>
      <c r="AE163" s="9">
        <f t="shared" si="26"/>
        <v>0</v>
      </c>
      <c r="AF163" s="9">
        <f t="shared" si="27"/>
        <v>0</v>
      </c>
    </row>
    <row r="164" spans="1:32" s="10" customFormat="1" ht="45.75" customHeight="1" x14ac:dyDescent="0.35">
      <c r="A164" s="144" t="s">
        <v>1277</v>
      </c>
      <c r="B164" s="144" t="s">
        <v>1335</v>
      </c>
      <c r="C164" s="145" t="s">
        <v>1361</v>
      </c>
      <c r="D164" s="146" t="s">
        <v>1362</v>
      </c>
      <c r="E164" s="146" t="s">
        <v>27</v>
      </c>
      <c r="F164" s="146" t="s">
        <v>18</v>
      </c>
      <c r="G164" s="146" t="s">
        <v>53</v>
      </c>
      <c r="H164" s="144">
        <v>2021</v>
      </c>
      <c r="I164" s="144" t="s">
        <v>39</v>
      </c>
      <c r="J164" s="145" t="s">
        <v>1363</v>
      </c>
      <c r="K164" s="145" t="s">
        <v>2076</v>
      </c>
      <c r="L164" s="9">
        <f>IF($A164="",0,IFERROR(INDEX(References!$B$11:$B$15,MATCH($G164,References!$A$11:$A$15,0)),0))</f>
        <v>1.25</v>
      </c>
      <c r="M164" s="9">
        <f t="shared" si="23"/>
        <v>1.25</v>
      </c>
      <c r="N164" s="10">
        <f>IF($A164="",0,IF(ISNUMBER(SEARCH(References!$C$18,$F164)),$L164,0))</f>
        <v>0</v>
      </c>
      <c r="O164" s="9">
        <f t="shared" si="31"/>
        <v>0</v>
      </c>
      <c r="P164" s="9">
        <f t="shared" si="31"/>
        <v>0</v>
      </c>
      <c r="Q164" s="9">
        <f t="shared" si="31"/>
        <v>0</v>
      </c>
      <c r="R164" s="9">
        <f t="shared" si="31"/>
        <v>0</v>
      </c>
      <c r="S164" s="9">
        <f t="shared" si="31"/>
        <v>0</v>
      </c>
      <c r="T164" s="9">
        <f t="shared" si="31"/>
        <v>1.25</v>
      </c>
      <c r="U164" s="9">
        <f t="shared" si="31"/>
        <v>0</v>
      </c>
      <c r="V164" s="9">
        <f t="shared" si="31"/>
        <v>0</v>
      </c>
      <c r="W164" s="9">
        <f t="shared" si="31"/>
        <v>0</v>
      </c>
      <c r="X164" s="9">
        <f t="shared" si="31"/>
        <v>0</v>
      </c>
      <c r="Y164" s="9">
        <f t="shared" si="31"/>
        <v>0</v>
      </c>
      <c r="Z164" s="9">
        <f t="shared" si="31"/>
        <v>0</v>
      </c>
      <c r="AA164" s="9">
        <f t="shared" si="31"/>
        <v>0</v>
      </c>
      <c r="AB164" s="9">
        <f t="shared" si="31"/>
        <v>0</v>
      </c>
      <c r="AC164" s="9">
        <f t="shared" si="24"/>
        <v>0</v>
      </c>
      <c r="AD164" s="9">
        <f t="shared" si="25"/>
        <v>1.25</v>
      </c>
      <c r="AE164" s="9">
        <f t="shared" si="26"/>
        <v>0</v>
      </c>
      <c r="AF164" s="9">
        <f t="shared" si="27"/>
        <v>0</v>
      </c>
    </row>
    <row r="165" spans="1:32" s="10" customFormat="1" ht="34.5" customHeight="1" x14ac:dyDescent="0.35">
      <c r="A165" s="144" t="s">
        <v>1277</v>
      </c>
      <c r="B165" s="144" t="s">
        <v>1335</v>
      </c>
      <c r="C165" s="145" t="s">
        <v>1364</v>
      </c>
      <c r="D165" s="146" t="s">
        <v>1365</v>
      </c>
      <c r="E165" s="146" t="s">
        <v>2369</v>
      </c>
      <c r="F165" s="146" t="s">
        <v>2077</v>
      </c>
      <c r="G165" s="146" t="s">
        <v>34</v>
      </c>
      <c r="H165" s="144">
        <v>2020</v>
      </c>
      <c r="I165" s="144" t="s">
        <v>39</v>
      </c>
      <c r="J165" s="145" t="s">
        <v>2370</v>
      </c>
      <c r="K165" s="145" t="s">
        <v>2078</v>
      </c>
      <c r="L165" s="9">
        <f>IF($A165="",0,IFERROR(INDEX(References!$B$11:$B$15,MATCH($G165,References!$A$11:$A$15,0)),0))</f>
        <v>1</v>
      </c>
      <c r="M165" s="9">
        <f t="shared" si="23"/>
        <v>1</v>
      </c>
      <c r="N165" s="10">
        <f>IF($A165="",0,IF(ISNUMBER(SEARCH(References!$C$18,$F165)),$L165,0))</f>
        <v>0</v>
      </c>
      <c r="O165" s="9">
        <f t="shared" si="31"/>
        <v>0</v>
      </c>
      <c r="P165" s="9">
        <f t="shared" si="31"/>
        <v>0</v>
      </c>
      <c r="Q165" s="9">
        <f t="shared" si="31"/>
        <v>0</v>
      </c>
      <c r="R165" s="9">
        <f t="shared" si="31"/>
        <v>0</v>
      </c>
      <c r="S165" s="9">
        <f t="shared" si="31"/>
        <v>0</v>
      </c>
      <c r="T165" s="9">
        <f t="shared" si="31"/>
        <v>1</v>
      </c>
      <c r="U165" s="9">
        <f t="shared" si="31"/>
        <v>1</v>
      </c>
      <c r="V165" s="9">
        <f t="shared" si="31"/>
        <v>1</v>
      </c>
      <c r="W165" s="9">
        <f t="shared" si="31"/>
        <v>0</v>
      </c>
      <c r="X165" s="9">
        <f t="shared" si="31"/>
        <v>1</v>
      </c>
      <c r="Y165" s="9">
        <f t="shared" si="31"/>
        <v>0</v>
      </c>
      <c r="Z165" s="9">
        <f t="shared" si="31"/>
        <v>0</v>
      </c>
      <c r="AA165" s="9">
        <f t="shared" si="31"/>
        <v>0</v>
      </c>
      <c r="AB165" s="9">
        <f t="shared" si="31"/>
        <v>1</v>
      </c>
      <c r="AC165" s="9">
        <f t="shared" si="24"/>
        <v>0</v>
      </c>
      <c r="AD165" s="9">
        <f t="shared" si="25"/>
        <v>1</v>
      </c>
      <c r="AE165" s="9">
        <f t="shared" si="26"/>
        <v>1</v>
      </c>
      <c r="AF165" s="9">
        <f t="shared" si="27"/>
        <v>1</v>
      </c>
    </row>
    <row r="166" spans="1:32" s="10" customFormat="1" ht="23.25" customHeight="1" x14ac:dyDescent="0.35">
      <c r="A166" s="144" t="s">
        <v>1277</v>
      </c>
      <c r="B166" s="144" t="s">
        <v>1335</v>
      </c>
      <c r="C166" s="145" t="s">
        <v>1366</v>
      </c>
      <c r="D166" s="146" t="s">
        <v>1636</v>
      </c>
      <c r="E166" s="146" t="s">
        <v>2148</v>
      </c>
      <c r="F166" s="146" t="s">
        <v>19</v>
      </c>
      <c r="G166" s="146" t="s">
        <v>34</v>
      </c>
      <c r="H166" s="144">
        <v>2023</v>
      </c>
      <c r="I166" s="144" t="s">
        <v>1665</v>
      </c>
      <c r="J166" s="145" t="s">
        <v>2371</v>
      </c>
      <c r="K166" s="145" t="s">
        <v>2079</v>
      </c>
      <c r="L166" s="9">
        <f>IF($A166="",0,IFERROR(INDEX(References!$B$11:$B$15,MATCH($G166,References!$A$11:$A$15,0)),0))</f>
        <v>1</v>
      </c>
      <c r="M166" s="9">
        <f t="shared" si="23"/>
        <v>1</v>
      </c>
      <c r="N166" s="10">
        <f>IF($A166="",0,IF(ISNUMBER(SEARCH(References!$C$18,$F166)),$L166,0))</f>
        <v>0</v>
      </c>
      <c r="O166" s="9">
        <f t="shared" si="31"/>
        <v>0</v>
      </c>
      <c r="P166" s="9">
        <f t="shared" si="31"/>
        <v>0</v>
      </c>
      <c r="Q166" s="9">
        <f t="shared" si="31"/>
        <v>0</v>
      </c>
      <c r="R166" s="9">
        <f t="shared" si="31"/>
        <v>0</v>
      </c>
      <c r="S166" s="9">
        <f t="shared" si="31"/>
        <v>0</v>
      </c>
      <c r="T166" s="9">
        <f t="shared" si="31"/>
        <v>0</v>
      </c>
      <c r="U166" s="9">
        <f t="shared" si="31"/>
        <v>1</v>
      </c>
      <c r="V166" s="9">
        <f t="shared" si="31"/>
        <v>0</v>
      </c>
      <c r="W166" s="9">
        <f t="shared" si="31"/>
        <v>0</v>
      </c>
      <c r="X166" s="9">
        <f t="shared" si="31"/>
        <v>0</v>
      </c>
      <c r="Y166" s="9">
        <f t="shared" si="31"/>
        <v>0</v>
      </c>
      <c r="Z166" s="9">
        <f t="shared" si="31"/>
        <v>0</v>
      </c>
      <c r="AA166" s="9">
        <f t="shared" si="31"/>
        <v>0</v>
      </c>
      <c r="AB166" s="9">
        <f t="shared" si="31"/>
        <v>0</v>
      </c>
      <c r="AC166" s="9">
        <f t="shared" si="24"/>
        <v>0</v>
      </c>
      <c r="AD166" s="9">
        <f t="shared" si="25"/>
        <v>0</v>
      </c>
      <c r="AE166" s="9">
        <f t="shared" si="26"/>
        <v>1</v>
      </c>
      <c r="AF166" s="9">
        <f t="shared" si="27"/>
        <v>0</v>
      </c>
    </row>
    <row r="167" spans="1:32" s="10" customFormat="1" ht="34.5" customHeight="1" x14ac:dyDescent="0.35">
      <c r="A167" s="144" t="s">
        <v>1277</v>
      </c>
      <c r="B167" s="144" t="s">
        <v>1335</v>
      </c>
      <c r="C167" s="145" t="s">
        <v>1367</v>
      </c>
      <c r="D167" s="146" t="s">
        <v>1368</v>
      </c>
      <c r="E167" s="146" t="s">
        <v>2146</v>
      </c>
      <c r="F167" s="146" t="s">
        <v>1704</v>
      </c>
      <c r="G167" s="146" t="s">
        <v>38</v>
      </c>
      <c r="H167" s="144">
        <v>2025</v>
      </c>
      <c r="I167" s="144" t="s">
        <v>39</v>
      </c>
      <c r="J167" s="145" t="s">
        <v>2372</v>
      </c>
      <c r="K167" s="145" t="s">
        <v>2080</v>
      </c>
      <c r="L167" s="9">
        <f>IF($A167="",0,IFERROR(INDEX(References!$B$11:$B$15,MATCH($G167,References!$A$11:$A$15,0)),0))</f>
        <v>1.5</v>
      </c>
      <c r="M167" s="9">
        <f t="shared" si="23"/>
        <v>1.5</v>
      </c>
      <c r="N167" s="10">
        <f>IF($A167="",0,IF(ISNUMBER(SEARCH(References!$C$18,$F167)),$L167,0))</f>
        <v>1.5</v>
      </c>
      <c r="O167" s="9">
        <f t="shared" si="31"/>
        <v>0</v>
      </c>
      <c r="P167" s="9">
        <f t="shared" si="31"/>
        <v>0</v>
      </c>
      <c r="Q167" s="9">
        <f t="shared" si="31"/>
        <v>0</v>
      </c>
      <c r="R167" s="9">
        <f t="shared" si="31"/>
        <v>0</v>
      </c>
      <c r="S167" s="9">
        <f t="shared" si="31"/>
        <v>0</v>
      </c>
      <c r="T167" s="9">
        <f t="shared" si="31"/>
        <v>1.5</v>
      </c>
      <c r="U167" s="9">
        <f t="shared" si="31"/>
        <v>0</v>
      </c>
      <c r="V167" s="9">
        <f t="shared" si="31"/>
        <v>1.5</v>
      </c>
      <c r="W167" s="9">
        <f t="shared" si="31"/>
        <v>0</v>
      </c>
      <c r="X167" s="9">
        <f t="shared" si="31"/>
        <v>0</v>
      </c>
      <c r="Y167" s="9">
        <f t="shared" si="31"/>
        <v>0</v>
      </c>
      <c r="Z167" s="9">
        <f t="shared" si="31"/>
        <v>0</v>
      </c>
      <c r="AA167" s="9">
        <f t="shared" si="31"/>
        <v>0</v>
      </c>
      <c r="AB167" s="9">
        <f t="shared" si="31"/>
        <v>0</v>
      </c>
      <c r="AC167" s="9">
        <f t="shared" si="24"/>
        <v>1.5</v>
      </c>
      <c r="AD167" s="9">
        <f t="shared" si="25"/>
        <v>1.5</v>
      </c>
      <c r="AE167" s="9">
        <f t="shared" si="26"/>
        <v>1.5</v>
      </c>
      <c r="AF167" s="9">
        <f t="shared" si="27"/>
        <v>0</v>
      </c>
    </row>
    <row r="168" spans="1:32" s="10" customFormat="1" ht="34.5" customHeight="1" x14ac:dyDescent="0.35">
      <c r="A168" s="144" t="s">
        <v>1277</v>
      </c>
      <c r="B168" s="144" t="s">
        <v>1335</v>
      </c>
      <c r="C168" s="145" t="s">
        <v>2081</v>
      </c>
      <c r="D168" s="146" t="s">
        <v>2082</v>
      </c>
      <c r="E168" s="146" t="s">
        <v>2156</v>
      </c>
      <c r="F168" s="146" t="s">
        <v>1712</v>
      </c>
      <c r="G168" s="146" t="s">
        <v>38</v>
      </c>
      <c r="H168" s="144">
        <v>2024</v>
      </c>
      <c r="I168" s="144" t="s">
        <v>39</v>
      </c>
      <c r="J168" s="145" t="s">
        <v>2373</v>
      </c>
      <c r="K168" s="145" t="s">
        <v>2083</v>
      </c>
      <c r="L168" s="9">
        <f>IF($A168="",0,IFERROR(INDEX(References!$B$11:$B$15,MATCH($G168,References!$A$11:$A$15,0)),0))</f>
        <v>1.5</v>
      </c>
      <c r="M168" s="9">
        <f t="shared" si="23"/>
        <v>1.5</v>
      </c>
      <c r="N168" s="10">
        <f>IF($A168="",0,IF(ISNUMBER(SEARCH(References!$C$18,$F168)),$L168,0))</f>
        <v>0</v>
      </c>
      <c r="O168" s="9">
        <f t="shared" si="31"/>
        <v>0</v>
      </c>
      <c r="P168" s="9">
        <f t="shared" si="31"/>
        <v>0</v>
      </c>
      <c r="Q168" s="9">
        <f t="shared" si="31"/>
        <v>0</v>
      </c>
      <c r="R168" s="9">
        <f t="shared" si="31"/>
        <v>0</v>
      </c>
      <c r="S168" s="9">
        <f t="shared" si="31"/>
        <v>0</v>
      </c>
      <c r="T168" s="9">
        <f t="shared" si="31"/>
        <v>1.5</v>
      </c>
      <c r="U168" s="9">
        <f t="shared" si="31"/>
        <v>0</v>
      </c>
      <c r="V168" s="9">
        <f t="shared" si="31"/>
        <v>1.5</v>
      </c>
      <c r="W168" s="9">
        <f t="shared" si="31"/>
        <v>1.5</v>
      </c>
      <c r="X168" s="9">
        <f t="shared" si="31"/>
        <v>1.5</v>
      </c>
      <c r="Y168" s="9">
        <f t="shared" si="31"/>
        <v>0</v>
      </c>
      <c r="Z168" s="9">
        <f t="shared" si="31"/>
        <v>0</v>
      </c>
      <c r="AA168" s="9">
        <f t="shared" si="31"/>
        <v>0</v>
      </c>
      <c r="AB168" s="9">
        <f t="shared" si="31"/>
        <v>0</v>
      </c>
      <c r="AC168" s="9">
        <f t="shared" si="24"/>
        <v>0</v>
      </c>
      <c r="AD168" s="9">
        <f t="shared" si="25"/>
        <v>1.5</v>
      </c>
      <c r="AE168" s="9">
        <f t="shared" si="26"/>
        <v>1.5</v>
      </c>
      <c r="AF168" s="9">
        <f t="shared" si="27"/>
        <v>0</v>
      </c>
    </row>
    <row r="169" spans="1:32" s="10" customFormat="1" ht="34.5" customHeight="1" x14ac:dyDescent="0.35">
      <c r="A169" s="144" t="s">
        <v>1277</v>
      </c>
      <c r="B169" s="144" t="s">
        <v>1335</v>
      </c>
      <c r="C169" s="145" t="s">
        <v>1369</v>
      </c>
      <c r="D169" s="146" t="s">
        <v>1370</v>
      </c>
      <c r="E169" s="146" t="s">
        <v>28</v>
      </c>
      <c r="F169" s="146" t="s">
        <v>177</v>
      </c>
      <c r="G169" s="146" t="s">
        <v>53</v>
      </c>
      <c r="H169" s="144">
        <v>2024</v>
      </c>
      <c r="I169" s="144" t="s">
        <v>39</v>
      </c>
      <c r="J169" s="145" t="s">
        <v>2374</v>
      </c>
      <c r="K169" s="145" t="s">
        <v>2084</v>
      </c>
      <c r="L169" s="9">
        <f>IF($A169="",0,IFERROR(INDEX(References!$B$11:$B$15,MATCH($G169,References!$A$11:$A$15,0)),0))</f>
        <v>1.25</v>
      </c>
      <c r="M169" s="9">
        <f t="shared" si="23"/>
        <v>1.25</v>
      </c>
      <c r="N169" s="10">
        <f>IF($A169="",0,IF(ISNUMBER(SEARCH(References!$C$18,$F169)),$L169,0))</f>
        <v>0</v>
      </c>
      <c r="O169" s="9">
        <f t="shared" si="31"/>
        <v>0</v>
      </c>
      <c r="P169" s="9">
        <f t="shared" si="31"/>
        <v>0</v>
      </c>
      <c r="Q169" s="9">
        <f t="shared" si="31"/>
        <v>0</v>
      </c>
      <c r="R169" s="9">
        <f t="shared" si="31"/>
        <v>0</v>
      </c>
      <c r="S169" s="9">
        <f t="shared" si="31"/>
        <v>0</v>
      </c>
      <c r="T169" s="9">
        <f t="shared" si="31"/>
        <v>0</v>
      </c>
      <c r="U169" s="9">
        <f t="shared" si="31"/>
        <v>0</v>
      </c>
      <c r="V169" s="9">
        <f t="shared" si="31"/>
        <v>0</v>
      </c>
      <c r="W169" s="9">
        <f t="shared" si="31"/>
        <v>0</v>
      </c>
      <c r="X169" s="9">
        <f t="shared" si="31"/>
        <v>0</v>
      </c>
      <c r="Y169" s="9">
        <f t="shared" si="31"/>
        <v>0</v>
      </c>
      <c r="Z169" s="9">
        <f t="shared" si="31"/>
        <v>0</v>
      </c>
      <c r="AA169" s="9">
        <f t="shared" si="31"/>
        <v>1.25</v>
      </c>
      <c r="AB169" s="9">
        <f t="shared" si="31"/>
        <v>1.25</v>
      </c>
      <c r="AC169" s="9">
        <f t="shared" si="24"/>
        <v>0</v>
      </c>
      <c r="AD169" s="9">
        <f t="shared" si="25"/>
        <v>0</v>
      </c>
      <c r="AE169" s="9">
        <f t="shared" si="26"/>
        <v>0</v>
      </c>
      <c r="AF169" s="9">
        <f t="shared" si="27"/>
        <v>1.25</v>
      </c>
    </row>
    <row r="170" spans="1:32" s="10" customFormat="1" ht="57" customHeight="1" x14ac:dyDescent="0.35">
      <c r="A170" s="144" t="s">
        <v>1277</v>
      </c>
      <c r="B170" s="144" t="s">
        <v>1335</v>
      </c>
      <c r="C170" s="145" t="s">
        <v>1371</v>
      </c>
      <c r="D170" s="146" t="s">
        <v>1372</v>
      </c>
      <c r="E170" s="146" t="s">
        <v>2375</v>
      </c>
      <c r="F170" s="146" t="s">
        <v>2085</v>
      </c>
      <c r="G170" s="146" t="s">
        <v>37</v>
      </c>
      <c r="H170" s="144">
        <v>2021</v>
      </c>
      <c r="I170" s="144" t="s">
        <v>39</v>
      </c>
      <c r="J170" s="145" t="s">
        <v>2376</v>
      </c>
      <c r="K170" s="145" t="s">
        <v>2086</v>
      </c>
      <c r="L170" s="9">
        <f>IF($A170="",0,IFERROR(INDEX(References!$B$11:$B$15,MATCH($G170,References!$A$11:$A$15,0)),0))</f>
        <v>1.25</v>
      </c>
      <c r="M170" s="9">
        <f t="shared" si="23"/>
        <v>1.25</v>
      </c>
      <c r="N170" s="10">
        <f>IF($A170="",0,IF(ISNUMBER(SEARCH(References!$C$18,$F170)),$L170,0))</f>
        <v>1.25</v>
      </c>
      <c r="O170" s="9">
        <f t="shared" si="31"/>
        <v>0</v>
      </c>
      <c r="P170" s="9">
        <f t="shared" si="31"/>
        <v>0</v>
      </c>
      <c r="Q170" s="9">
        <f t="shared" si="31"/>
        <v>0</v>
      </c>
      <c r="R170" s="9">
        <f t="shared" si="31"/>
        <v>0</v>
      </c>
      <c r="S170" s="9">
        <f t="shared" si="31"/>
        <v>0</v>
      </c>
      <c r="T170" s="9">
        <f t="shared" si="31"/>
        <v>0</v>
      </c>
      <c r="U170" s="9">
        <f t="shared" si="31"/>
        <v>0</v>
      </c>
      <c r="V170" s="9">
        <f t="shared" si="31"/>
        <v>0</v>
      </c>
      <c r="W170" s="9">
        <f t="shared" si="31"/>
        <v>0</v>
      </c>
      <c r="X170" s="9">
        <f t="shared" si="31"/>
        <v>0</v>
      </c>
      <c r="Y170" s="9">
        <f t="shared" si="31"/>
        <v>0</v>
      </c>
      <c r="Z170" s="9">
        <f t="shared" si="31"/>
        <v>1.25</v>
      </c>
      <c r="AA170" s="9">
        <f t="shared" si="31"/>
        <v>0</v>
      </c>
      <c r="AB170" s="9">
        <f t="shared" si="31"/>
        <v>0</v>
      </c>
      <c r="AC170" s="9">
        <f t="shared" si="24"/>
        <v>1.25</v>
      </c>
      <c r="AD170" s="9">
        <f t="shared" si="25"/>
        <v>0</v>
      </c>
      <c r="AE170" s="9">
        <f t="shared" si="26"/>
        <v>0</v>
      </c>
      <c r="AF170" s="9">
        <f t="shared" si="27"/>
        <v>1.25</v>
      </c>
    </row>
    <row r="171" spans="1:32" s="10" customFormat="1" ht="23.25" customHeight="1" x14ac:dyDescent="0.35">
      <c r="A171" s="144" t="s">
        <v>1277</v>
      </c>
      <c r="B171" s="144" t="s">
        <v>1335</v>
      </c>
      <c r="C171" s="145" t="s">
        <v>1373</v>
      </c>
      <c r="D171" s="146" t="s">
        <v>1636</v>
      </c>
      <c r="E171" s="146" t="s">
        <v>28</v>
      </c>
      <c r="F171" s="146" t="s">
        <v>25</v>
      </c>
      <c r="G171" s="146" t="s">
        <v>53</v>
      </c>
      <c r="H171" s="144">
        <v>2024</v>
      </c>
      <c r="I171" s="144" t="s">
        <v>39</v>
      </c>
      <c r="J171" s="145" t="s">
        <v>2377</v>
      </c>
      <c r="K171" s="145" t="s">
        <v>2087</v>
      </c>
      <c r="L171" s="9">
        <f>IF($A171="",0,IFERROR(INDEX(References!$B$11:$B$15,MATCH($G171,References!$A$11:$A$15,0)),0))</f>
        <v>1.25</v>
      </c>
      <c r="M171" s="9">
        <f t="shared" si="23"/>
        <v>1.25</v>
      </c>
      <c r="N171" s="10">
        <f>IF($A171="",0,IF(ISNUMBER(SEARCH(References!$C$18,$F171)),$L171,0))</f>
        <v>0</v>
      </c>
      <c r="O171" s="9">
        <f t="shared" si="31"/>
        <v>0</v>
      </c>
      <c r="P171" s="9">
        <f t="shared" si="31"/>
        <v>0</v>
      </c>
      <c r="Q171" s="9">
        <f t="shared" si="31"/>
        <v>0</v>
      </c>
      <c r="R171" s="9">
        <f t="shared" si="31"/>
        <v>0</v>
      </c>
      <c r="S171" s="9">
        <f t="shared" si="31"/>
        <v>0</v>
      </c>
      <c r="T171" s="9">
        <f t="shared" si="31"/>
        <v>0</v>
      </c>
      <c r="U171" s="9">
        <f t="shared" si="31"/>
        <v>0</v>
      </c>
      <c r="V171" s="9">
        <f t="shared" si="31"/>
        <v>0</v>
      </c>
      <c r="W171" s="9">
        <f t="shared" si="31"/>
        <v>0</v>
      </c>
      <c r="X171" s="9">
        <f t="shared" si="31"/>
        <v>0</v>
      </c>
      <c r="Y171" s="9">
        <f t="shared" si="31"/>
        <v>0</v>
      </c>
      <c r="Z171" s="9">
        <f t="shared" si="31"/>
        <v>0</v>
      </c>
      <c r="AA171" s="9">
        <f t="shared" si="31"/>
        <v>1.25</v>
      </c>
      <c r="AB171" s="9">
        <f t="shared" si="31"/>
        <v>0</v>
      </c>
      <c r="AC171" s="9">
        <f t="shared" si="24"/>
        <v>0</v>
      </c>
      <c r="AD171" s="9">
        <f t="shared" si="25"/>
        <v>0</v>
      </c>
      <c r="AE171" s="9">
        <f t="shared" si="26"/>
        <v>0</v>
      </c>
      <c r="AF171" s="9">
        <f t="shared" si="27"/>
        <v>1.25</v>
      </c>
    </row>
    <row r="172" spans="1:32" s="10" customFormat="1" ht="23.25" customHeight="1" x14ac:dyDescent="0.35">
      <c r="A172" s="144" t="s">
        <v>1277</v>
      </c>
      <c r="B172" s="144" t="s">
        <v>1374</v>
      </c>
      <c r="C172" s="145" t="s">
        <v>1375</v>
      </c>
      <c r="D172" s="146" t="s">
        <v>1376</v>
      </c>
      <c r="E172" s="146" t="s">
        <v>1587</v>
      </c>
      <c r="F172" s="146" t="s">
        <v>33</v>
      </c>
      <c r="G172" s="146" t="s">
        <v>38</v>
      </c>
      <c r="H172" s="144">
        <v>2021</v>
      </c>
      <c r="I172" s="144" t="s">
        <v>39</v>
      </c>
      <c r="J172" s="145" t="s">
        <v>2378</v>
      </c>
      <c r="K172" s="145" t="s">
        <v>2088</v>
      </c>
      <c r="L172" s="9">
        <f>IF($A172="",0,IFERROR(INDEX(References!$B$11:$B$15,MATCH($G172,References!$A$11:$A$15,0)),0))</f>
        <v>1.5</v>
      </c>
      <c r="M172" s="9">
        <f t="shared" si="23"/>
        <v>1.5</v>
      </c>
      <c r="N172" s="10">
        <f>IF($A172="",0,IF(ISNUMBER(SEARCH(References!$C$18,$F172)),$L172,0))</f>
        <v>1.5</v>
      </c>
      <c r="O172" s="9">
        <f t="shared" si="31"/>
        <v>0</v>
      </c>
      <c r="P172" s="9">
        <f t="shared" si="31"/>
        <v>0</v>
      </c>
      <c r="Q172" s="9">
        <f t="shared" si="31"/>
        <v>0</v>
      </c>
      <c r="R172" s="9">
        <f t="shared" si="31"/>
        <v>0</v>
      </c>
      <c r="S172" s="9">
        <f t="shared" si="31"/>
        <v>0</v>
      </c>
      <c r="T172" s="9">
        <f t="shared" si="31"/>
        <v>0</v>
      </c>
      <c r="U172" s="9">
        <f t="shared" si="31"/>
        <v>0</v>
      </c>
      <c r="V172" s="9">
        <f t="shared" si="31"/>
        <v>0</v>
      </c>
      <c r="W172" s="9">
        <f t="shared" si="31"/>
        <v>0</v>
      </c>
      <c r="X172" s="9">
        <f t="shared" si="31"/>
        <v>0</v>
      </c>
      <c r="Y172" s="9">
        <f t="shared" si="31"/>
        <v>0</v>
      </c>
      <c r="Z172" s="9">
        <f t="shared" si="31"/>
        <v>0</v>
      </c>
      <c r="AA172" s="9">
        <f t="shared" si="31"/>
        <v>0</v>
      </c>
      <c r="AB172" s="9">
        <f t="shared" si="31"/>
        <v>0</v>
      </c>
      <c r="AC172" s="9">
        <f t="shared" si="24"/>
        <v>1.5</v>
      </c>
      <c r="AD172" s="9">
        <f t="shared" si="25"/>
        <v>0</v>
      </c>
      <c r="AE172" s="9">
        <f t="shared" si="26"/>
        <v>0</v>
      </c>
      <c r="AF172" s="9">
        <f t="shared" si="27"/>
        <v>0</v>
      </c>
    </row>
    <row r="173" spans="1:32" s="10" customFormat="1" ht="34.5" customHeight="1" x14ac:dyDescent="0.35">
      <c r="A173" s="144" t="s">
        <v>1277</v>
      </c>
      <c r="B173" s="144" t="s">
        <v>1374</v>
      </c>
      <c r="C173" s="145" t="s">
        <v>1377</v>
      </c>
      <c r="D173" s="146" t="s">
        <v>1378</v>
      </c>
      <c r="E173" s="146" t="s">
        <v>1587</v>
      </c>
      <c r="F173" s="146" t="s">
        <v>33</v>
      </c>
      <c r="G173" s="146" t="s">
        <v>38</v>
      </c>
      <c r="H173" s="144">
        <v>2021</v>
      </c>
      <c r="I173" s="144" t="s">
        <v>39</v>
      </c>
      <c r="J173" s="145" t="s">
        <v>2379</v>
      </c>
      <c r="K173" s="157" t="s">
        <v>2089</v>
      </c>
      <c r="L173" s="9">
        <f>IF($A173="",0,IFERROR(INDEX(References!$B$11:$B$15,MATCH($G173,References!$A$11:$A$15,0)),0))</f>
        <v>1.5</v>
      </c>
      <c r="M173" s="9">
        <f t="shared" si="23"/>
        <v>1.5</v>
      </c>
      <c r="N173" s="10">
        <f>IF($A173="",0,IF(ISNUMBER(SEARCH(References!$C$18,$F173)),$L173,0))</f>
        <v>1.5</v>
      </c>
      <c r="O173" s="9">
        <f t="shared" ref="O173:AB182" si="32">IF($A173="",0,IF(ISNUMBER(SEARCH(O$2,$F173)),$L173,0))</f>
        <v>0</v>
      </c>
      <c r="P173" s="9">
        <f t="shared" si="32"/>
        <v>0</v>
      </c>
      <c r="Q173" s="9">
        <f t="shared" si="32"/>
        <v>0</v>
      </c>
      <c r="R173" s="9">
        <f t="shared" si="32"/>
        <v>0</v>
      </c>
      <c r="S173" s="9">
        <f t="shared" si="32"/>
        <v>0</v>
      </c>
      <c r="T173" s="9">
        <f t="shared" si="32"/>
        <v>0</v>
      </c>
      <c r="U173" s="9">
        <f t="shared" si="32"/>
        <v>0</v>
      </c>
      <c r="V173" s="9">
        <f t="shared" si="32"/>
        <v>0</v>
      </c>
      <c r="W173" s="9">
        <f t="shared" si="32"/>
        <v>0</v>
      </c>
      <c r="X173" s="9">
        <f t="shared" si="32"/>
        <v>0</v>
      </c>
      <c r="Y173" s="9">
        <f t="shared" si="32"/>
        <v>0</v>
      </c>
      <c r="Z173" s="9">
        <f t="shared" si="32"/>
        <v>0</v>
      </c>
      <c r="AA173" s="9">
        <f t="shared" si="32"/>
        <v>0</v>
      </c>
      <c r="AB173" s="9">
        <f t="shared" si="32"/>
        <v>0</v>
      </c>
      <c r="AC173" s="9">
        <f t="shared" si="24"/>
        <v>1.5</v>
      </c>
      <c r="AD173" s="9">
        <f t="shared" si="25"/>
        <v>0</v>
      </c>
      <c r="AE173" s="9">
        <f t="shared" si="26"/>
        <v>0</v>
      </c>
      <c r="AF173" s="9">
        <f t="shared" si="27"/>
        <v>0</v>
      </c>
    </row>
    <row r="174" spans="1:32" s="10" customFormat="1" ht="23.25" customHeight="1" x14ac:dyDescent="0.35">
      <c r="A174" s="144" t="s">
        <v>1277</v>
      </c>
      <c r="B174" s="144" t="s">
        <v>1374</v>
      </c>
      <c r="C174" s="145" t="s">
        <v>1379</v>
      </c>
      <c r="D174" s="146" t="s">
        <v>1380</v>
      </c>
      <c r="E174" s="146" t="s">
        <v>2148</v>
      </c>
      <c r="F174" s="146" t="s">
        <v>382</v>
      </c>
      <c r="G174" s="146" t="s">
        <v>45</v>
      </c>
      <c r="H174" s="144">
        <v>2023</v>
      </c>
      <c r="I174" s="144" t="s">
        <v>39</v>
      </c>
      <c r="J174" s="145" t="s">
        <v>2380</v>
      </c>
      <c r="K174" s="145" t="s">
        <v>1381</v>
      </c>
      <c r="L174" s="9">
        <f>IF($A174="",0,IFERROR(INDEX(References!$B$11:$B$15,MATCH($G174,References!$A$11:$A$15,0)),0))</f>
        <v>1</v>
      </c>
      <c r="M174" s="9">
        <f t="shared" si="23"/>
        <v>1</v>
      </c>
      <c r="N174" s="10">
        <f>IF($A174="",0,IF(ISNUMBER(SEARCH(References!$C$18,$F174)),$L174,0))</f>
        <v>0</v>
      </c>
      <c r="O174" s="9">
        <f t="shared" si="32"/>
        <v>0</v>
      </c>
      <c r="P174" s="9">
        <f t="shared" si="32"/>
        <v>0</v>
      </c>
      <c r="Q174" s="9">
        <f t="shared" si="32"/>
        <v>0</v>
      </c>
      <c r="R174" s="9">
        <f t="shared" si="32"/>
        <v>0</v>
      </c>
      <c r="S174" s="9">
        <f t="shared" si="32"/>
        <v>0</v>
      </c>
      <c r="T174" s="9">
        <f t="shared" si="32"/>
        <v>0</v>
      </c>
      <c r="U174" s="9">
        <f t="shared" si="32"/>
        <v>1</v>
      </c>
      <c r="V174" s="9">
        <f t="shared" si="32"/>
        <v>0</v>
      </c>
      <c r="W174" s="9">
        <f t="shared" si="32"/>
        <v>0</v>
      </c>
      <c r="X174" s="9">
        <f t="shared" si="32"/>
        <v>1</v>
      </c>
      <c r="Y174" s="9">
        <f t="shared" si="32"/>
        <v>0</v>
      </c>
      <c r="Z174" s="9">
        <f t="shared" si="32"/>
        <v>0</v>
      </c>
      <c r="AA174" s="9">
        <f t="shared" si="32"/>
        <v>0</v>
      </c>
      <c r="AB174" s="9">
        <f t="shared" si="32"/>
        <v>0</v>
      </c>
      <c r="AC174" s="9">
        <f t="shared" si="24"/>
        <v>0</v>
      </c>
      <c r="AD174" s="9">
        <f t="shared" si="25"/>
        <v>0</v>
      </c>
      <c r="AE174" s="9">
        <f t="shared" si="26"/>
        <v>1</v>
      </c>
      <c r="AF174" s="9">
        <f t="shared" si="27"/>
        <v>0</v>
      </c>
    </row>
    <row r="175" spans="1:32" s="10" customFormat="1" ht="23.25" customHeight="1" x14ac:dyDescent="0.35">
      <c r="A175" s="144" t="s">
        <v>1277</v>
      </c>
      <c r="B175" s="144" t="s">
        <v>1374</v>
      </c>
      <c r="C175" s="145" t="s">
        <v>1382</v>
      </c>
      <c r="D175" s="146" t="s">
        <v>1383</v>
      </c>
      <c r="E175" s="146" t="s">
        <v>2148</v>
      </c>
      <c r="F175" s="146" t="s">
        <v>2090</v>
      </c>
      <c r="G175" s="146" t="s">
        <v>53</v>
      </c>
      <c r="H175" s="144">
        <v>2023</v>
      </c>
      <c r="I175" s="144" t="s">
        <v>39</v>
      </c>
      <c r="J175" s="145" t="s">
        <v>1384</v>
      </c>
      <c r="K175" s="157" t="s">
        <v>2091</v>
      </c>
      <c r="L175" s="9">
        <f>IF($A175="",0,IFERROR(INDEX(References!$B$11:$B$15,MATCH($G175,References!$A$11:$A$15,0)),0))</f>
        <v>1.25</v>
      </c>
      <c r="M175" s="9">
        <f t="shared" si="23"/>
        <v>1.25</v>
      </c>
      <c r="N175" s="10">
        <f>IF($A175="",0,IF(ISNUMBER(SEARCH(References!$C$18,$F175)),$L175,0))</f>
        <v>0</v>
      </c>
      <c r="O175" s="9">
        <f t="shared" si="32"/>
        <v>0</v>
      </c>
      <c r="P175" s="9">
        <f t="shared" si="32"/>
        <v>0</v>
      </c>
      <c r="Q175" s="9">
        <f t="shared" si="32"/>
        <v>0</v>
      </c>
      <c r="R175" s="9">
        <f t="shared" si="32"/>
        <v>0</v>
      </c>
      <c r="S175" s="9">
        <f t="shared" si="32"/>
        <v>0</v>
      </c>
      <c r="T175" s="9">
        <f t="shared" si="32"/>
        <v>0</v>
      </c>
      <c r="U175" s="9">
        <f t="shared" si="32"/>
        <v>1.25</v>
      </c>
      <c r="V175" s="9">
        <f t="shared" si="32"/>
        <v>0</v>
      </c>
      <c r="W175" s="9">
        <f t="shared" si="32"/>
        <v>1.25</v>
      </c>
      <c r="X175" s="9">
        <f t="shared" si="32"/>
        <v>1.25</v>
      </c>
      <c r="Y175" s="9">
        <f t="shared" si="32"/>
        <v>0</v>
      </c>
      <c r="Z175" s="9">
        <f t="shared" si="32"/>
        <v>0</v>
      </c>
      <c r="AA175" s="9">
        <f t="shared" si="32"/>
        <v>0</v>
      </c>
      <c r="AB175" s="9">
        <f t="shared" si="32"/>
        <v>0</v>
      </c>
      <c r="AC175" s="9">
        <f t="shared" si="24"/>
        <v>0</v>
      </c>
      <c r="AD175" s="9">
        <f t="shared" si="25"/>
        <v>0</v>
      </c>
      <c r="AE175" s="9">
        <f t="shared" si="26"/>
        <v>1.25</v>
      </c>
      <c r="AF175" s="9">
        <f t="shared" si="27"/>
        <v>0</v>
      </c>
    </row>
    <row r="176" spans="1:32" s="10" customFormat="1" ht="34.5" customHeight="1" x14ac:dyDescent="0.35">
      <c r="A176" s="144" t="s">
        <v>1277</v>
      </c>
      <c r="B176" s="144" t="s">
        <v>1374</v>
      </c>
      <c r="C176" s="145" t="s">
        <v>1385</v>
      </c>
      <c r="D176" s="146" t="s">
        <v>1386</v>
      </c>
      <c r="E176" s="146" t="s">
        <v>1587</v>
      </c>
      <c r="F176" s="146" t="s">
        <v>2181</v>
      </c>
      <c r="G176" s="146" t="s">
        <v>37</v>
      </c>
      <c r="H176" s="144">
        <v>2003</v>
      </c>
      <c r="I176" s="144" t="s">
        <v>39</v>
      </c>
      <c r="J176" s="145" t="s">
        <v>1387</v>
      </c>
      <c r="K176" s="157" t="s">
        <v>2092</v>
      </c>
      <c r="L176" s="9">
        <f>IF($A176="",0,IFERROR(INDEX(References!$B$11:$B$15,MATCH($G176,References!$A$11:$A$15,0)),0))</f>
        <v>1.25</v>
      </c>
      <c r="M176" s="9">
        <f t="shared" si="23"/>
        <v>1.25</v>
      </c>
      <c r="N176" s="10">
        <f>IF($A176="",0,IF(ISNUMBER(SEARCH(References!$C$18,$F176)),$L176,0))</f>
        <v>1.25</v>
      </c>
      <c r="O176" s="9">
        <f t="shared" si="32"/>
        <v>1.25</v>
      </c>
      <c r="P176" s="9">
        <f t="shared" si="32"/>
        <v>0</v>
      </c>
      <c r="Q176" s="9">
        <f t="shared" si="32"/>
        <v>0</v>
      </c>
      <c r="R176" s="9">
        <f t="shared" si="32"/>
        <v>0</v>
      </c>
      <c r="S176" s="9">
        <f t="shared" si="32"/>
        <v>0</v>
      </c>
      <c r="T176" s="9">
        <f t="shared" si="32"/>
        <v>0</v>
      </c>
      <c r="U176" s="9">
        <f t="shared" si="32"/>
        <v>0</v>
      </c>
      <c r="V176" s="9">
        <f t="shared" si="32"/>
        <v>0</v>
      </c>
      <c r="W176" s="9">
        <f t="shared" si="32"/>
        <v>0</v>
      </c>
      <c r="X176" s="9">
        <f t="shared" si="32"/>
        <v>0</v>
      </c>
      <c r="Y176" s="9">
        <f t="shared" si="32"/>
        <v>0</v>
      </c>
      <c r="Z176" s="9">
        <f t="shared" si="32"/>
        <v>0</v>
      </c>
      <c r="AA176" s="9">
        <f t="shared" si="32"/>
        <v>0</v>
      </c>
      <c r="AB176" s="9">
        <f t="shared" si="32"/>
        <v>0</v>
      </c>
      <c r="AC176" s="9">
        <f t="shared" si="24"/>
        <v>1.25</v>
      </c>
      <c r="AD176" s="9">
        <f t="shared" si="25"/>
        <v>0</v>
      </c>
      <c r="AE176" s="9">
        <f t="shared" si="26"/>
        <v>0</v>
      </c>
      <c r="AF176" s="9">
        <f t="shared" si="27"/>
        <v>0</v>
      </c>
    </row>
    <row r="177" spans="1:32" s="10" customFormat="1" ht="23.25" customHeight="1" x14ac:dyDescent="0.35">
      <c r="A177" s="144" t="s">
        <v>1277</v>
      </c>
      <c r="B177" s="144" t="s">
        <v>1374</v>
      </c>
      <c r="C177" s="145" t="s">
        <v>1388</v>
      </c>
      <c r="D177" s="146" t="s">
        <v>1389</v>
      </c>
      <c r="E177" s="146" t="s">
        <v>1587</v>
      </c>
      <c r="F177" s="146" t="s">
        <v>13</v>
      </c>
      <c r="G177" s="146" t="s">
        <v>38</v>
      </c>
      <c r="H177" s="144">
        <v>2019</v>
      </c>
      <c r="I177" s="144" t="s">
        <v>39</v>
      </c>
      <c r="J177" s="145" t="s">
        <v>2381</v>
      </c>
      <c r="K177" s="157" t="s">
        <v>2093</v>
      </c>
      <c r="L177" s="9">
        <f>IF($A177="",0,IFERROR(INDEX(References!$B$11:$B$15,MATCH($G177,References!$A$11:$A$15,0)),0))</f>
        <v>1.5</v>
      </c>
      <c r="M177" s="9">
        <f t="shared" si="23"/>
        <v>1.5</v>
      </c>
      <c r="N177" s="10">
        <f>IF($A177="",0,IF(ISNUMBER(SEARCH(References!$C$18,$F177)),$L177,0))</f>
        <v>0</v>
      </c>
      <c r="O177" s="9">
        <f t="shared" si="32"/>
        <v>1.5</v>
      </c>
      <c r="P177" s="9">
        <f t="shared" si="32"/>
        <v>0</v>
      </c>
      <c r="Q177" s="9">
        <f t="shared" si="32"/>
        <v>0</v>
      </c>
      <c r="R177" s="9">
        <f t="shared" si="32"/>
        <v>0</v>
      </c>
      <c r="S177" s="9">
        <f t="shared" si="32"/>
        <v>0</v>
      </c>
      <c r="T177" s="9">
        <f t="shared" si="32"/>
        <v>0</v>
      </c>
      <c r="U177" s="9">
        <f t="shared" si="32"/>
        <v>0</v>
      </c>
      <c r="V177" s="9">
        <f t="shared" si="32"/>
        <v>0</v>
      </c>
      <c r="W177" s="9">
        <f t="shared" si="32"/>
        <v>0</v>
      </c>
      <c r="X177" s="9">
        <f t="shared" si="32"/>
        <v>0</v>
      </c>
      <c r="Y177" s="9">
        <f t="shared" si="32"/>
        <v>0</v>
      </c>
      <c r="Z177" s="9">
        <f t="shared" si="32"/>
        <v>0</v>
      </c>
      <c r="AA177" s="9">
        <f t="shared" si="32"/>
        <v>0</v>
      </c>
      <c r="AB177" s="9">
        <f t="shared" si="32"/>
        <v>0</v>
      </c>
      <c r="AC177" s="9">
        <f t="shared" si="24"/>
        <v>1.5</v>
      </c>
      <c r="AD177" s="9">
        <f t="shared" si="25"/>
        <v>0</v>
      </c>
      <c r="AE177" s="9">
        <f t="shared" si="26"/>
        <v>0</v>
      </c>
      <c r="AF177" s="9">
        <f t="shared" si="27"/>
        <v>0</v>
      </c>
    </row>
    <row r="178" spans="1:32" s="10" customFormat="1" ht="23.25" customHeight="1" x14ac:dyDescent="0.35">
      <c r="A178" s="144" t="s">
        <v>1277</v>
      </c>
      <c r="B178" s="144" t="s">
        <v>1374</v>
      </c>
      <c r="C178" s="145" t="s">
        <v>1390</v>
      </c>
      <c r="D178" s="146" t="s">
        <v>1391</v>
      </c>
      <c r="E178" s="146" t="s">
        <v>1587</v>
      </c>
      <c r="F178" s="146" t="s">
        <v>14</v>
      </c>
      <c r="G178" s="146" t="s">
        <v>38</v>
      </c>
      <c r="H178" s="144">
        <v>2026</v>
      </c>
      <c r="I178" s="144" t="s">
        <v>39</v>
      </c>
      <c r="J178" s="145" t="s">
        <v>1392</v>
      </c>
      <c r="K178" s="157" t="s">
        <v>2094</v>
      </c>
      <c r="L178" s="9">
        <f>IF($A178="",0,IFERROR(INDEX(References!$B$11:$B$15,MATCH($G178,References!$A$11:$A$15,0)),0))</f>
        <v>1.5</v>
      </c>
      <c r="M178" s="9">
        <f t="shared" si="23"/>
        <v>1.5</v>
      </c>
      <c r="N178" s="10">
        <f>IF($A178="",0,IF(ISNUMBER(SEARCH(References!$C$18,$F178)),$L178,0))</f>
        <v>0</v>
      </c>
      <c r="O178" s="9">
        <f t="shared" si="32"/>
        <v>0</v>
      </c>
      <c r="P178" s="9">
        <f t="shared" si="32"/>
        <v>1.5</v>
      </c>
      <c r="Q178" s="9">
        <f t="shared" si="32"/>
        <v>0</v>
      </c>
      <c r="R178" s="9">
        <f t="shared" si="32"/>
        <v>0</v>
      </c>
      <c r="S178" s="9">
        <f t="shared" si="32"/>
        <v>0</v>
      </c>
      <c r="T178" s="9">
        <f t="shared" si="32"/>
        <v>0</v>
      </c>
      <c r="U178" s="9">
        <f t="shared" si="32"/>
        <v>0</v>
      </c>
      <c r="V178" s="9">
        <f t="shared" si="32"/>
        <v>0</v>
      </c>
      <c r="W178" s="9">
        <f t="shared" si="32"/>
        <v>0</v>
      </c>
      <c r="X178" s="9">
        <f t="shared" si="32"/>
        <v>0</v>
      </c>
      <c r="Y178" s="9">
        <f t="shared" si="32"/>
        <v>0</v>
      </c>
      <c r="Z178" s="9">
        <f t="shared" si="32"/>
        <v>0</v>
      </c>
      <c r="AA178" s="9">
        <f t="shared" si="32"/>
        <v>0</v>
      </c>
      <c r="AB178" s="9">
        <f t="shared" si="32"/>
        <v>0</v>
      </c>
      <c r="AC178" s="9">
        <f t="shared" si="24"/>
        <v>1.5</v>
      </c>
      <c r="AD178" s="9">
        <f t="shared" si="25"/>
        <v>0</v>
      </c>
      <c r="AE178" s="9">
        <f t="shared" si="26"/>
        <v>0</v>
      </c>
      <c r="AF178" s="9">
        <f t="shared" si="27"/>
        <v>0</v>
      </c>
    </row>
    <row r="179" spans="1:32" s="10" customFormat="1" ht="23.25" customHeight="1" x14ac:dyDescent="0.35">
      <c r="A179" s="144" t="s">
        <v>1277</v>
      </c>
      <c r="B179" s="144" t="s">
        <v>1374</v>
      </c>
      <c r="C179" s="145" t="s">
        <v>1393</v>
      </c>
      <c r="D179" s="146" t="s">
        <v>1394</v>
      </c>
      <c r="E179" s="146" t="s">
        <v>1587</v>
      </c>
      <c r="F179" s="146" t="s">
        <v>14</v>
      </c>
      <c r="G179" s="146" t="s">
        <v>38</v>
      </c>
      <c r="H179" s="144">
        <v>2026</v>
      </c>
      <c r="I179" s="144" t="s">
        <v>39</v>
      </c>
      <c r="J179" s="145" t="s">
        <v>1395</v>
      </c>
      <c r="K179" s="157" t="s">
        <v>2095</v>
      </c>
      <c r="L179" s="9">
        <f>IF($A179="",0,IFERROR(INDEX(References!$B$11:$B$15,MATCH($G179,References!$A$11:$A$15,0)),0))</f>
        <v>1.5</v>
      </c>
      <c r="M179" s="9">
        <f t="shared" si="23"/>
        <v>1.5</v>
      </c>
      <c r="N179" s="10">
        <f>IF($A179="",0,IF(ISNUMBER(SEARCH(References!$C$18,$F179)),$L179,0))</f>
        <v>0</v>
      </c>
      <c r="O179" s="9">
        <f t="shared" si="32"/>
        <v>0</v>
      </c>
      <c r="P179" s="9">
        <f t="shared" si="32"/>
        <v>1.5</v>
      </c>
      <c r="Q179" s="9">
        <f t="shared" si="32"/>
        <v>0</v>
      </c>
      <c r="R179" s="9">
        <f t="shared" si="32"/>
        <v>0</v>
      </c>
      <c r="S179" s="9">
        <f t="shared" si="32"/>
        <v>0</v>
      </c>
      <c r="T179" s="9">
        <f t="shared" si="32"/>
        <v>0</v>
      </c>
      <c r="U179" s="9">
        <f t="shared" si="32"/>
        <v>0</v>
      </c>
      <c r="V179" s="9">
        <f t="shared" si="32"/>
        <v>0</v>
      </c>
      <c r="W179" s="9">
        <f t="shared" si="32"/>
        <v>0</v>
      </c>
      <c r="X179" s="9">
        <f t="shared" si="32"/>
        <v>0</v>
      </c>
      <c r="Y179" s="9">
        <f t="shared" si="32"/>
        <v>0</v>
      </c>
      <c r="Z179" s="9">
        <f t="shared" si="32"/>
        <v>0</v>
      </c>
      <c r="AA179" s="9">
        <f t="shared" si="32"/>
        <v>0</v>
      </c>
      <c r="AB179" s="9">
        <f t="shared" si="32"/>
        <v>0</v>
      </c>
      <c r="AC179" s="9">
        <f t="shared" si="24"/>
        <v>1.5</v>
      </c>
      <c r="AD179" s="9">
        <f t="shared" si="25"/>
        <v>0</v>
      </c>
      <c r="AE179" s="9">
        <f t="shared" si="26"/>
        <v>0</v>
      </c>
      <c r="AF179" s="9">
        <f t="shared" si="27"/>
        <v>0</v>
      </c>
    </row>
    <row r="180" spans="1:32" s="10" customFormat="1" ht="45.75" customHeight="1" x14ac:dyDescent="0.35">
      <c r="A180" s="144" t="s">
        <v>1277</v>
      </c>
      <c r="B180" s="144" t="s">
        <v>1374</v>
      </c>
      <c r="C180" s="145" t="s">
        <v>1396</v>
      </c>
      <c r="D180" s="146" t="s">
        <v>1636</v>
      </c>
      <c r="E180" s="146" t="s">
        <v>1587</v>
      </c>
      <c r="F180" s="146" t="s">
        <v>33</v>
      </c>
      <c r="G180" s="146" t="s">
        <v>45</v>
      </c>
      <c r="H180" s="144">
        <v>2023</v>
      </c>
      <c r="I180" s="144" t="s">
        <v>39</v>
      </c>
      <c r="J180" s="145" t="s">
        <v>2382</v>
      </c>
      <c r="K180" s="157" t="s">
        <v>2096</v>
      </c>
      <c r="L180" s="9">
        <f>IF($A180="",0,IFERROR(INDEX(References!$B$11:$B$15,MATCH($G180,References!$A$11:$A$15,0)),0))</f>
        <v>1</v>
      </c>
      <c r="M180" s="9">
        <f t="shared" si="23"/>
        <v>1</v>
      </c>
      <c r="N180" s="10">
        <f>IF($A180="",0,IF(ISNUMBER(SEARCH(References!$C$18,$F180)),$L180,0))</f>
        <v>1</v>
      </c>
      <c r="O180" s="9">
        <f t="shared" si="32"/>
        <v>0</v>
      </c>
      <c r="P180" s="9">
        <f t="shared" si="32"/>
        <v>0</v>
      </c>
      <c r="Q180" s="9">
        <f t="shared" si="32"/>
        <v>0</v>
      </c>
      <c r="R180" s="9">
        <f t="shared" si="32"/>
        <v>0</v>
      </c>
      <c r="S180" s="9">
        <f t="shared" si="32"/>
        <v>0</v>
      </c>
      <c r="T180" s="9">
        <f t="shared" si="32"/>
        <v>0</v>
      </c>
      <c r="U180" s="9">
        <f t="shared" si="32"/>
        <v>0</v>
      </c>
      <c r="V180" s="9">
        <f t="shared" si="32"/>
        <v>0</v>
      </c>
      <c r="W180" s="9">
        <f t="shared" si="32"/>
        <v>0</v>
      </c>
      <c r="X180" s="9">
        <f t="shared" si="32"/>
        <v>0</v>
      </c>
      <c r="Y180" s="9">
        <f t="shared" si="32"/>
        <v>0</v>
      </c>
      <c r="Z180" s="9">
        <f t="shared" si="32"/>
        <v>0</v>
      </c>
      <c r="AA180" s="9">
        <f t="shared" si="32"/>
        <v>0</v>
      </c>
      <c r="AB180" s="9">
        <f t="shared" si="32"/>
        <v>0</v>
      </c>
      <c r="AC180" s="9">
        <f t="shared" si="24"/>
        <v>1</v>
      </c>
      <c r="AD180" s="9">
        <f t="shared" si="25"/>
        <v>0</v>
      </c>
      <c r="AE180" s="9">
        <f t="shared" si="26"/>
        <v>0</v>
      </c>
      <c r="AF180" s="9">
        <f t="shared" si="27"/>
        <v>0</v>
      </c>
    </row>
    <row r="181" spans="1:32" s="10" customFormat="1" ht="34.5" customHeight="1" x14ac:dyDescent="0.35">
      <c r="A181" s="144" t="s">
        <v>1277</v>
      </c>
      <c r="B181" s="144" t="s">
        <v>1374</v>
      </c>
      <c r="C181" s="145" t="s">
        <v>1397</v>
      </c>
      <c r="D181" s="146" t="s">
        <v>1398</v>
      </c>
      <c r="E181" s="146" t="s">
        <v>2144</v>
      </c>
      <c r="F181" s="146" t="s">
        <v>1049</v>
      </c>
      <c r="G181" s="146" t="s">
        <v>45</v>
      </c>
      <c r="H181" s="144">
        <v>2023</v>
      </c>
      <c r="I181" s="144" t="s">
        <v>39</v>
      </c>
      <c r="J181" s="145" t="s">
        <v>1399</v>
      </c>
      <c r="K181" s="145" t="s">
        <v>1400</v>
      </c>
      <c r="L181" s="9">
        <f>IF($A181="",0,IFERROR(INDEX(References!$B$11:$B$15,MATCH($G181,References!$A$11:$A$15,0)),0))</f>
        <v>1</v>
      </c>
      <c r="M181" s="9">
        <f t="shared" si="23"/>
        <v>1</v>
      </c>
      <c r="N181" s="10">
        <f>IF($A181="",0,IF(ISNUMBER(SEARCH(References!$C$18,$F181)),$L181,0))</f>
        <v>1</v>
      </c>
      <c r="O181" s="9">
        <f t="shared" si="32"/>
        <v>0</v>
      </c>
      <c r="P181" s="9">
        <f t="shared" si="32"/>
        <v>0</v>
      </c>
      <c r="Q181" s="9">
        <f t="shared" si="32"/>
        <v>0</v>
      </c>
      <c r="R181" s="9">
        <f t="shared" si="32"/>
        <v>1</v>
      </c>
      <c r="S181" s="9">
        <f t="shared" si="32"/>
        <v>0</v>
      </c>
      <c r="T181" s="9">
        <f t="shared" si="32"/>
        <v>0</v>
      </c>
      <c r="U181" s="9">
        <f t="shared" si="32"/>
        <v>0</v>
      </c>
      <c r="V181" s="9">
        <f t="shared" si="32"/>
        <v>0</v>
      </c>
      <c r="W181" s="9">
        <f t="shared" si="32"/>
        <v>0</v>
      </c>
      <c r="X181" s="9">
        <f t="shared" si="32"/>
        <v>0</v>
      </c>
      <c r="Y181" s="9">
        <f t="shared" si="32"/>
        <v>0</v>
      </c>
      <c r="Z181" s="9">
        <f t="shared" si="32"/>
        <v>0</v>
      </c>
      <c r="AA181" s="9">
        <f t="shared" si="32"/>
        <v>0</v>
      </c>
      <c r="AB181" s="9">
        <f t="shared" si="32"/>
        <v>0</v>
      </c>
      <c r="AC181" s="9">
        <f t="shared" si="24"/>
        <v>1</v>
      </c>
      <c r="AD181" s="9">
        <f t="shared" si="25"/>
        <v>1</v>
      </c>
      <c r="AE181" s="9">
        <f t="shared" si="26"/>
        <v>0</v>
      </c>
      <c r="AF181" s="9">
        <f t="shared" si="27"/>
        <v>0</v>
      </c>
    </row>
    <row r="182" spans="1:32" s="10" customFormat="1" ht="23.25" customHeight="1" x14ac:dyDescent="0.35">
      <c r="A182" s="144" t="s">
        <v>1277</v>
      </c>
      <c r="B182" s="144" t="s">
        <v>1374</v>
      </c>
      <c r="C182" s="145" t="s">
        <v>1401</v>
      </c>
      <c r="D182" s="146" t="s">
        <v>1636</v>
      </c>
      <c r="E182" s="146" t="s">
        <v>27</v>
      </c>
      <c r="F182" s="146" t="s">
        <v>16</v>
      </c>
      <c r="G182" s="146" t="s">
        <v>45</v>
      </c>
      <c r="H182" s="144">
        <v>2023</v>
      </c>
      <c r="I182" s="144" t="s">
        <v>39</v>
      </c>
      <c r="J182" s="145" t="s">
        <v>2383</v>
      </c>
      <c r="K182" s="145" t="s">
        <v>2097</v>
      </c>
      <c r="L182" s="9">
        <f>IF($A182="",0,IFERROR(INDEX(References!$B$11:$B$15,MATCH($G182,References!$A$11:$A$15,0)),0))</f>
        <v>1</v>
      </c>
      <c r="M182" s="9">
        <f t="shared" si="23"/>
        <v>1</v>
      </c>
      <c r="N182" s="10">
        <f>IF($A182="",0,IF(ISNUMBER(SEARCH(References!$C$18,$F182)),$L182,0))</f>
        <v>0</v>
      </c>
      <c r="O182" s="9">
        <f t="shared" si="32"/>
        <v>0</v>
      </c>
      <c r="P182" s="9">
        <f t="shared" si="32"/>
        <v>0</v>
      </c>
      <c r="Q182" s="9">
        <f t="shared" si="32"/>
        <v>0</v>
      </c>
      <c r="R182" s="9">
        <f t="shared" si="32"/>
        <v>1</v>
      </c>
      <c r="S182" s="9">
        <f t="shared" si="32"/>
        <v>0</v>
      </c>
      <c r="T182" s="9">
        <f t="shared" si="32"/>
        <v>0</v>
      </c>
      <c r="U182" s="9">
        <f t="shared" si="32"/>
        <v>0</v>
      </c>
      <c r="V182" s="9">
        <f t="shared" si="32"/>
        <v>0</v>
      </c>
      <c r="W182" s="9">
        <f t="shared" si="32"/>
        <v>0</v>
      </c>
      <c r="X182" s="9">
        <f t="shared" si="32"/>
        <v>0</v>
      </c>
      <c r="Y182" s="9">
        <f t="shared" si="32"/>
        <v>0</v>
      </c>
      <c r="Z182" s="9">
        <f t="shared" si="32"/>
        <v>0</v>
      </c>
      <c r="AA182" s="9">
        <f t="shared" si="32"/>
        <v>0</v>
      </c>
      <c r="AB182" s="9">
        <f t="shared" si="32"/>
        <v>0</v>
      </c>
      <c r="AC182" s="9">
        <f t="shared" si="24"/>
        <v>0</v>
      </c>
      <c r="AD182" s="9">
        <f t="shared" si="25"/>
        <v>1</v>
      </c>
      <c r="AE182" s="9">
        <f t="shared" si="26"/>
        <v>0</v>
      </c>
      <c r="AF182" s="9">
        <f t="shared" si="27"/>
        <v>0</v>
      </c>
    </row>
    <row r="183" spans="1:32" s="10" customFormat="1" ht="34.5" customHeight="1" x14ac:dyDescent="0.35">
      <c r="A183" s="144" t="s">
        <v>1277</v>
      </c>
      <c r="B183" s="144" t="s">
        <v>1374</v>
      </c>
      <c r="C183" s="145" t="s">
        <v>1402</v>
      </c>
      <c r="D183" s="146" t="s">
        <v>1403</v>
      </c>
      <c r="E183" s="146" t="s">
        <v>2156</v>
      </c>
      <c r="F183" s="146" t="s">
        <v>2098</v>
      </c>
      <c r="G183" s="146" t="s">
        <v>37</v>
      </c>
      <c r="H183" s="144">
        <v>2023</v>
      </c>
      <c r="I183" s="144" t="s">
        <v>39</v>
      </c>
      <c r="J183" s="145" t="s">
        <v>2384</v>
      </c>
      <c r="K183" s="157" t="s">
        <v>1404</v>
      </c>
      <c r="L183" s="9">
        <f>IF($A183="",0,IFERROR(INDEX(References!$B$11:$B$15,MATCH($G183,References!$A$11:$A$15,0)),0))</f>
        <v>1.25</v>
      </c>
      <c r="M183" s="9">
        <f t="shared" si="23"/>
        <v>1.25</v>
      </c>
      <c r="N183" s="10">
        <f>IF($A183="",0,IF(ISNUMBER(SEARCH(References!$C$18,$F183)),$L183,0))</f>
        <v>0</v>
      </c>
      <c r="O183" s="9">
        <f t="shared" ref="O183:AB192" si="33">IF($A183="",0,IF(ISNUMBER(SEARCH(O$2,$F183)),$L183,0))</f>
        <v>0</v>
      </c>
      <c r="P183" s="9">
        <f t="shared" si="33"/>
        <v>0</v>
      </c>
      <c r="Q183" s="9">
        <f t="shared" si="33"/>
        <v>0</v>
      </c>
      <c r="R183" s="9">
        <f t="shared" si="33"/>
        <v>1.25</v>
      </c>
      <c r="S183" s="9">
        <f t="shared" si="33"/>
        <v>0</v>
      </c>
      <c r="T183" s="9">
        <f t="shared" si="33"/>
        <v>0</v>
      </c>
      <c r="U183" s="9">
        <f t="shared" si="33"/>
        <v>0</v>
      </c>
      <c r="V183" s="9">
        <f t="shared" si="33"/>
        <v>1.25</v>
      </c>
      <c r="W183" s="9">
        <f t="shared" si="33"/>
        <v>0</v>
      </c>
      <c r="X183" s="9">
        <f t="shared" si="33"/>
        <v>1.25</v>
      </c>
      <c r="Y183" s="9">
        <f t="shared" si="33"/>
        <v>0</v>
      </c>
      <c r="Z183" s="9">
        <f t="shared" si="33"/>
        <v>0</v>
      </c>
      <c r="AA183" s="9">
        <f t="shared" si="33"/>
        <v>0</v>
      </c>
      <c r="AB183" s="9">
        <f t="shared" si="33"/>
        <v>0</v>
      </c>
      <c r="AC183" s="9">
        <f t="shared" si="24"/>
        <v>0</v>
      </c>
      <c r="AD183" s="9">
        <f t="shared" si="25"/>
        <v>1.25</v>
      </c>
      <c r="AE183" s="9">
        <f t="shared" si="26"/>
        <v>1.25</v>
      </c>
      <c r="AF183" s="9">
        <f t="shared" si="27"/>
        <v>0</v>
      </c>
    </row>
    <row r="184" spans="1:32" s="10" customFormat="1" ht="23.25" customHeight="1" x14ac:dyDescent="0.35">
      <c r="A184" s="144" t="s">
        <v>1277</v>
      </c>
      <c r="B184" s="144" t="s">
        <v>1374</v>
      </c>
      <c r="C184" s="145" t="s">
        <v>1405</v>
      </c>
      <c r="D184" s="146" t="s">
        <v>1636</v>
      </c>
      <c r="E184" s="146" t="s">
        <v>2156</v>
      </c>
      <c r="F184" s="146" t="s">
        <v>2098</v>
      </c>
      <c r="G184" s="146" t="s">
        <v>37</v>
      </c>
      <c r="H184" s="144">
        <v>2023</v>
      </c>
      <c r="I184" s="144" t="s">
        <v>39</v>
      </c>
      <c r="J184" s="145" t="s">
        <v>2385</v>
      </c>
      <c r="K184" s="157" t="s">
        <v>2099</v>
      </c>
      <c r="L184" s="9">
        <f>IF($A184="",0,IFERROR(INDEX(References!$B$11:$B$15,MATCH($G184,References!$A$11:$A$15,0)),0))</f>
        <v>1.25</v>
      </c>
      <c r="M184" s="9">
        <f t="shared" si="23"/>
        <v>1.25</v>
      </c>
      <c r="N184" s="10">
        <f>IF($A184="",0,IF(ISNUMBER(SEARCH(References!$C$18,$F184)),$L184,0))</f>
        <v>0</v>
      </c>
      <c r="O184" s="9">
        <f t="shared" si="33"/>
        <v>0</v>
      </c>
      <c r="P184" s="9">
        <f t="shared" si="33"/>
        <v>0</v>
      </c>
      <c r="Q184" s="9">
        <f t="shared" si="33"/>
        <v>0</v>
      </c>
      <c r="R184" s="9">
        <f t="shared" si="33"/>
        <v>1.25</v>
      </c>
      <c r="S184" s="9">
        <f t="shared" si="33"/>
        <v>0</v>
      </c>
      <c r="T184" s="9">
        <f t="shared" si="33"/>
        <v>0</v>
      </c>
      <c r="U184" s="9">
        <f t="shared" si="33"/>
        <v>0</v>
      </c>
      <c r="V184" s="9">
        <f t="shared" si="33"/>
        <v>1.25</v>
      </c>
      <c r="W184" s="9">
        <f t="shared" si="33"/>
        <v>0</v>
      </c>
      <c r="X184" s="9">
        <f t="shared" si="33"/>
        <v>1.25</v>
      </c>
      <c r="Y184" s="9">
        <f t="shared" si="33"/>
        <v>0</v>
      </c>
      <c r="Z184" s="9">
        <f t="shared" si="33"/>
        <v>0</v>
      </c>
      <c r="AA184" s="9">
        <f t="shared" si="33"/>
        <v>0</v>
      </c>
      <c r="AB184" s="9">
        <f t="shared" si="33"/>
        <v>0</v>
      </c>
      <c r="AC184" s="9">
        <f t="shared" si="24"/>
        <v>0</v>
      </c>
      <c r="AD184" s="9">
        <f t="shared" si="25"/>
        <v>1.25</v>
      </c>
      <c r="AE184" s="9">
        <f t="shared" si="26"/>
        <v>1.25</v>
      </c>
      <c r="AF184" s="9">
        <f t="shared" si="27"/>
        <v>0</v>
      </c>
    </row>
    <row r="185" spans="1:32" s="10" customFormat="1" ht="45.75" customHeight="1" x14ac:dyDescent="0.35">
      <c r="A185" s="144" t="s">
        <v>1277</v>
      </c>
      <c r="B185" s="144" t="s">
        <v>1374</v>
      </c>
      <c r="C185" s="145" t="s">
        <v>1406</v>
      </c>
      <c r="D185" s="146" t="s">
        <v>1407</v>
      </c>
      <c r="E185" s="146" t="s">
        <v>27</v>
      </c>
      <c r="F185" s="146" t="s">
        <v>16</v>
      </c>
      <c r="G185" s="146" t="s">
        <v>38</v>
      </c>
      <c r="H185" s="144">
        <v>2021</v>
      </c>
      <c r="I185" s="144" t="s">
        <v>39</v>
      </c>
      <c r="J185" s="145" t="s">
        <v>1408</v>
      </c>
      <c r="K185" s="157" t="s">
        <v>2100</v>
      </c>
      <c r="L185" s="9">
        <f>IF($A185="",0,IFERROR(INDEX(References!$B$11:$B$15,MATCH($G185,References!$A$11:$A$15,0)),0))</f>
        <v>1.5</v>
      </c>
      <c r="M185" s="9">
        <f t="shared" si="23"/>
        <v>1.5</v>
      </c>
      <c r="N185" s="10">
        <f>IF($A185="",0,IF(ISNUMBER(SEARCH(References!$C$18,$F185)),$L185,0))</f>
        <v>0</v>
      </c>
      <c r="O185" s="9">
        <f t="shared" si="33"/>
        <v>0</v>
      </c>
      <c r="P185" s="9">
        <f t="shared" si="33"/>
        <v>0</v>
      </c>
      <c r="Q185" s="9">
        <f t="shared" si="33"/>
        <v>0</v>
      </c>
      <c r="R185" s="9">
        <f t="shared" si="33"/>
        <v>1.5</v>
      </c>
      <c r="S185" s="9">
        <f t="shared" si="33"/>
        <v>0</v>
      </c>
      <c r="T185" s="9">
        <f t="shared" si="33"/>
        <v>0</v>
      </c>
      <c r="U185" s="9">
        <f t="shared" si="33"/>
        <v>0</v>
      </c>
      <c r="V185" s="9">
        <f t="shared" si="33"/>
        <v>0</v>
      </c>
      <c r="W185" s="9">
        <f t="shared" si="33"/>
        <v>0</v>
      </c>
      <c r="X185" s="9">
        <f t="shared" si="33"/>
        <v>0</v>
      </c>
      <c r="Y185" s="9">
        <f t="shared" si="33"/>
        <v>0</v>
      </c>
      <c r="Z185" s="9">
        <f t="shared" si="33"/>
        <v>0</v>
      </c>
      <c r="AA185" s="9">
        <f t="shared" si="33"/>
        <v>0</v>
      </c>
      <c r="AB185" s="9">
        <f t="shared" si="33"/>
        <v>0</v>
      </c>
      <c r="AC185" s="9">
        <f t="shared" si="24"/>
        <v>0</v>
      </c>
      <c r="AD185" s="9">
        <f t="shared" si="25"/>
        <v>1.5</v>
      </c>
      <c r="AE185" s="9">
        <f t="shared" si="26"/>
        <v>0</v>
      </c>
      <c r="AF185" s="9">
        <f t="shared" si="27"/>
        <v>0</v>
      </c>
    </row>
    <row r="186" spans="1:32" s="10" customFormat="1" ht="34.5" customHeight="1" x14ac:dyDescent="0.35">
      <c r="A186" s="144" t="s">
        <v>1277</v>
      </c>
      <c r="B186" s="144" t="s">
        <v>1374</v>
      </c>
      <c r="C186" s="145" t="s">
        <v>1409</v>
      </c>
      <c r="D186" s="146" t="s">
        <v>1410</v>
      </c>
      <c r="E186" s="146" t="s">
        <v>27</v>
      </c>
      <c r="F186" s="146" t="s">
        <v>16</v>
      </c>
      <c r="G186" s="146" t="s">
        <v>37</v>
      </c>
      <c r="H186" s="144">
        <v>2021</v>
      </c>
      <c r="I186" s="144" t="s">
        <v>39</v>
      </c>
      <c r="J186" s="145" t="s">
        <v>1411</v>
      </c>
      <c r="K186" s="157" t="s">
        <v>2101</v>
      </c>
      <c r="L186" s="9">
        <f>IF($A186="",0,IFERROR(INDEX(References!$B$11:$B$15,MATCH($G186,References!$A$11:$A$15,0)),0))</f>
        <v>1.25</v>
      </c>
      <c r="M186" s="9">
        <f t="shared" si="23"/>
        <v>1.25</v>
      </c>
      <c r="N186" s="10">
        <f>IF($A186="",0,IF(ISNUMBER(SEARCH(References!$C$18,$F186)),$L186,0))</f>
        <v>0</v>
      </c>
      <c r="O186" s="9">
        <f t="shared" si="33"/>
        <v>0</v>
      </c>
      <c r="P186" s="9">
        <f t="shared" si="33"/>
        <v>0</v>
      </c>
      <c r="Q186" s="9">
        <f t="shared" si="33"/>
        <v>0</v>
      </c>
      <c r="R186" s="9">
        <f t="shared" si="33"/>
        <v>1.25</v>
      </c>
      <c r="S186" s="9">
        <f t="shared" si="33"/>
        <v>0</v>
      </c>
      <c r="T186" s="9">
        <f t="shared" si="33"/>
        <v>0</v>
      </c>
      <c r="U186" s="9">
        <f t="shared" si="33"/>
        <v>0</v>
      </c>
      <c r="V186" s="9">
        <f t="shared" si="33"/>
        <v>0</v>
      </c>
      <c r="W186" s="9">
        <f t="shared" si="33"/>
        <v>0</v>
      </c>
      <c r="X186" s="9">
        <f t="shared" si="33"/>
        <v>0</v>
      </c>
      <c r="Y186" s="9">
        <f t="shared" si="33"/>
        <v>0</v>
      </c>
      <c r="Z186" s="9">
        <f t="shared" si="33"/>
        <v>0</v>
      </c>
      <c r="AA186" s="9">
        <f t="shared" si="33"/>
        <v>0</v>
      </c>
      <c r="AB186" s="9">
        <f t="shared" si="33"/>
        <v>0</v>
      </c>
      <c r="AC186" s="9">
        <f t="shared" si="24"/>
        <v>0</v>
      </c>
      <c r="AD186" s="9">
        <f t="shared" si="25"/>
        <v>1.25</v>
      </c>
      <c r="AE186" s="9">
        <f t="shared" si="26"/>
        <v>0</v>
      </c>
      <c r="AF186" s="9">
        <f t="shared" si="27"/>
        <v>0</v>
      </c>
    </row>
    <row r="187" spans="1:32" s="10" customFormat="1" ht="23.25" customHeight="1" x14ac:dyDescent="0.35">
      <c r="A187" s="144" t="s">
        <v>1277</v>
      </c>
      <c r="B187" s="144" t="s">
        <v>1374</v>
      </c>
      <c r="C187" s="145" t="s">
        <v>1412</v>
      </c>
      <c r="D187" s="146" t="s">
        <v>1413</v>
      </c>
      <c r="E187" s="146" t="s">
        <v>27</v>
      </c>
      <c r="F187" s="146" t="s">
        <v>17</v>
      </c>
      <c r="G187" s="146" t="s">
        <v>37</v>
      </c>
      <c r="H187" s="144">
        <v>2021</v>
      </c>
      <c r="I187" s="144" t="s">
        <v>39</v>
      </c>
      <c r="J187" s="145" t="s">
        <v>2386</v>
      </c>
      <c r="K187" s="157" t="s">
        <v>2102</v>
      </c>
      <c r="L187" s="9">
        <f>IF($A187="",0,IFERROR(INDEX(References!$B$11:$B$15,MATCH($G187,References!$A$11:$A$15,0)),0))</f>
        <v>1.25</v>
      </c>
      <c r="M187" s="9">
        <f t="shared" si="23"/>
        <v>1.25</v>
      </c>
      <c r="N187" s="10">
        <f>IF($A187="",0,IF(ISNUMBER(SEARCH(References!$C$18,$F187)),$L187,0))</f>
        <v>0</v>
      </c>
      <c r="O187" s="9">
        <f t="shared" si="33"/>
        <v>0</v>
      </c>
      <c r="P187" s="9">
        <f t="shared" si="33"/>
        <v>0</v>
      </c>
      <c r="Q187" s="9">
        <f t="shared" si="33"/>
        <v>0</v>
      </c>
      <c r="R187" s="9">
        <f t="shared" si="33"/>
        <v>0</v>
      </c>
      <c r="S187" s="9">
        <f t="shared" si="33"/>
        <v>1.25</v>
      </c>
      <c r="T187" s="9">
        <f t="shared" si="33"/>
        <v>0</v>
      </c>
      <c r="U187" s="9">
        <f t="shared" si="33"/>
        <v>0</v>
      </c>
      <c r="V187" s="9">
        <f t="shared" si="33"/>
        <v>0</v>
      </c>
      <c r="W187" s="9">
        <f t="shared" si="33"/>
        <v>0</v>
      </c>
      <c r="X187" s="9">
        <f t="shared" si="33"/>
        <v>0</v>
      </c>
      <c r="Y187" s="9">
        <f t="shared" si="33"/>
        <v>0</v>
      </c>
      <c r="Z187" s="9">
        <f t="shared" si="33"/>
        <v>0</v>
      </c>
      <c r="AA187" s="9">
        <f t="shared" si="33"/>
        <v>0</v>
      </c>
      <c r="AB187" s="9">
        <f t="shared" si="33"/>
        <v>0</v>
      </c>
      <c r="AC187" s="9">
        <f t="shared" si="24"/>
        <v>0</v>
      </c>
      <c r="AD187" s="9">
        <f t="shared" si="25"/>
        <v>1.25</v>
      </c>
      <c r="AE187" s="9">
        <f t="shared" si="26"/>
        <v>0</v>
      </c>
      <c r="AF187" s="9">
        <f t="shared" si="27"/>
        <v>0</v>
      </c>
    </row>
    <row r="188" spans="1:32" s="10" customFormat="1" ht="34.5" customHeight="1" x14ac:dyDescent="0.35">
      <c r="A188" s="144" t="s">
        <v>1277</v>
      </c>
      <c r="B188" s="144" t="s">
        <v>1374</v>
      </c>
      <c r="C188" s="145" t="s">
        <v>2103</v>
      </c>
      <c r="D188" s="146" t="s">
        <v>2387</v>
      </c>
      <c r="E188" s="146" t="s">
        <v>27</v>
      </c>
      <c r="F188" s="146" t="s">
        <v>17</v>
      </c>
      <c r="G188" s="146" t="s">
        <v>37</v>
      </c>
      <c r="H188" s="144">
        <v>2025</v>
      </c>
      <c r="I188" s="144" t="s">
        <v>39</v>
      </c>
      <c r="J188" s="145" t="s">
        <v>2388</v>
      </c>
      <c r="K188" s="157" t="s">
        <v>2104</v>
      </c>
      <c r="L188" s="9">
        <f>IF($A188="",0,IFERROR(INDEX(References!$B$11:$B$15,MATCH($G188,References!$A$11:$A$15,0)),0))</f>
        <v>1.25</v>
      </c>
      <c r="M188" s="9">
        <f t="shared" si="23"/>
        <v>1.25</v>
      </c>
      <c r="N188" s="10">
        <f>IF($A188="",0,IF(ISNUMBER(SEARCH(References!$C$18,$F188)),$L188,0))</f>
        <v>0</v>
      </c>
      <c r="O188" s="9">
        <f t="shared" si="33"/>
        <v>0</v>
      </c>
      <c r="P188" s="9">
        <f t="shared" si="33"/>
        <v>0</v>
      </c>
      <c r="Q188" s="9">
        <f t="shared" si="33"/>
        <v>0</v>
      </c>
      <c r="R188" s="9">
        <f t="shared" si="33"/>
        <v>0</v>
      </c>
      <c r="S188" s="9">
        <f t="shared" si="33"/>
        <v>1.25</v>
      </c>
      <c r="T188" s="9">
        <f t="shared" si="33"/>
        <v>0</v>
      </c>
      <c r="U188" s="9">
        <f t="shared" si="33"/>
        <v>0</v>
      </c>
      <c r="V188" s="9">
        <f t="shared" si="33"/>
        <v>0</v>
      </c>
      <c r="W188" s="9">
        <f t="shared" si="33"/>
        <v>0</v>
      </c>
      <c r="X188" s="9">
        <f t="shared" si="33"/>
        <v>0</v>
      </c>
      <c r="Y188" s="9">
        <f t="shared" si="33"/>
        <v>0</v>
      </c>
      <c r="Z188" s="9">
        <f t="shared" si="33"/>
        <v>0</v>
      </c>
      <c r="AA188" s="9">
        <f t="shared" si="33"/>
        <v>0</v>
      </c>
      <c r="AB188" s="9">
        <f t="shared" si="33"/>
        <v>0</v>
      </c>
      <c r="AC188" s="9">
        <f t="shared" si="24"/>
        <v>0</v>
      </c>
      <c r="AD188" s="9">
        <f t="shared" si="25"/>
        <v>1.25</v>
      </c>
      <c r="AE188" s="9">
        <f t="shared" si="26"/>
        <v>0</v>
      </c>
      <c r="AF188" s="9">
        <f t="shared" si="27"/>
        <v>0</v>
      </c>
    </row>
    <row r="189" spans="1:32" s="10" customFormat="1" ht="34.5" customHeight="1" x14ac:dyDescent="0.35">
      <c r="A189" s="144" t="s">
        <v>1277</v>
      </c>
      <c r="B189" s="144" t="s">
        <v>1374</v>
      </c>
      <c r="C189" s="145" t="s">
        <v>1414</v>
      </c>
      <c r="D189" s="146" t="s">
        <v>1415</v>
      </c>
      <c r="E189" s="146" t="s">
        <v>27</v>
      </c>
      <c r="F189" s="146" t="s">
        <v>17</v>
      </c>
      <c r="G189" s="146" t="s">
        <v>45</v>
      </c>
      <c r="H189" s="144">
        <v>2009</v>
      </c>
      <c r="I189" s="144" t="s">
        <v>39</v>
      </c>
      <c r="J189" s="145" t="s">
        <v>2389</v>
      </c>
      <c r="K189" s="157" t="s">
        <v>2105</v>
      </c>
      <c r="L189" s="9">
        <f>IF($A189="",0,IFERROR(INDEX(References!$B$11:$B$15,MATCH($G189,References!$A$11:$A$15,0)),0))</f>
        <v>1</v>
      </c>
      <c r="M189" s="9">
        <f t="shared" si="23"/>
        <v>1</v>
      </c>
      <c r="N189" s="10">
        <f>IF($A189="",0,IF(ISNUMBER(SEARCH(References!$C$18,$F189)),$L189,0))</f>
        <v>0</v>
      </c>
      <c r="O189" s="9">
        <f t="shared" si="33"/>
        <v>0</v>
      </c>
      <c r="P189" s="9">
        <f t="shared" si="33"/>
        <v>0</v>
      </c>
      <c r="Q189" s="9">
        <f t="shared" si="33"/>
        <v>0</v>
      </c>
      <c r="R189" s="9">
        <f t="shared" si="33"/>
        <v>0</v>
      </c>
      <c r="S189" s="9">
        <f t="shared" si="33"/>
        <v>1</v>
      </c>
      <c r="T189" s="9">
        <f t="shared" si="33"/>
        <v>0</v>
      </c>
      <c r="U189" s="9">
        <f t="shared" si="33"/>
        <v>0</v>
      </c>
      <c r="V189" s="9">
        <f t="shared" si="33"/>
        <v>0</v>
      </c>
      <c r="W189" s="9">
        <f t="shared" si="33"/>
        <v>0</v>
      </c>
      <c r="X189" s="9">
        <f t="shared" si="33"/>
        <v>0</v>
      </c>
      <c r="Y189" s="9">
        <f t="shared" si="33"/>
        <v>0</v>
      </c>
      <c r="Z189" s="9">
        <f t="shared" si="33"/>
        <v>0</v>
      </c>
      <c r="AA189" s="9">
        <f t="shared" si="33"/>
        <v>0</v>
      </c>
      <c r="AB189" s="9">
        <f t="shared" si="33"/>
        <v>0</v>
      </c>
      <c r="AC189" s="9">
        <f t="shared" si="24"/>
        <v>0</v>
      </c>
      <c r="AD189" s="9">
        <f t="shared" si="25"/>
        <v>1</v>
      </c>
      <c r="AE189" s="9">
        <f t="shared" si="26"/>
        <v>0</v>
      </c>
      <c r="AF189" s="9">
        <f t="shared" si="27"/>
        <v>0</v>
      </c>
    </row>
    <row r="190" spans="1:32" s="10" customFormat="1" ht="34.5" customHeight="1" x14ac:dyDescent="0.35">
      <c r="A190" s="144" t="s">
        <v>1277</v>
      </c>
      <c r="B190" s="144" t="s">
        <v>1374</v>
      </c>
      <c r="C190" s="145" t="s">
        <v>1416</v>
      </c>
      <c r="D190" s="146" t="s">
        <v>1416</v>
      </c>
      <c r="E190" s="146" t="s">
        <v>27</v>
      </c>
      <c r="F190" s="146" t="s">
        <v>17</v>
      </c>
      <c r="G190" s="146" t="s">
        <v>37</v>
      </c>
      <c r="H190" s="144">
        <v>2023</v>
      </c>
      <c r="I190" s="144" t="s">
        <v>1667</v>
      </c>
      <c r="J190" s="145" t="s">
        <v>2390</v>
      </c>
      <c r="K190" s="157" t="s">
        <v>1417</v>
      </c>
      <c r="L190" s="9">
        <f>IF($A190="",0,IFERROR(INDEX(References!$B$11:$B$15,MATCH($G190,References!$A$11:$A$15,0)),0))</f>
        <v>1.25</v>
      </c>
      <c r="M190" s="9">
        <f t="shared" si="23"/>
        <v>1.25</v>
      </c>
      <c r="N190" s="10">
        <f>IF($A190="",0,IF(ISNUMBER(SEARCH(References!$C$18,$F190)),$L190,0))</f>
        <v>0</v>
      </c>
      <c r="O190" s="9">
        <f t="shared" si="33"/>
        <v>0</v>
      </c>
      <c r="P190" s="9">
        <f t="shared" si="33"/>
        <v>0</v>
      </c>
      <c r="Q190" s="9">
        <f t="shared" si="33"/>
        <v>0</v>
      </c>
      <c r="R190" s="9">
        <f t="shared" si="33"/>
        <v>0</v>
      </c>
      <c r="S190" s="9">
        <f t="shared" si="33"/>
        <v>1.25</v>
      </c>
      <c r="T190" s="9">
        <f t="shared" si="33"/>
        <v>0</v>
      </c>
      <c r="U190" s="9">
        <f t="shared" si="33"/>
        <v>0</v>
      </c>
      <c r="V190" s="9">
        <f t="shared" si="33"/>
        <v>0</v>
      </c>
      <c r="W190" s="9">
        <f t="shared" si="33"/>
        <v>0</v>
      </c>
      <c r="X190" s="9">
        <f t="shared" si="33"/>
        <v>0</v>
      </c>
      <c r="Y190" s="9">
        <f t="shared" si="33"/>
        <v>0</v>
      </c>
      <c r="Z190" s="9">
        <f t="shared" si="33"/>
        <v>0</v>
      </c>
      <c r="AA190" s="9">
        <f t="shared" si="33"/>
        <v>0</v>
      </c>
      <c r="AB190" s="9">
        <f t="shared" si="33"/>
        <v>0</v>
      </c>
      <c r="AC190" s="9">
        <f t="shared" si="24"/>
        <v>0</v>
      </c>
      <c r="AD190" s="9">
        <f t="shared" si="25"/>
        <v>1.25</v>
      </c>
      <c r="AE190" s="9">
        <f t="shared" si="26"/>
        <v>0</v>
      </c>
      <c r="AF190" s="9">
        <f t="shared" si="27"/>
        <v>0</v>
      </c>
    </row>
    <row r="191" spans="1:32" s="10" customFormat="1" ht="34.5" customHeight="1" x14ac:dyDescent="0.35">
      <c r="A191" s="144" t="s">
        <v>1277</v>
      </c>
      <c r="B191" s="144" t="s">
        <v>1374</v>
      </c>
      <c r="C191" s="145" t="s">
        <v>2106</v>
      </c>
      <c r="D191" s="146" t="s">
        <v>1418</v>
      </c>
      <c r="E191" s="146" t="s">
        <v>27</v>
      </c>
      <c r="F191" s="146" t="s">
        <v>17</v>
      </c>
      <c r="G191" s="146" t="s">
        <v>37</v>
      </c>
      <c r="H191" s="144">
        <v>2023</v>
      </c>
      <c r="I191" s="144" t="s">
        <v>1667</v>
      </c>
      <c r="J191" s="145" t="s">
        <v>2391</v>
      </c>
      <c r="K191" s="157" t="s">
        <v>2107</v>
      </c>
      <c r="L191" s="9">
        <f>IF($A191="",0,IFERROR(INDEX(References!$B$11:$B$15,MATCH($G191,References!$A$11:$A$15,0)),0))</f>
        <v>1.25</v>
      </c>
      <c r="M191" s="9">
        <f t="shared" si="23"/>
        <v>1.25</v>
      </c>
      <c r="N191" s="10">
        <f>IF($A191="",0,IF(ISNUMBER(SEARCH(References!$C$18,$F191)),$L191,0))</f>
        <v>0</v>
      </c>
      <c r="O191" s="9">
        <f t="shared" si="33"/>
        <v>0</v>
      </c>
      <c r="P191" s="9">
        <f t="shared" si="33"/>
        <v>0</v>
      </c>
      <c r="Q191" s="9">
        <f t="shared" si="33"/>
        <v>0</v>
      </c>
      <c r="R191" s="9">
        <f t="shared" si="33"/>
        <v>0</v>
      </c>
      <c r="S191" s="9">
        <f t="shared" si="33"/>
        <v>1.25</v>
      </c>
      <c r="T191" s="9">
        <f t="shared" si="33"/>
        <v>0</v>
      </c>
      <c r="U191" s="9">
        <f t="shared" si="33"/>
        <v>0</v>
      </c>
      <c r="V191" s="9">
        <f t="shared" si="33"/>
        <v>0</v>
      </c>
      <c r="W191" s="9">
        <f t="shared" si="33"/>
        <v>0</v>
      </c>
      <c r="X191" s="9">
        <f t="shared" si="33"/>
        <v>0</v>
      </c>
      <c r="Y191" s="9">
        <f t="shared" si="33"/>
        <v>0</v>
      </c>
      <c r="Z191" s="9">
        <f t="shared" si="33"/>
        <v>0</v>
      </c>
      <c r="AA191" s="9">
        <f t="shared" si="33"/>
        <v>0</v>
      </c>
      <c r="AB191" s="9">
        <f t="shared" si="33"/>
        <v>0</v>
      </c>
      <c r="AC191" s="9">
        <f t="shared" si="24"/>
        <v>0</v>
      </c>
      <c r="AD191" s="9">
        <f t="shared" si="25"/>
        <v>1.25</v>
      </c>
      <c r="AE191" s="9">
        <f t="shared" si="26"/>
        <v>0</v>
      </c>
      <c r="AF191" s="9">
        <f t="shared" si="27"/>
        <v>0</v>
      </c>
    </row>
    <row r="192" spans="1:32" s="10" customFormat="1" ht="34.5" customHeight="1" x14ac:dyDescent="0.35">
      <c r="A192" s="144" t="s">
        <v>1277</v>
      </c>
      <c r="B192" s="144" t="s">
        <v>1374</v>
      </c>
      <c r="C192" s="145" t="s">
        <v>1419</v>
      </c>
      <c r="D192" s="146" t="s">
        <v>1420</v>
      </c>
      <c r="E192" s="146" t="s">
        <v>27</v>
      </c>
      <c r="F192" s="146" t="s">
        <v>18</v>
      </c>
      <c r="G192" s="146" t="s">
        <v>38</v>
      </c>
      <c r="H192" s="144">
        <v>1999</v>
      </c>
      <c r="I192" s="144" t="s">
        <v>39</v>
      </c>
      <c r="J192" s="145" t="s">
        <v>1421</v>
      </c>
      <c r="K192" s="157" t="s">
        <v>2108</v>
      </c>
      <c r="L192" s="9">
        <f>IF($A192="",0,IFERROR(INDEX(References!$B$11:$B$15,MATCH($G192,References!$A$11:$A$15,0)),0))</f>
        <v>1.5</v>
      </c>
      <c r="M192" s="9">
        <f t="shared" si="23"/>
        <v>1.5</v>
      </c>
      <c r="N192" s="10">
        <f>IF($A192="",0,IF(ISNUMBER(SEARCH(References!$C$18,$F192)),$L192,0))</f>
        <v>0</v>
      </c>
      <c r="O192" s="9">
        <f t="shared" si="33"/>
        <v>0</v>
      </c>
      <c r="P192" s="9">
        <f t="shared" si="33"/>
        <v>0</v>
      </c>
      <c r="Q192" s="9">
        <f t="shared" si="33"/>
        <v>0</v>
      </c>
      <c r="R192" s="9">
        <f t="shared" si="33"/>
        <v>0</v>
      </c>
      <c r="S192" s="9">
        <f t="shared" si="33"/>
        <v>0</v>
      </c>
      <c r="T192" s="9">
        <f t="shared" si="33"/>
        <v>1.5</v>
      </c>
      <c r="U192" s="9">
        <f t="shared" si="33"/>
        <v>0</v>
      </c>
      <c r="V192" s="9">
        <f t="shared" si="33"/>
        <v>0</v>
      </c>
      <c r="W192" s="9">
        <f t="shared" si="33"/>
        <v>0</v>
      </c>
      <c r="X192" s="9">
        <f t="shared" si="33"/>
        <v>0</v>
      </c>
      <c r="Y192" s="9">
        <f t="shared" si="33"/>
        <v>0</v>
      </c>
      <c r="Z192" s="9">
        <f t="shared" si="33"/>
        <v>0</v>
      </c>
      <c r="AA192" s="9">
        <f t="shared" si="33"/>
        <v>0</v>
      </c>
      <c r="AB192" s="9">
        <f t="shared" si="33"/>
        <v>0</v>
      </c>
      <c r="AC192" s="9">
        <f t="shared" si="24"/>
        <v>0</v>
      </c>
      <c r="AD192" s="9">
        <f t="shared" si="25"/>
        <v>1.5</v>
      </c>
      <c r="AE192" s="9">
        <f t="shared" si="26"/>
        <v>0</v>
      </c>
      <c r="AF192" s="9">
        <f t="shared" si="27"/>
        <v>0</v>
      </c>
    </row>
    <row r="193" spans="1:32" s="10" customFormat="1" ht="34.5" customHeight="1" x14ac:dyDescent="0.35">
      <c r="A193" s="144" t="s">
        <v>1277</v>
      </c>
      <c r="B193" s="144" t="s">
        <v>1374</v>
      </c>
      <c r="C193" s="145" t="s">
        <v>1422</v>
      </c>
      <c r="D193" s="146" t="s">
        <v>1423</v>
      </c>
      <c r="E193" s="146" t="s">
        <v>2148</v>
      </c>
      <c r="F193" s="146" t="s">
        <v>2109</v>
      </c>
      <c r="G193" s="146" t="s">
        <v>38</v>
      </c>
      <c r="H193" s="144">
        <v>2021</v>
      </c>
      <c r="I193" s="144" t="s">
        <v>39</v>
      </c>
      <c r="J193" s="145" t="s">
        <v>2392</v>
      </c>
      <c r="K193" s="157" t="s">
        <v>2110</v>
      </c>
      <c r="L193" s="9">
        <f>IF($A193="",0,IFERROR(INDEX(References!$B$11:$B$15,MATCH($G193,References!$A$11:$A$15,0)),0))</f>
        <v>1.5</v>
      </c>
      <c r="M193" s="9">
        <f t="shared" si="23"/>
        <v>1.5</v>
      </c>
      <c r="N193" s="10">
        <f>IF($A193="",0,IF(ISNUMBER(SEARCH(References!$C$18,$F193)),$L193,0))</f>
        <v>0</v>
      </c>
      <c r="O193" s="9">
        <f t="shared" ref="O193:AB202" si="34">IF($A193="",0,IF(ISNUMBER(SEARCH(O$2,$F193)),$L193,0))</f>
        <v>0</v>
      </c>
      <c r="P193" s="9">
        <f t="shared" si="34"/>
        <v>0</v>
      </c>
      <c r="Q193" s="9">
        <f t="shared" si="34"/>
        <v>0</v>
      </c>
      <c r="R193" s="9">
        <f t="shared" si="34"/>
        <v>0</v>
      </c>
      <c r="S193" s="9">
        <f t="shared" si="34"/>
        <v>0</v>
      </c>
      <c r="T193" s="9">
        <f t="shared" si="34"/>
        <v>0</v>
      </c>
      <c r="U193" s="9">
        <f t="shared" si="34"/>
        <v>1.5</v>
      </c>
      <c r="V193" s="9">
        <f t="shared" si="34"/>
        <v>1.5</v>
      </c>
      <c r="W193" s="9">
        <f t="shared" si="34"/>
        <v>1.5</v>
      </c>
      <c r="X193" s="9">
        <f t="shared" si="34"/>
        <v>1.5</v>
      </c>
      <c r="Y193" s="9">
        <f t="shared" si="34"/>
        <v>0</v>
      </c>
      <c r="Z193" s="9">
        <f t="shared" si="34"/>
        <v>0</v>
      </c>
      <c r="AA193" s="9">
        <f t="shared" si="34"/>
        <v>0</v>
      </c>
      <c r="AB193" s="9">
        <f t="shared" si="34"/>
        <v>0</v>
      </c>
      <c r="AC193" s="9">
        <f t="shared" si="24"/>
        <v>0</v>
      </c>
      <c r="AD193" s="9">
        <f t="shared" si="25"/>
        <v>0</v>
      </c>
      <c r="AE193" s="9">
        <f t="shared" si="26"/>
        <v>1.5</v>
      </c>
      <c r="AF193" s="9">
        <f t="shared" si="27"/>
        <v>0</v>
      </c>
    </row>
    <row r="194" spans="1:32" s="10" customFormat="1" ht="23.25" customHeight="1" x14ac:dyDescent="0.35">
      <c r="A194" s="144" t="s">
        <v>1277</v>
      </c>
      <c r="B194" s="144" t="s">
        <v>1374</v>
      </c>
      <c r="C194" s="145" t="s">
        <v>1424</v>
      </c>
      <c r="D194" s="146" t="s">
        <v>1425</v>
      </c>
      <c r="E194" s="146" t="s">
        <v>2149</v>
      </c>
      <c r="F194" s="146" t="s">
        <v>2111</v>
      </c>
      <c r="G194" s="146" t="s">
        <v>38</v>
      </c>
      <c r="H194" s="144">
        <v>2021</v>
      </c>
      <c r="I194" s="144" t="s">
        <v>39</v>
      </c>
      <c r="J194" s="145" t="s">
        <v>2393</v>
      </c>
      <c r="K194" s="157" t="s">
        <v>2112</v>
      </c>
      <c r="L194" s="9">
        <f>IF($A194="",0,IFERROR(INDEX(References!$B$11:$B$15,MATCH($G194,References!$A$11:$A$15,0)),0))</f>
        <v>1.5</v>
      </c>
      <c r="M194" s="9">
        <f t="shared" si="23"/>
        <v>1.5</v>
      </c>
      <c r="N194" s="10">
        <f>IF($A194="",0,IF(ISNUMBER(SEARCH(References!$C$18,$F194)),$L194,0))</f>
        <v>0</v>
      </c>
      <c r="O194" s="9">
        <f t="shared" si="34"/>
        <v>1.5</v>
      </c>
      <c r="P194" s="9">
        <f t="shared" si="34"/>
        <v>0</v>
      </c>
      <c r="Q194" s="9">
        <f t="shared" si="34"/>
        <v>0</v>
      </c>
      <c r="R194" s="9">
        <f t="shared" si="34"/>
        <v>0</v>
      </c>
      <c r="S194" s="9">
        <f t="shared" si="34"/>
        <v>0</v>
      </c>
      <c r="T194" s="9">
        <f t="shared" si="34"/>
        <v>0</v>
      </c>
      <c r="U194" s="9">
        <f t="shared" si="34"/>
        <v>1.5</v>
      </c>
      <c r="V194" s="9">
        <f t="shared" si="34"/>
        <v>1.5</v>
      </c>
      <c r="W194" s="9">
        <f t="shared" si="34"/>
        <v>1.5</v>
      </c>
      <c r="X194" s="9">
        <f t="shared" si="34"/>
        <v>1.5</v>
      </c>
      <c r="Y194" s="9">
        <f t="shared" si="34"/>
        <v>1.5</v>
      </c>
      <c r="Z194" s="9">
        <f t="shared" si="34"/>
        <v>0</v>
      </c>
      <c r="AA194" s="9">
        <f t="shared" si="34"/>
        <v>0</v>
      </c>
      <c r="AB194" s="9">
        <f t="shared" si="34"/>
        <v>0</v>
      </c>
      <c r="AC194" s="9">
        <f t="shared" si="24"/>
        <v>1.5</v>
      </c>
      <c r="AD194" s="9">
        <f t="shared" si="25"/>
        <v>0</v>
      </c>
      <c r="AE194" s="9">
        <f t="shared" si="26"/>
        <v>1.5</v>
      </c>
      <c r="AF194" s="9">
        <f t="shared" si="27"/>
        <v>0</v>
      </c>
    </row>
    <row r="195" spans="1:32" s="10" customFormat="1" ht="23.25" customHeight="1" x14ac:dyDescent="0.35">
      <c r="A195" s="144" t="s">
        <v>1277</v>
      </c>
      <c r="B195" s="144" t="s">
        <v>1374</v>
      </c>
      <c r="C195" s="145" t="s">
        <v>1426</v>
      </c>
      <c r="D195" s="146" t="s">
        <v>1427</v>
      </c>
      <c r="E195" s="146" t="s">
        <v>2148</v>
      </c>
      <c r="F195" s="146" t="s">
        <v>19</v>
      </c>
      <c r="G195" s="146" t="s">
        <v>38</v>
      </c>
      <c r="H195" s="144">
        <v>2021</v>
      </c>
      <c r="I195" s="144" t="s">
        <v>39</v>
      </c>
      <c r="J195" s="145" t="s">
        <v>2394</v>
      </c>
      <c r="K195" s="157" t="s">
        <v>2113</v>
      </c>
      <c r="L195" s="9">
        <f>IF($A195="",0,IFERROR(INDEX(References!$B$11:$B$15,MATCH($G195,References!$A$11:$A$15,0)),0))</f>
        <v>1.5</v>
      </c>
      <c r="M195" s="9">
        <f t="shared" ref="M195:M258" si="35">IF($A195="",0,IF(SUM($O195:$AB195,$N195)&gt;0,$L195,0))</f>
        <v>1.5</v>
      </c>
      <c r="N195" s="10">
        <f>IF($A195="",0,IF(ISNUMBER(SEARCH(References!$C$18,$F195)),$L195,0))</f>
        <v>0</v>
      </c>
      <c r="O195" s="9">
        <f t="shared" si="34"/>
        <v>0</v>
      </c>
      <c r="P195" s="9">
        <f t="shared" si="34"/>
        <v>0</v>
      </c>
      <c r="Q195" s="9">
        <f t="shared" si="34"/>
        <v>0</v>
      </c>
      <c r="R195" s="9">
        <f t="shared" si="34"/>
        <v>0</v>
      </c>
      <c r="S195" s="9">
        <f t="shared" si="34"/>
        <v>0</v>
      </c>
      <c r="T195" s="9">
        <f t="shared" si="34"/>
        <v>0</v>
      </c>
      <c r="U195" s="9">
        <f t="shared" si="34"/>
        <v>1.5</v>
      </c>
      <c r="V195" s="9">
        <f t="shared" si="34"/>
        <v>0</v>
      </c>
      <c r="W195" s="9">
        <f t="shared" si="34"/>
        <v>0</v>
      </c>
      <c r="X195" s="9">
        <f t="shared" si="34"/>
        <v>0</v>
      </c>
      <c r="Y195" s="9">
        <f t="shared" si="34"/>
        <v>0</v>
      </c>
      <c r="Z195" s="9">
        <f t="shared" si="34"/>
        <v>0</v>
      </c>
      <c r="AA195" s="9">
        <f t="shared" si="34"/>
        <v>0</v>
      </c>
      <c r="AB195" s="9">
        <f t="shared" si="34"/>
        <v>0</v>
      </c>
      <c r="AC195" s="9">
        <f t="shared" ref="AC195:AC258" si="36">IF($A195="",0,IF(SUM($N195:$P195)&gt;0,$L195,0))</f>
        <v>0</v>
      </c>
      <c r="AD195" s="9">
        <f t="shared" ref="AD195:AD258" si="37">IF($A195="",0,IF(SUM($Q195:$T195)&gt;0,$L195,0))</f>
        <v>0</v>
      </c>
      <c r="AE195" s="9">
        <f t="shared" ref="AE195:AE258" si="38">IF($A195="",0,IF(SUM($U195:$Y195)&gt;0,$L195,0))</f>
        <v>1.5</v>
      </c>
      <c r="AF195" s="9">
        <f t="shared" ref="AF195:AF258" si="39">IF($A195="",0,IF(SUM($Z195:$AB195)&gt;0,$L195,0))</f>
        <v>0</v>
      </c>
    </row>
    <row r="196" spans="1:32" s="10" customFormat="1" ht="23.25" customHeight="1" x14ac:dyDescent="0.35">
      <c r="A196" s="144" t="s">
        <v>1277</v>
      </c>
      <c r="B196" s="144" t="s">
        <v>1374</v>
      </c>
      <c r="C196" s="145" t="s">
        <v>1428</v>
      </c>
      <c r="D196" s="146" t="s">
        <v>1429</v>
      </c>
      <c r="E196" s="146" t="s">
        <v>2149</v>
      </c>
      <c r="F196" s="146" t="s">
        <v>2395</v>
      </c>
      <c r="G196" s="146" t="s">
        <v>38</v>
      </c>
      <c r="H196" s="144">
        <v>2022</v>
      </c>
      <c r="I196" s="144" t="s">
        <v>39</v>
      </c>
      <c r="J196" s="145" t="s">
        <v>2396</v>
      </c>
      <c r="K196" s="157" t="s">
        <v>2114</v>
      </c>
      <c r="L196" s="9">
        <f>IF($A196="",0,IFERROR(INDEX(References!$B$11:$B$15,MATCH($G196,References!$A$11:$A$15,0)),0))</f>
        <v>1.5</v>
      </c>
      <c r="M196" s="9">
        <f t="shared" si="35"/>
        <v>1.5</v>
      </c>
      <c r="N196" s="10">
        <f>IF($A196="",0,IF(ISNUMBER(SEARCH(References!$C$18,$F196)),$L196,0))</f>
        <v>0</v>
      </c>
      <c r="O196" s="9">
        <f t="shared" si="34"/>
        <v>1.5</v>
      </c>
      <c r="P196" s="9">
        <f t="shared" si="34"/>
        <v>0</v>
      </c>
      <c r="Q196" s="9">
        <f t="shared" si="34"/>
        <v>0</v>
      </c>
      <c r="R196" s="9">
        <f t="shared" si="34"/>
        <v>0</v>
      </c>
      <c r="S196" s="9">
        <f t="shared" si="34"/>
        <v>0</v>
      </c>
      <c r="T196" s="9">
        <f t="shared" si="34"/>
        <v>0</v>
      </c>
      <c r="U196" s="9">
        <f t="shared" si="34"/>
        <v>1.5</v>
      </c>
      <c r="V196" s="9">
        <f t="shared" si="34"/>
        <v>0</v>
      </c>
      <c r="W196" s="9">
        <f t="shared" si="34"/>
        <v>0</v>
      </c>
      <c r="X196" s="9">
        <f t="shared" si="34"/>
        <v>0</v>
      </c>
      <c r="Y196" s="9">
        <f t="shared" si="34"/>
        <v>1.5</v>
      </c>
      <c r="Z196" s="9">
        <f t="shared" si="34"/>
        <v>0</v>
      </c>
      <c r="AA196" s="9">
        <f t="shared" si="34"/>
        <v>0</v>
      </c>
      <c r="AB196" s="9">
        <f t="shared" si="34"/>
        <v>0</v>
      </c>
      <c r="AC196" s="9">
        <f t="shared" si="36"/>
        <v>1.5</v>
      </c>
      <c r="AD196" s="9">
        <f t="shared" si="37"/>
        <v>0</v>
      </c>
      <c r="AE196" s="9">
        <f t="shared" si="38"/>
        <v>1.5</v>
      </c>
      <c r="AF196" s="9">
        <f t="shared" si="39"/>
        <v>0</v>
      </c>
    </row>
    <row r="197" spans="1:32" s="10" customFormat="1" ht="45.75" customHeight="1" x14ac:dyDescent="0.35">
      <c r="A197" s="144" t="s">
        <v>1277</v>
      </c>
      <c r="B197" s="144" t="s">
        <v>1374</v>
      </c>
      <c r="C197" s="145" t="s">
        <v>1430</v>
      </c>
      <c r="D197" s="146" t="s">
        <v>1636</v>
      </c>
      <c r="E197" s="146" t="s">
        <v>2148</v>
      </c>
      <c r="F197" s="146" t="s">
        <v>2115</v>
      </c>
      <c r="G197" s="146" t="s">
        <v>37</v>
      </c>
      <c r="H197" s="144">
        <v>2021</v>
      </c>
      <c r="I197" s="144" t="s">
        <v>1665</v>
      </c>
      <c r="J197" s="145" t="s">
        <v>2397</v>
      </c>
      <c r="K197" s="157" t="s">
        <v>2116</v>
      </c>
      <c r="L197" s="9">
        <f>IF($A197="",0,IFERROR(INDEX(References!$B$11:$B$15,MATCH($G197,References!$A$11:$A$15,0)),0))</f>
        <v>1.25</v>
      </c>
      <c r="M197" s="9">
        <f t="shared" si="35"/>
        <v>1.25</v>
      </c>
      <c r="N197" s="10">
        <f>IF($A197="",0,IF(ISNUMBER(SEARCH(References!$C$18,$F197)),$L197,0))</f>
        <v>0</v>
      </c>
      <c r="O197" s="9">
        <f t="shared" si="34"/>
        <v>0</v>
      </c>
      <c r="P197" s="9">
        <f t="shared" si="34"/>
        <v>0</v>
      </c>
      <c r="Q197" s="9">
        <f t="shared" si="34"/>
        <v>0</v>
      </c>
      <c r="R197" s="9">
        <f t="shared" si="34"/>
        <v>0</v>
      </c>
      <c r="S197" s="9">
        <f t="shared" si="34"/>
        <v>0</v>
      </c>
      <c r="T197" s="9">
        <f t="shared" si="34"/>
        <v>0</v>
      </c>
      <c r="U197" s="9">
        <f t="shared" si="34"/>
        <v>1.25</v>
      </c>
      <c r="V197" s="9">
        <f t="shared" si="34"/>
        <v>1.25</v>
      </c>
      <c r="W197" s="9">
        <f t="shared" si="34"/>
        <v>0</v>
      </c>
      <c r="X197" s="9">
        <f t="shared" si="34"/>
        <v>1.25</v>
      </c>
      <c r="Y197" s="9">
        <f t="shared" si="34"/>
        <v>1.25</v>
      </c>
      <c r="Z197" s="9">
        <f t="shared" si="34"/>
        <v>0</v>
      </c>
      <c r="AA197" s="9">
        <f t="shared" si="34"/>
        <v>0</v>
      </c>
      <c r="AB197" s="9">
        <f t="shared" si="34"/>
        <v>0</v>
      </c>
      <c r="AC197" s="9">
        <f t="shared" si="36"/>
        <v>0</v>
      </c>
      <c r="AD197" s="9">
        <f t="shared" si="37"/>
        <v>0</v>
      </c>
      <c r="AE197" s="9">
        <f t="shared" si="38"/>
        <v>1.25</v>
      </c>
      <c r="AF197" s="9">
        <f t="shared" si="39"/>
        <v>0</v>
      </c>
    </row>
    <row r="198" spans="1:32" s="10" customFormat="1" ht="23.25" customHeight="1" x14ac:dyDescent="0.35">
      <c r="A198" s="144" t="s">
        <v>1277</v>
      </c>
      <c r="B198" s="144" t="s">
        <v>1374</v>
      </c>
      <c r="C198" s="145" t="s">
        <v>1431</v>
      </c>
      <c r="D198" s="146" t="s">
        <v>1432</v>
      </c>
      <c r="E198" s="146" t="s">
        <v>2148</v>
      </c>
      <c r="F198" s="146" t="s">
        <v>19</v>
      </c>
      <c r="G198" s="146" t="s">
        <v>38</v>
      </c>
      <c r="H198" s="144">
        <v>2023</v>
      </c>
      <c r="I198" s="144" t="s">
        <v>39</v>
      </c>
      <c r="J198" s="145" t="s">
        <v>1433</v>
      </c>
      <c r="K198" s="157" t="s">
        <v>2117</v>
      </c>
      <c r="L198" s="9">
        <f>IF($A198="",0,IFERROR(INDEX(References!$B$11:$B$15,MATCH($G198,References!$A$11:$A$15,0)),0))</f>
        <v>1.5</v>
      </c>
      <c r="M198" s="9">
        <f t="shared" si="35"/>
        <v>1.5</v>
      </c>
      <c r="N198" s="10">
        <f>IF($A198="",0,IF(ISNUMBER(SEARCH(References!$C$18,$F198)),$L198,0))</f>
        <v>0</v>
      </c>
      <c r="O198" s="9">
        <f t="shared" si="34"/>
        <v>0</v>
      </c>
      <c r="P198" s="9">
        <f t="shared" si="34"/>
        <v>0</v>
      </c>
      <c r="Q198" s="9">
        <f t="shared" si="34"/>
        <v>0</v>
      </c>
      <c r="R198" s="9">
        <f t="shared" si="34"/>
        <v>0</v>
      </c>
      <c r="S198" s="9">
        <f t="shared" si="34"/>
        <v>0</v>
      </c>
      <c r="T198" s="9">
        <f t="shared" si="34"/>
        <v>0</v>
      </c>
      <c r="U198" s="9">
        <f t="shared" si="34"/>
        <v>1.5</v>
      </c>
      <c r="V198" s="9">
        <f t="shared" si="34"/>
        <v>0</v>
      </c>
      <c r="W198" s="9">
        <f t="shared" si="34"/>
        <v>0</v>
      </c>
      <c r="X198" s="9">
        <f t="shared" si="34"/>
        <v>0</v>
      </c>
      <c r="Y198" s="9">
        <f t="shared" si="34"/>
        <v>0</v>
      </c>
      <c r="Z198" s="9">
        <f t="shared" si="34"/>
        <v>0</v>
      </c>
      <c r="AA198" s="9">
        <f t="shared" si="34"/>
        <v>0</v>
      </c>
      <c r="AB198" s="9">
        <f t="shared" si="34"/>
        <v>0</v>
      </c>
      <c r="AC198" s="9">
        <f t="shared" si="36"/>
        <v>0</v>
      </c>
      <c r="AD198" s="9">
        <f t="shared" si="37"/>
        <v>0</v>
      </c>
      <c r="AE198" s="9">
        <f t="shared" si="38"/>
        <v>1.5</v>
      </c>
      <c r="AF198" s="9">
        <f t="shared" si="39"/>
        <v>0</v>
      </c>
    </row>
    <row r="199" spans="1:32" s="10" customFormat="1" ht="34.5" customHeight="1" x14ac:dyDescent="0.35">
      <c r="A199" s="144" t="s">
        <v>1277</v>
      </c>
      <c r="B199" s="144" t="s">
        <v>1374</v>
      </c>
      <c r="C199" s="145" t="s">
        <v>1434</v>
      </c>
      <c r="D199" s="146" t="s">
        <v>1435</v>
      </c>
      <c r="E199" s="146" t="s">
        <v>2149</v>
      </c>
      <c r="F199" s="146" t="s">
        <v>1227</v>
      </c>
      <c r="G199" s="146" t="s">
        <v>38</v>
      </c>
      <c r="H199" s="144">
        <v>2021</v>
      </c>
      <c r="I199" s="144" t="s">
        <v>39</v>
      </c>
      <c r="J199" s="145" t="s">
        <v>2398</v>
      </c>
      <c r="K199" s="157" t="s">
        <v>2118</v>
      </c>
      <c r="L199" s="9">
        <f>IF($A199="",0,IFERROR(INDEX(References!$B$11:$B$15,MATCH($G199,References!$A$11:$A$15,0)),0))</f>
        <v>1.5</v>
      </c>
      <c r="M199" s="9">
        <f t="shared" si="35"/>
        <v>1.5</v>
      </c>
      <c r="N199" s="10">
        <f>IF($A199="",0,IF(ISNUMBER(SEARCH(References!$C$18,$F199)),$L199,0))</f>
        <v>0</v>
      </c>
      <c r="O199" s="9">
        <f t="shared" si="34"/>
        <v>1.5</v>
      </c>
      <c r="P199" s="9">
        <f t="shared" si="34"/>
        <v>0</v>
      </c>
      <c r="Q199" s="9">
        <f t="shared" si="34"/>
        <v>0</v>
      </c>
      <c r="R199" s="9">
        <f t="shared" si="34"/>
        <v>0</v>
      </c>
      <c r="S199" s="9">
        <f t="shared" si="34"/>
        <v>0</v>
      </c>
      <c r="T199" s="9">
        <f t="shared" si="34"/>
        <v>0</v>
      </c>
      <c r="U199" s="9">
        <f t="shared" si="34"/>
        <v>0</v>
      </c>
      <c r="V199" s="9">
        <f t="shared" si="34"/>
        <v>1.5</v>
      </c>
      <c r="W199" s="9">
        <f t="shared" si="34"/>
        <v>0</v>
      </c>
      <c r="X199" s="9">
        <f t="shared" si="34"/>
        <v>0</v>
      </c>
      <c r="Y199" s="9">
        <f t="shared" si="34"/>
        <v>0</v>
      </c>
      <c r="Z199" s="9">
        <f t="shared" si="34"/>
        <v>0</v>
      </c>
      <c r="AA199" s="9">
        <f t="shared" si="34"/>
        <v>0</v>
      </c>
      <c r="AB199" s="9">
        <f t="shared" si="34"/>
        <v>0</v>
      </c>
      <c r="AC199" s="9">
        <f t="shared" si="36"/>
        <v>1.5</v>
      </c>
      <c r="AD199" s="9">
        <f t="shared" si="37"/>
        <v>0</v>
      </c>
      <c r="AE199" s="9">
        <f t="shared" si="38"/>
        <v>1.5</v>
      </c>
      <c r="AF199" s="9">
        <f t="shared" si="39"/>
        <v>0</v>
      </c>
    </row>
    <row r="200" spans="1:32" s="10" customFormat="1" ht="34.5" customHeight="1" x14ac:dyDescent="0.35">
      <c r="A200" s="144" t="s">
        <v>1277</v>
      </c>
      <c r="B200" s="144" t="s">
        <v>1374</v>
      </c>
      <c r="C200" s="145" t="s">
        <v>1436</v>
      </c>
      <c r="D200" s="146" t="s">
        <v>1437</v>
      </c>
      <c r="E200" s="146" t="s">
        <v>2148</v>
      </c>
      <c r="F200" s="146" t="s">
        <v>21</v>
      </c>
      <c r="G200" s="146" t="s">
        <v>34</v>
      </c>
      <c r="H200" s="144">
        <v>2021</v>
      </c>
      <c r="I200" s="144" t="s">
        <v>39</v>
      </c>
      <c r="J200" s="145" t="s">
        <v>2399</v>
      </c>
      <c r="K200" s="157" t="s">
        <v>1438</v>
      </c>
      <c r="L200" s="9">
        <f>IF($A200="",0,IFERROR(INDEX(References!$B$11:$B$15,MATCH($G200,References!$A$11:$A$15,0)),0))</f>
        <v>1</v>
      </c>
      <c r="M200" s="9">
        <f t="shared" si="35"/>
        <v>1</v>
      </c>
      <c r="N200" s="10">
        <f>IF($A200="",0,IF(ISNUMBER(SEARCH(References!$C$18,$F200)),$L200,0))</f>
        <v>0</v>
      </c>
      <c r="O200" s="9">
        <f t="shared" si="34"/>
        <v>0</v>
      </c>
      <c r="P200" s="9">
        <f t="shared" si="34"/>
        <v>0</v>
      </c>
      <c r="Q200" s="9">
        <f t="shared" si="34"/>
        <v>0</v>
      </c>
      <c r="R200" s="9">
        <f t="shared" si="34"/>
        <v>0</v>
      </c>
      <c r="S200" s="9">
        <f t="shared" si="34"/>
        <v>0</v>
      </c>
      <c r="T200" s="9">
        <f t="shared" si="34"/>
        <v>0</v>
      </c>
      <c r="U200" s="9">
        <f t="shared" si="34"/>
        <v>0</v>
      </c>
      <c r="V200" s="9">
        <f t="shared" si="34"/>
        <v>0</v>
      </c>
      <c r="W200" s="9">
        <f t="shared" si="34"/>
        <v>1</v>
      </c>
      <c r="X200" s="9">
        <f t="shared" si="34"/>
        <v>0</v>
      </c>
      <c r="Y200" s="9">
        <f t="shared" si="34"/>
        <v>0</v>
      </c>
      <c r="Z200" s="9">
        <f t="shared" si="34"/>
        <v>0</v>
      </c>
      <c r="AA200" s="9">
        <f t="shared" si="34"/>
        <v>0</v>
      </c>
      <c r="AB200" s="9">
        <f t="shared" si="34"/>
        <v>0</v>
      </c>
      <c r="AC200" s="9">
        <f t="shared" si="36"/>
        <v>0</v>
      </c>
      <c r="AD200" s="9">
        <f t="shared" si="37"/>
        <v>0</v>
      </c>
      <c r="AE200" s="9">
        <f t="shared" si="38"/>
        <v>1</v>
      </c>
      <c r="AF200" s="9">
        <f t="shared" si="39"/>
        <v>0</v>
      </c>
    </row>
    <row r="201" spans="1:32" s="10" customFormat="1" ht="34.5" customHeight="1" x14ac:dyDescent="0.35">
      <c r="A201" s="144" t="s">
        <v>1277</v>
      </c>
      <c r="B201" s="144" t="s">
        <v>1374</v>
      </c>
      <c r="C201" s="145" t="s">
        <v>1439</v>
      </c>
      <c r="D201" s="146" t="s">
        <v>1440</v>
      </c>
      <c r="E201" s="146" t="s">
        <v>2149</v>
      </c>
      <c r="F201" s="146" t="s">
        <v>246</v>
      </c>
      <c r="G201" s="146" t="s">
        <v>37</v>
      </c>
      <c r="H201" s="144">
        <v>2021</v>
      </c>
      <c r="I201" s="144" t="s">
        <v>39</v>
      </c>
      <c r="J201" s="145" t="s">
        <v>1441</v>
      </c>
      <c r="K201" s="157" t="s">
        <v>2119</v>
      </c>
      <c r="L201" s="9">
        <f>IF($A201="",0,IFERROR(INDEX(References!$B$11:$B$15,MATCH($G201,References!$A$11:$A$15,0)),0))</f>
        <v>1.25</v>
      </c>
      <c r="M201" s="9">
        <f t="shared" si="35"/>
        <v>1.25</v>
      </c>
      <c r="N201" s="10">
        <f>IF($A201="",0,IF(ISNUMBER(SEARCH(References!$C$18,$F201)),$L201,0))</f>
        <v>1.25</v>
      </c>
      <c r="O201" s="9">
        <f t="shared" si="34"/>
        <v>0</v>
      </c>
      <c r="P201" s="9">
        <f t="shared" si="34"/>
        <v>0</v>
      </c>
      <c r="Q201" s="9">
        <f t="shared" si="34"/>
        <v>0</v>
      </c>
      <c r="R201" s="9">
        <f t="shared" si="34"/>
        <v>0</v>
      </c>
      <c r="S201" s="9">
        <f t="shared" si="34"/>
        <v>0</v>
      </c>
      <c r="T201" s="9">
        <f t="shared" si="34"/>
        <v>0</v>
      </c>
      <c r="U201" s="9">
        <f t="shared" si="34"/>
        <v>0</v>
      </c>
      <c r="V201" s="9">
        <f t="shared" si="34"/>
        <v>1.25</v>
      </c>
      <c r="W201" s="9">
        <f t="shared" si="34"/>
        <v>0</v>
      </c>
      <c r="X201" s="9">
        <f t="shared" si="34"/>
        <v>0</v>
      </c>
      <c r="Y201" s="9">
        <f t="shared" si="34"/>
        <v>0</v>
      </c>
      <c r="Z201" s="9">
        <f t="shared" si="34"/>
        <v>0</v>
      </c>
      <c r="AA201" s="9">
        <f t="shared" si="34"/>
        <v>0</v>
      </c>
      <c r="AB201" s="9">
        <f t="shared" si="34"/>
        <v>0</v>
      </c>
      <c r="AC201" s="9">
        <f t="shared" si="36"/>
        <v>1.25</v>
      </c>
      <c r="AD201" s="9">
        <f t="shared" si="37"/>
        <v>0</v>
      </c>
      <c r="AE201" s="9">
        <f t="shared" si="38"/>
        <v>1.25</v>
      </c>
      <c r="AF201" s="9">
        <f t="shared" si="39"/>
        <v>0</v>
      </c>
    </row>
    <row r="202" spans="1:32" s="10" customFormat="1" ht="34.5" customHeight="1" x14ac:dyDescent="0.35">
      <c r="A202" s="144" t="s">
        <v>1277</v>
      </c>
      <c r="B202" s="144" t="s">
        <v>1374</v>
      </c>
      <c r="C202" s="145" t="s">
        <v>1442</v>
      </c>
      <c r="D202" s="146" t="s">
        <v>1443</v>
      </c>
      <c r="E202" s="146" t="s">
        <v>2148</v>
      </c>
      <c r="F202" s="146" t="s">
        <v>22</v>
      </c>
      <c r="G202" s="146" t="s">
        <v>34</v>
      </c>
      <c r="H202" s="144">
        <v>2021</v>
      </c>
      <c r="I202" s="144" t="s">
        <v>1642</v>
      </c>
      <c r="J202" s="145" t="s">
        <v>2400</v>
      </c>
      <c r="K202" s="157" t="s">
        <v>2120</v>
      </c>
      <c r="L202" s="9">
        <f>IF($A202="",0,IFERROR(INDEX(References!$B$11:$B$15,MATCH($G202,References!$A$11:$A$15,0)),0))</f>
        <v>1</v>
      </c>
      <c r="M202" s="9">
        <f t="shared" si="35"/>
        <v>1</v>
      </c>
      <c r="N202" s="10">
        <f>IF($A202="",0,IF(ISNUMBER(SEARCH(References!$C$18,$F202)),$L202,0))</f>
        <v>0</v>
      </c>
      <c r="O202" s="9">
        <f t="shared" si="34"/>
        <v>0</v>
      </c>
      <c r="P202" s="9">
        <f t="shared" si="34"/>
        <v>0</v>
      </c>
      <c r="Q202" s="9">
        <f t="shared" si="34"/>
        <v>0</v>
      </c>
      <c r="R202" s="9">
        <f t="shared" si="34"/>
        <v>0</v>
      </c>
      <c r="S202" s="9">
        <f t="shared" si="34"/>
        <v>0</v>
      </c>
      <c r="T202" s="9">
        <f t="shared" si="34"/>
        <v>0</v>
      </c>
      <c r="U202" s="9">
        <f t="shared" si="34"/>
        <v>0</v>
      </c>
      <c r="V202" s="9">
        <f t="shared" si="34"/>
        <v>0</v>
      </c>
      <c r="W202" s="9">
        <f t="shared" si="34"/>
        <v>0</v>
      </c>
      <c r="X202" s="9">
        <f t="shared" si="34"/>
        <v>1</v>
      </c>
      <c r="Y202" s="9">
        <f t="shared" si="34"/>
        <v>0</v>
      </c>
      <c r="Z202" s="9">
        <f t="shared" si="34"/>
        <v>0</v>
      </c>
      <c r="AA202" s="9">
        <f t="shared" si="34"/>
        <v>0</v>
      </c>
      <c r="AB202" s="9">
        <f t="shared" si="34"/>
        <v>0</v>
      </c>
      <c r="AC202" s="9">
        <f t="shared" si="36"/>
        <v>0</v>
      </c>
      <c r="AD202" s="9">
        <f t="shared" si="37"/>
        <v>0</v>
      </c>
      <c r="AE202" s="9">
        <f t="shared" si="38"/>
        <v>1</v>
      </c>
      <c r="AF202" s="9">
        <f t="shared" si="39"/>
        <v>0</v>
      </c>
    </row>
    <row r="203" spans="1:32" s="10" customFormat="1" ht="34.5" customHeight="1" x14ac:dyDescent="0.35">
      <c r="A203" s="144" t="s">
        <v>1277</v>
      </c>
      <c r="B203" s="144" t="s">
        <v>1374</v>
      </c>
      <c r="C203" s="145" t="s">
        <v>1444</v>
      </c>
      <c r="D203" s="146" t="s">
        <v>1636</v>
      </c>
      <c r="E203" s="146" t="s">
        <v>2148</v>
      </c>
      <c r="F203" s="146" t="s">
        <v>23</v>
      </c>
      <c r="G203" s="146" t="s">
        <v>37</v>
      </c>
      <c r="H203" s="144">
        <v>2021</v>
      </c>
      <c r="I203" s="144" t="s">
        <v>39</v>
      </c>
      <c r="J203" s="145" t="s">
        <v>2401</v>
      </c>
      <c r="K203" s="157" t="s">
        <v>1445</v>
      </c>
      <c r="L203" s="9">
        <f>IF($A203="",0,IFERROR(INDEX(References!$B$11:$B$15,MATCH($G203,References!$A$11:$A$15,0)),0))</f>
        <v>1.25</v>
      </c>
      <c r="M203" s="9">
        <f t="shared" si="35"/>
        <v>1.25</v>
      </c>
      <c r="N203" s="10">
        <f>IF($A203="",0,IF(ISNUMBER(SEARCH(References!$C$18,$F203)),$L203,0))</f>
        <v>0</v>
      </c>
      <c r="O203" s="9">
        <f t="shared" ref="O203:AB212" si="40">IF($A203="",0,IF(ISNUMBER(SEARCH(O$2,$F203)),$L203,0))</f>
        <v>0</v>
      </c>
      <c r="P203" s="9">
        <f t="shared" si="40"/>
        <v>0</v>
      </c>
      <c r="Q203" s="9">
        <f t="shared" si="40"/>
        <v>0</v>
      </c>
      <c r="R203" s="9">
        <f t="shared" si="40"/>
        <v>0</v>
      </c>
      <c r="S203" s="9">
        <f t="shared" si="40"/>
        <v>0</v>
      </c>
      <c r="T203" s="9">
        <f t="shared" si="40"/>
        <v>0</v>
      </c>
      <c r="U203" s="9">
        <f t="shared" si="40"/>
        <v>0</v>
      </c>
      <c r="V203" s="9">
        <f t="shared" si="40"/>
        <v>0</v>
      </c>
      <c r="W203" s="9">
        <f t="shared" si="40"/>
        <v>0</v>
      </c>
      <c r="X203" s="9">
        <f t="shared" si="40"/>
        <v>0</v>
      </c>
      <c r="Y203" s="9">
        <f t="shared" si="40"/>
        <v>1.25</v>
      </c>
      <c r="Z203" s="9">
        <f t="shared" si="40"/>
        <v>0</v>
      </c>
      <c r="AA203" s="9">
        <f t="shared" si="40"/>
        <v>0</v>
      </c>
      <c r="AB203" s="9">
        <f t="shared" si="40"/>
        <v>0</v>
      </c>
      <c r="AC203" s="9">
        <f t="shared" si="36"/>
        <v>0</v>
      </c>
      <c r="AD203" s="9">
        <f t="shared" si="37"/>
        <v>0</v>
      </c>
      <c r="AE203" s="9">
        <f t="shared" si="38"/>
        <v>1.25</v>
      </c>
      <c r="AF203" s="9">
        <f t="shared" si="39"/>
        <v>0</v>
      </c>
    </row>
    <row r="204" spans="1:32" s="10" customFormat="1" ht="34.5" customHeight="1" x14ac:dyDescent="0.35">
      <c r="A204" s="144" t="s">
        <v>1277</v>
      </c>
      <c r="B204" s="144" t="s">
        <v>1374</v>
      </c>
      <c r="C204" s="145" t="s">
        <v>1446</v>
      </c>
      <c r="D204" s="146" t="s">
        <v>2121</v>
      </c>
      <c r="E204" s="146" t="s">
        <v>2148</v>
      </c>
      <c r="F204" s="146" t="s">
        <v>2115</v>
      </c>
      <c r="G204" s="146" t="s">
        <v>37</v>
      </c>
      <c r="H204" s="144">
        <v>2021</v>
      </c>
      <c r="I204" s="144" t="s">
        <v>39</v>
      </c>
      <c r="J204" s="145" t="s">
        <v>2402</v>
      </c>
      <c r="K204" s="157" t="s">
        <v>2122</v>
      </c>
      <c r="L204" s="9">
        <f>IF($A204="",0,IFERROR(INDEX(References!$B$11:$B$15,MATCH($G204,References!$A$11:$A$15,0)),0))</f>
        <v>1.25</v>
      </c>
      <c r="M204" s="9">
        <f t="shared" si="35"/>
        <v>1.25</v>
      </c>
      <c r="N204" s="10">
        <f>IF($A204="",0,IF(ISNUMBER(SEARCH(References!$C$18,$F204)),$L204,0))</f>
        <v>0</v>
      </c>
      <c r="O204" s="9">
        <f t="shared" si="40"/>
        <v>0</v>
      </c>
      <c r="P204" s="9">
        <f t="shared" si="40"/>
        <v>0</v>
      </c>
      <c r="Q204" s="9">
        <f t="shared" si="40"/>
        <v>0</v>
      </c>
      <c r="R204" s="9">
        <f t="shared" si="40"/>
        <v>0</v>
      </c>
      <c r="S204" s="9">
        <f t="shared" si="40"/>
        <v>0</v>
      </c>
      <c r="T204" s="9">
        <f t="shared" si="40"/>
        <v>0</v>
      </c>
      <c r="U204" s="9">
        <f t="shared" si="40"/>
        <v>1.25</v>
      </c>
      <c r="V204" s="9">
        <f t="shared" si="40"/>
        <v>1.25</v>
      </c>
      <c r="W204" s="9">
        <f t="shared" si="40"/>
        <v>0</v>
      </c>
      <c r="X204" s="9">
        <f t="shared" si="40"/>
        <v>1.25</v>
      </c>
      <c r="Y204" s="9">
        <f t="shared" si="40"/>
        <v>1.25</v>
      </c>
      <c r="Z204" s="9">
        <f t="shared" si="40"/>
        <v>0</v>
      </c>
      <c r="AA204" s="9">
        <f t="shared" si="40"/>
        <v>0</v>
      </c>
      <c r="AB204" s="9">
        <f t="shared" si="40"/>
        <v>0</v>
      </c>
      <c r="AC204" s="9">
        <f t="shared" si="36"/>
        <v>0</v>
      </c>
      <c r="AD204" s="9">
        <f t="shared" si="37"/>
        <v>0</v>
      </c>
      <c r="AE204" s="9">
        <f t="shared" si="38"/>
        <v>1.25</v>
      </c>
      <c r="AF204" s="9">
        <f t="shared" si="39"/>
        <v>0</v>
      </c>
    </row>
    <row r="205" spans="1:32" s="10" customFormat="1" ht="34.5" customHeight="1" x14ac:dyDescent="0.35">
      <c r="A205" s="144" t="s">
        <v>1277</v>
      </c>
      <c r="B205" s="144" t="s">
        <v>1374</v>
      </c>
      <c r="C205" s="145" t="s">
        <v>2123</v>
      </c>
      <c r="D205" s="146" t="s">
        <v>2124</v>
      </c>
      <c r="E205" s="146" t="s">
        <v>2149</v>
      </c>
      <c r="F205" s="146" t="s">
        <v>1717</v>
      </c>
      <c r="G205" s="146" t="s">
        <v>38</v>
      </c>
      <c r="H205" s="144">
        <v>2021</v>
      </c>
      <c r="I205" s="144" t="s">
        <v>1665</v>
      </c>
      <c r="J205" s="145" t="s">
        <v>2403</v>
      </c>
      <c r="K205" s="157" t="s">
        <v>2125</v>
      </c>
      <c r="L205" s="9">
        <f>IF($A205="",0,IFERROR(INDEX(References!$B$11:$B$15,MATCH($G205,References!$A$11:$A$15,0)),0))</f>
        <v>1.5</v>
      </c>
      <c r="M205" s="9">
        <f t="shared" si="35"/>
        <v>1.5</v>
      </c>
      <c r="N205" s="10">
        <f>IF($A205="",0,IF(ISNUMBER(SEARCH(References!$C$18,$F205)),$L205,0))</f>
        <v>1.5</v>
      </c>
      <c r="O205" s="9">
        <f t="shared" si="40"/>
        <v>0</v>
      </c>
      <c r="P205" s="9">
        <f t="shared" si="40"/>
        <v>0</v>
      </c>
      <c r="Q205" s="9">
        <f t="shared" si="40"/>
        <v>0</v>
      </c>
      <c r="R205" s="9">
        <f t="shared" si="40"/>
        <v>0</v>
      </c>
      <c r="S205" s="9">
        <f t="shared" si="40"/>
        <v>0</v>
      </c>
      <c r="T205" s="9">
        <f t="shared" si="40"/>
        <v>0</v>
      </c>
      <c r="U205" s="9">
        <f t="shared" si="40"/>
        <v>0</v>
      </c>
      <c r="V205" s="9">
        <f t="shared" si="40"/>
        <v>0</v>
      </c>
      <c r="W205" s="9">
        <f t="shared" si="40"/>
        <v>1.5</v>
      </c>
      <c r="X205" s="9">
        <f t="shared" si="40"/>
        <v>0</v>
      </c>
      <c r="Y205" s="9">
        <f t="shared" si="40"/>
        <v>1.5</v>
      </c>
      <c r="Z205" s="9">
        <f t="shared" si="40"/>
        <v>0</v>
      </c>
      <c r="AA205" s="9">
        <f t="shared" si="40"/>
        <v>0</v>
      </c>
      <c r="AB205" s="9">
        <f t="shared" si="40"/>
        <v>0</v>
      </c>
      <c r="AC205" s="9">
        <f t="shared" si="36"/>
        <v>1.5</v>
      </c>
      <c r="AD205" s="9">
        <f t="shared" si="37"/>
        <v>0</v>
      </c>
      <c r="AE205" s="9">
        <f t="shared" si="38"/>
        <v>1.5</v>
      </c>
      <c r="AF205" s="9">
        <f t="shared" si="39"/>
        <v>0</v>
      </c>
    </row>
    <row r="206" spans="1:32" s="10" customFormat="1" ht="34.5" customHeight="1" x14ac:dyDescent="0.35">
      <c r="A206" s="144" t="s">
        <v>1277</v>
      </c>
      <c r="B206" s="144" t="s">
        <v>1374</v>
      </c>
      <c r="C206" s="145" t="s">
        <v>1447</v>
      </c>
      <c r="D206" s="146" t="s">
        <v>2126</v>
      </c>
      <c r="E206" s="146" t="s">
        <v>28</v>
      </c>
      <c r="F206" s="146" t="s">
        <v>25</v>
      </c>
      <c r="G206" s="146" t="s">
        <v>45</v>
      </c>
      <c r="H206" s="144">
        <v>2021</v>
      </c>
      <c r="I206" s="144" t="s">
        <v>39</v>
      </c>
      <c r="J206" s="145" t="s">
        <v>2404</v>
      </c>
      <c r="K206" s="157" t="s">
        <v>2127</v>
      </c>
      <c r="L206" s="9">
        <f>IF($A206="",0,IFERROR(INDEX(References!$B$11:$B$15,MATCH($G206,References!$A$11:$A$15,0)),0))</f>
        <v>1</v>
      </c>
      <c r="M206" s="9">
        <f t="shared" si="35"/>
        <v>1</v>
      </c>
      <c r="N206" s="10">
        <f>IF($A206="",0,IF(ISNUMBER(SEARCH(References!$C$18,$F206)),$L206,0))</f>
        <v>0</v>
      </c>
      <c r="O206" s="9">
        <f t="shared" si="40"/>
        <v>0</v>
      </c>
      <c r="P206" s="9">
        <f t="shared" si="40"/>
        <v>0</v>
      </c>
      <c r="Q206" s="9">
        <f t="shared" si="40"/>
        <v>0</v>
      </c>
      <c r="R206" s="9">
        <f t="shared" si="40"/>
        <v>0</v>
      </c>
      <c r="S206" s="9">
        <f t="shared" si="40"/>
        <v>0</v>
      </c>
      <c r="T206" s="9">
        <f t="shared" si="40"/>
        <v>0</v>
      </c>
      <c r="U206" s="9">
        <f t="shared" si="40"/>
        <v>0</v>
      </c>
      <c r="V206" s="9">
        <f t="shared" si="40"/>
        <v>0</v>
      </c>
      <c r="W206" s="9">
        <f t="shared" si="40"/>
        <v>0</v>
      </c>
      <c r="X206" s="9">
        <f t="shared" si="40"/>
        <v>0</v>
      </c>
      <c r="Y206" s="9">
        <f t="shared" si="40"/>
        <v>0</v>
      </c>
      <c r="Z206" s="9">
        <f t="shared" si="40"/>
        <v>0</v>
      </c>
      <c r="AA206" s="9">
        <f t="shared" si="40"/>
        <v>1</v>
      </c>
      <c r="AB206" s="9">
        <f t="shared" si="40"/>
        <v>0</v>
      </c>
      <c r="AC206" s="9">
        <f t="shared" si="36"/>
        <v>0</v>
      </c>
      <c r="AD206" s="9">
        <f t="shared" si="37"/>
        <v>0</v>
      </c>
      <c r="AE206" s="9">
        <f t="shared" si="38"/>
        <v>0</v>
      </c>
      <c r="AF206" s="9">
        <f t="shared" si="39"/>
        <v>1</v>
      </c>
    </row>
    <row r="207" spans="1:32" s="10" customFormat="1" ht="34.5" customHeight="1" x14ac:dyDescent="0.35">
      <c r="A207" s="144" t="s">
        <v>1277</v>
      </c>
      <c r="B207" s="144" t="s">
        <v>1374</v>
      </c>
      <c r="C207" s="145" t="s">
        <v>1448</v>
      </c>
      <c r="D207" s="146" t="s">
        <v>1449</v>
      </c>
      <c r="E207" s="146" t="s">
        <v>28</v>
      </c>
      <c r="F207" s="146" t="s">
        <v>177</v>
      </c>
      <c r="G207" s="146" t="s">
        <v>53</v>
      </c>
      <c r="H207" s="144">
        <v>2025</v>
      </c>
      <c r="I207" s="144" t="s">
        <v>39</v>
      </c>
      <c r="J207" s="145" t="s">
        <v>2405</v>
      </c>
      <c r="K207" s="157" t="s">
        <v>2128</v>
      </c>
      <c r="L207" s="9">
        <f>IF($A207="",0,IFERROR(INDEX(References!$B$11:$B$15,MATCH($G207,References!$A$11:$A$15,0)),0))</f>
        <v>1.25</v>
      </c>
      <c r="M207" s="9">
        <f t="shared" si="35"/>
        <v>1.25</v>
      </c>
      <c r="N207" s="10">
        <f>IF($A207="",0,IF(ISNUMBER(SEARCH(References!$C$18,$F207)),$L207,0))</f>
        <v>0</v>
      </c>
      <c r="O207" s="9">
        <f t="shared" si="40"/>
        <v>0</v>
      </c>
      <c r="P207" s="9">
        <f t="shared" si="40"/>
        <v>0</v>
      </c>
      <c r="Q207" s="9">
        <f t="shared" si="40"/>
        <v>0</v>
      </c>
      <c r="R207" s="9">
        <f t="shared" si="40"/>
        <v>0</v>
      </c>
      <c r="S207" s="9">
        <f t="shared" si="40"/>
        <v>0</v>
      </c>
      <c r="T207" s="9">
        <f t="shared" si="40"/>
        <v>0</v>
      </c>
      <c r="U207" s="9">
        <f t="shared" si="40"/>
        <v>0</v>
      </c>
      <c r="V207" s="9">
        <f t="shared" si="40"/>
        <v>0</v>
      </c>
      <c r="W207" s="9">
        <f t="shared" si="40"/>
        <v>0</v>
      </c>
      <c r="X207" s="9">
        <f t="shared" si="40"/>
        <v>0</v>
      </c>
      <c r="Y207" s="9">
        <f t="shared" si="40"/>
        <v>0</v>
      </c>
      <c r="Z207" s="9">
        <f t="shared" si="40"/>
        <v>0</v>
      </c>
      <c r="AA207" s="9">
        <f t="shared" si="40"/>
        <v>1.25</v>
      </c>
      <c r="AB207" s="9">
        <f t="shared" si="40"/>
        <v>1.25</v>
      </c>
      <c r="AC207" s="9">
        <f t="shared" si="36"/>
        <v>0</v>
      </c>
      <c r="AD207" s="9">
        <f t="shared" si="37"/>
        <v>0</v>
      </c>
      <c r="AE207" s="9">
        <f t="shared" si="38"/>
        <v>0</v>
      </c>
      <c r="AF207" s="9">
        <f t="shared" si="39"/>
        <v>1.25</v>
      </c>
    </row>
    <row r="208" spans="1:32" s="10" customFormat="1" ht="34.5" customHeight="1" x14ac:dyDescent="0.35">
      <c r="A208" s="144" t="s">
        <v>1277</v>
      </c>
      <c r="B208" s="144" t="s">
        <v>1374</v>
      </c>
      <c r="C208" s="145" t="s">
        <v>1450</v>
      </c>
      <c r="D208" s="146" t="s">
        <v>1636</v>
      </c>
      <c r="E208" s="146" t="s">
        <v>28</v>
      </c>
      <c r="F208" s="146" t="s">
        <v>25</v>
      </c>
      <c r="G208" s="146" t="s">
        <v>45</v>
      </c>
      <c r="H208" s="144">
        <v>2022</v>
      </c>
      <c r="I208" s="144" t="s">
        <v>39</v>
      </c>
      <c r="J208" s="145" t="s">
        <v>2406</v>
      </c>
      <c r="K208" s="145" t="s">
        <v>2129</v>
      </c>
      <c r="L208" s="9">
        <f>IF($A208="",0,IFERROR(INDEX(References!$B$11:$B$15,MATCH($G208,References!$A$11:$A$15,0)),0))</f>
        <v>1</v>
      </c>
      <c r="M208" s="9">
        <f t="shared" si="35"/>
        <v>1</v>
      </c>
      <c r="N208" s="10">
        <f>IF($A208="",0,IF(ISNUMBER(SEARCH(References!$C$18,$F208)),$L208,0))</f>
        <v>0</v>
      </c>
      <c r="O208" s="9">
        <f t="shared" si="40"/>
        <v>0</v>
      </c>
      <c r="P208" s="9">
        <f t="shared" si="40"/>
        <v>0</v>
      </c>
      <c r="Q208" s="9">
        <f t="shared" si="40"/>
        <v>0</v>
      </c>
      <c r="R208" s="9">
        <f t="shared" si="40"/>
        <v>0</v>
      </c>
      <c r="S208" s="9">
        <f t="shared" si="40"/>
        <v>0</v>
      </c>
      <c r="T208" s="9">
        <f t="shared" si="40"/>
        <v>0</v>
      </c>
      <c r="U208" s="9">
        <f t="shared" si="40"/>
        <v>0</v>
      </c>
      <c r="V208" s="9">
        <f t="shared" si="40"/>
        <v>0</v>
      </c>
      <c r="W208" s="9">
        <f t="shared" si="40"/>
        <v>0</v>
      </c>
      <c r="X208" s="9">
        <f t="shared" si="40"/>
        <v>0</v>
      </c>
      <c r="Y208" s="9">
        <f t="shared" si="40"/>
        <v>0</v>
      </c>
      <c r="Z208" s="9">
        <f t="shared" si="40"/>
        <v>0</v>
      </c>
      <c r="AA208" s="9">
        <f t="shared" si="40"/>
        <v>1</v>
      </c>
      <c r="AB208" s="9">
        <f t="shared" si="40"/>
        <v>0</v>
      </c>
      <c r="AC208" s="9">
        <f t="shared" si="36"/>
        <v>0</v>
      </c>
      <c r="AD208" s="9">
        <f t="shared" si="37"/>
        <v>0</v>
      </c>
      <c r="AE208" s="9">
        <f t="shared" si="38"/>
        <v>0</v>
      </c>
      <c r="AF208" s="9">
        <f t="shared" si="39"/>
        <v>1</v>
      </c>
    </row>
    <row r="209" spans="1:32" s="10" customFormat="1" ht="34.5" customHeight="1" x14ac:dyDescent="0.35">
      <c r="A209" s="144" t="s">
        <v>1277</v>
      </c>
      <c r="B209" s="144" t="s">
        <v>1374</v>
      </c>
      <c r="C209" s="145" t="s">
        <v>2130</v>
      </c>
      <c r="D209" s="146" t="s">
        <v>2131</v>
      </c>
      <c r="E209" s="146" t="s">
        <v>153</v>
      </c>
      <c r="F209" s="146" t="s">
        <v>2132</v>
      </c>
      <c r="G209" s="146" t="s">
        <v>45</v>
      </c>
      <c r="H209" s="144">
        <v>2025</v>
      </c>
      <c r="I209" s="144" t="s">
        <v>1667</v>
      </c>
      <c r="J209" s="145" t="s">
        <v>2133</v>
      </c>
      <c r="K209" s="157" t="s">
        <v>2134</v>
      </c>
      <c r="L209" s="9">
        <f>IF($A209="",0,IFERROR(INDEX(References!$B$11:$B$15,MATCH($G209,References!$A$11:$A$15,0)),0))</f>
        <v>1</v>
      </c>
      <c r="M209" s="9">
        <f t="shared" si="35"/>
        <v>1</v>
      </c>
      <c r="N209" s="10">
        <f>IF($A209="",0,IF(ISNUMBER(SEARCH(References!$C$18,$F209)),$L209,0))</f>
        <v>0</v>
      </c>
      <c r="O209" s="9">
        <f t="shared" si="40"/>
        <v>0</v>
      </c>
      <c r="P209" s="9">
        <f t="shared" si="40"/>
        <v>0</v>
      </c>
      <c r="Q209" s="9">
        <f t="shared" si="40"/>
        <v>0</v>
      </c>
      <c r="R209" s="9">
        <f t="shared" si="40"/>
        <v>1</v>
      </c>
      <c r="S209" s="9">
        <f t="shared" si="40"/>
        <v>1</v>
      </c>
      <c r="T209" s="9">
        <f t="shared" si="40"/>
        <v>1</v>
      </c>
      <c r="U209" s="9">
        <f t="shared" si="40"/>
        <v>0</v>
      </c>
      <c r="V209" s="9">
        <f t="shared" si="40"/>
        <v>0</v>
      </c>
      <c r="W209" s="9">
        <f t="shared" si="40"/>
        <v>0</v>
      </c>
      <c r="X209" s="9">
        <f t="shared" si="40"/>
        <v>0</v>
      </c>
      <c r="Y209" s="9">
        <f t="shared" si="40"/>
        <v>0</v>
      </c>
      <c r="Z209" s="9">
        <f t="shared" si="40"/>
        <v>0</v>
      </c>
      <c r="AA209" s="9">
        <f t="shared" si="40"/>
        <v>1</v>
      </c>
      <c r="AB209" s="9">
        <f t="shared" si="40"/>
        <v>0</v>
      </c>
      <c r="AC209" s="9">
        <f t="shared" si="36"/>
        <v>0</v>
      </c>
      <c r="AD209" s="9">
        <f t="shared" si="37"/>
        <v>1</v>
      </c>
      <c r="AE209" s="9">
        <f t="shared" si="38"/>
        <v>0</v>
      </c>
      <c r="AF209" s="9">
        <f t="shared" si="39"/>
        <v>1</v>
      </c>
    </row>
    <row r="210" spans="1:32" s="10" customFormat="1" ht="23.25" customHeight="1" x14ac:dyDescent="0.35">
      <c r="A210" s="144" t="s">
        <v>1277</v>
      </c>
      <c r="B210" s="144" t="s">
        <v>1374</v>
      </c>
      <c r="C210" s="145" t="s">
        <v>1451</v>
      </c>
      <c r="D210" s="146" t="s">
        <v>1452</v>
      </c>
      <c r="E210" s="146" t="s">
        <v>28</v>
      </c>
      <c r="F210" s="146" t="s">
        <v>25</v>
      </c>
      <c r="G210" s="146" t="s">
        <v>53</v>
      </c>
      <c r="H210" s="144">
        <v>2025</v>
      </c>
      <c r="I210" s="144" t="s">
        <v>1667</v>
      </c>
      <c r="J210" s="145" t="s">
        <v>2407</v>
      </c>
      <c r="K210" s="157" t="s">
        <v>2135</v>
      </c>
      <c r="L210" s="9">
        <f>IF($A210="",0,IFERROR(INDEX(References!$B$11:$B$15,MATCH($G210,References!$A$11:$A$15,0)),0))</f>
        <v>1.25</v>
      </c>
      <c r="M210" s="9">
        <f t="shared" si="35"/>
        <v>1.25</v>
      </c>
      <c r="N210" s="10">
        <f>IF($A210="",0,IF(ISNUMBER(SEARCH(References!$C$18,$F210)),$L210,0))</f>
        <v>0</v>
      </c>
      <c r="O210" s="9">
        <f t="shared" si="40"/>
        <v>0</v>
      </c>
      <c r="P210" s="9">
        <f t="shared" si="40"/>
        <v>0</v>
      </c>
      <c r="Q210" s="9">
        <f t="shared" si="40"/>
        <v>0</v>
      </c>
      <c r="R210" s="9">
        <f t="shared" si="40"/>
        <v>0</v>
      </c>
      <c r="S210" s="9">
        <f t="shared" si="40"/>
        <v>0</v>
      </c>
      <c r="T210" s="9">
        <f t="shared" si="40"/>
        <v>0</v>
      </c>
      <c r="U210" s="9">
        <f t="shared" si="40"/>
        <v>0</v>
      </c>
      <c r="V210" s="9">
        <f t="shared" si="40"/>
        <v>0</v>
      </c>
      <c r="W210" s="9">
        <f t="shared" si="40"/>
        <v>0</v>
      </c>
      <c r="X210" s="9">
        <f t="shared" si="40"/>
        <v>0</v>
      </c>
      <c r="Y210" s="9">
        <f t="shared" si="40"/>
        <v>0</v>
      </c>
      <c r="Z210" s="9">
        <f t="shared" si="40"/>
        <v>0</v>
      </c>
      <c r="AA210" s="9">
        <f t="shared" si="40"/>
        <v>1.25</v>
      </c>
      <c r="AB210" s="9">
        <f t="shared" si="40"/>
        <v>0</v>
      </c>
      <c r="AC210" s="9">
        <f t="shared" si="36"/>
        <v>0</v>
      </c>
      <c r="AD210" s="9">
        <f t="shared" si="37"/>
        <v>0</v>
      </c>
      <c r="AE210" s="9">
        <f t="shared" si="38"/>
        <v>0</v>
      </c>
      <c r="AF210" s="9">
        <f t="shared" si="39"/>
        <v>1.25</v>
      </c>
    </row>
    <row r="211" spans="1:32" s="10" customFormat="1" ht="23.25" customHeight="1" x14ac:dyDescent="0.35">
      <c r="A211" s="144" t="s">
        <v>1277</v>
      </c>
      <c r="B211" s="144" t="s">
        <v>1278</v>
      </c>
      <c r="C211" s="145" t="s">
        <v>2408</v>
      </c>
      <c r="D211" s="146" t="s">
        <v>2409</v>
      </c>
      <c r="E211" s="146" t="s">
        <v>27</v>
      </c>
      <c r="F211" s="146" t="s">
        <v>17</v>
      </c>
      <c r="G211" s="146" t="s">
        <v>37</v>
      </c>
      <c r="H211" s="144">
        <v>2024</v>
      </c>
      <c r="I211" s="144" t="s">
        <v>39</v>
      </c>
      <c r="J211" s="145" t="s">
        <v>2410</v>
      </c>
      <c r="K211" s="157" t="s">
        <v>2411</v>
      </c>
      <c r="L211" s="9">
        <f>IF($A211="",0,IFERROR(INDEX(References!$B$11:$B$15,MATCH($G211,References!$A$11:$A$15,0)),0))</f>
        <v>1.25</v>
      </c>
      <c r="M211" s="9">
        <f t="shared" si="35"/>
        <v>1.25</v>
      </c>
      <c r="N211" s="10">
        <f>IF($A211="",0,IF(ISNUMBER(SEARCH(References!$C$18,$F211)),$L211,0))</f>
        <v>0</v>
      </c>
      <c r="O211" s="9">
        <f t="shared" si="40"/>
        <v>0</v>
      </c>
      <c r="P211" s="9">
        <f t="shared" si="40"/>
        <v>0</v>
      </c>
      <c r="Q211" s="9">
        <f t="shared" si="40"/>
        <v>0</v>
      </c>
      <c r="R211" s="9">
        <f t="shared" si="40"/>
        <v>0</v>
      </c>
      <c r="S211" s="9">
        <f t="shared" si="40"/>
        <v>1.25</v>
      </c>
      <c r="T211" s="9">
        <f t="shared" si="40"/>
        <v>0</v>
      </c>
      <c r="U211" s="9">
        <f t="shared" si="40"/>
        <v>0</v>
      </c>
      <c r="V211" s="9">
        <f t="shared" si="40"/>
        <v>0</v>
      </c>
      <c r="W211" s="9">
        <f t="shared" si="40"/>
        <v>0</v>
      </c>
      <c r="X211" s="9">
        <f t="shared" si="40"/>
        <v>0</v>
      </c>
      <c r="Y211" s="9">
        <f t="shared" si="40"/>
        <v>0</v>
      </c>
      <c r="Z211" s="9">
        <f t="shared" si="40"/>
        <v>0</v>
      </c>
      <c r="AA211" s="9">
        <f t="shared" si="40"/>
        <v>0</v>
      </c>
      <c r="AB211" s="9">
        <f t="shared" si="40"/>
        <v>0</v>
      </c>
      <c r="AC211" s="9">
        <f t="shared" si="36"/>
        <v>0</v>
      </c>
      <c r="AD211" s="9">
        <f t="shared" si="37"/>
        <v>1.25</v>
      </c>
      <c r="AE211" s="9">
        <f t="shared" si="38"/>
        <v>0</v>
      </c>
      <c r="AF211" s="9">
        <f t="shared" si="39"/>
        <v>0</v>
      </c>
    </row>
    <row r="212" spans="1:32" s="10" customFormat="1" ht="34.5" customHeight="1" x14ac:dyDescent="0.35">
      <c r="A212" s="144" t="s">
        <v>1277</v>
      </c>
      <c r="B212" s="144" t="s">
        <v>1306</v>
      </c>
      <c r="C212" s="145" t="s">
        <v>2412</v>
      </c>
      <c r="D212" s="146" t="s">
        <v>2413</v>
      </c>
      <c r="E212" s="146" t="s">
        <v>27</v>
      </c>
      <c r="F212" s="146" t="s">
        <v>17</v>
      </c>
      <c r="G212" s="146" t="s">
        <v>37</v>
      </c>
      <c r="H212" s="144">
        <v>2022</v>
      </c>
      <c r="I212" s="144" t="s">
        <v>39</v>
      </c>
      <c r="J212" s="145" t="s">
        <v>2414</v>
      </c>
      <c r="K212" s="145" t="s">
        <v>2415</v>
      </c>
      <c r="L212" s="9">
        <f>IF($A212="",0,IFERROR(INDEX(References!$B$11:$B$15,MATCH($G212,References!$A$11:$A$15,0)),0))</f>
        <v>1.25</v>
      </c>
      <c r="M212" s="9">
        <f t="shared" si="35"/>
        <v>1.25</v>
      </c>
      <c r="N212" s="10">
        <f>IF($A212="",0,IF(ISNUMBER(SEARCH(References!$C$18,$F212)),$L212,0))</f>
        <v>0</v>
      </c>
      <c r="O212" s="9">
        <f t="shared" si="40"/>
        <v>0</v>
      </c>
      <c r="P212" s="9">
        <f t="shared" si="40"/>
        <v>0</v>
      </c>
      <c r="Q212" s="9">
        <f t="shared" si="40"/>
        <v>0</v>
      </c>
      <c r="R212" s="9">
        <f t="shared" si="40"/>
        <v>0</v>
      </c>
      <c r="S212" s="9">
        <f t="shared" si="40"/>
        <v>1.25</v>
      </c>
      <c r="T212" s="9">
        <f t="shared" si="40"/>
        <v>0</v>
      </c>
      <c r="U212" s="9">
        <f t="shared" si="40"/>
        <v>0</v>
      </c>
      <c r="V212" s="9">
        <f t="shared" si="40"/>
        <v>0</v>
      </c>
      <c r="W212" s="9">
        <f t="shared" si="40"/>
        <v>0</v>
      </c>
      <c r="X212" s="9">
        <f t="shared" si="40"/>
        <v>0</v>
      </c>
      <c r="Y212" s="9">
        <f t="shared" si="40"/>
        <v>0</v>
      </c>
      <c r="Z212" s="9">
        <f t="shared" si="40"/>
        <v>0</v>
      </c>
      <c r="AA212" s="9">
        <f t="shared" si="40"/>
        <v>0</v>
      </c>
      <c r="AB212" s="9">
        <f t="shared" si="40"/>
        <v>0</v>
      </c>
      <c r="AC212" s="9">
        <f t="shared" si="36"/>
        <v>0</v>
      </c>
      <c r="AD212" s="9">
        <f t="shared" si="37"/>
        <v>1.25</v>
      </c>
      <c r="AE212" s="9">
        <f t="shared" si="38"/>
        <v>0</v>
      </c>
      <c r="AF212" s="9">
        <f t="shared" si="39"/>
        <v>0</v>
      </c>
    </row>
    <row r="213" spans="1:32" s="10" customFormat="1" ht="34.5" customHeight="1" x14ac:dyDescent="0.35">
      <c r="A213" s="144" t="s">
        <v>1277</v>
      </c>
      <c r="B213" s="144" t="s">
        <v>1374</v>
      </c>
      <c r="C213" s="145" t="s">
        <v>2416</v>
      </c>
      <c r="D213" s="146" t="s">
        <v>2417</v>
      </c>
      <c r="E213" s="146" t="s">
        <v>1587</v>
      </c>
      <c r="F213" s="146" t="s">
        <v>2181</v>
      </c>
      <c r="G213" s="146" t="s">
        <v>37</v>
      </c>
      <c r="H213" s="144">
        <v>2025</v>
      </c>
      <c r="I213" s="144" t="s">
        <v>39</v>
      </c>
      <c r="J213" s="145" t="s">
        <v>2418</v>
      </c>
      <c r="K213" s="157" t="s">
        <v>2419</v>
      </c>
      <c r="L213" s="9">
        <f>IF($A213="",0,IFERROR(INDEX(References!$B$11:$B$15,MATCH($G213,References!$A$11:$A$15,0)),0))</f>
        <v>1.25</v>
      </c>
      <c r="M213" s="9">
        <f t="shared" si="35"/>
        <v>1.25</v>
      </c>
      <c r="N213" s="10">
        <f>IF($A213="",0,IF(ISNUMBER(SEARCH(References!$C$18,$F213)),$L213,0))</f>
        <v>1.25</v>
      </c>
      <c r="O213" s="9">
        <f t="shared" ref="O213:AB222" si="41">IF($A213="",0,IF(ISNUMBER(SEARCH(O$2,$F213)),$L213,0))</f>
        <v>1.25</v>
      </c>
      <c r="P213" s="9">
        <f t="shared" si="41"/>
        <v>0</v>
      </c>
      <c r="Q213" s="9">
        <f t="shared" si="41"/>
        <v>0</v>
      </c>
      <c r="R213" s="9">
        <f t="shared" si="41"/>
        <v>0</v>
      </c>
      <c r="S213" s="9">
        <f t="shared" si="41"/>
        <v>0</v>
      </c>
      <c r="T213" s="9">
        <f t="shared" si="41"/>
        <v>0</v>
      </c>
      <c r="U213" s="9">
        <f t="shared" si="41"/>
        <v>0</v>
      </c>
      <c r="V213" s="9">
        <f t="shared" si="41"/>
        <v>0</v>
      </c>
      <c r="W213" s="9">
        <f t="shared" si="41"/>
        <v>0</v>
      </c>
      <c r="X213" s="9">
        <f t="shared" si="41"/>
        <v>0</v>
      </c>
      <c r="Y213" s="9">
        <f t="shared" si="41"/>
        <v>0</v>
      </c>
      <c r="Z213" s="9">
        <f t="shared" si="41"/>
        <v>0</v>
      </c>
      <c r="AA213" s="9">
        <f t="shared" si="41"/>
        <v>0</v>
      </c>
      <c r="AB213" s="9">
        <f t="shared" si="41"/>
        <v>0</v>
      </c>
      <c r="AC213" s="9">
        <f t="shared" si="36"/>
        <v>1.25</v>
      </c>
      <c r="AD213" s="9">
        <f t="shared" si="37"/>
        <v>0</v>
      </c>
      <c r="AE213" s="9">
        <f t="shared" si="38"/>
        <v>0</v>
      </c>
      <c r="AF213" s="9">
        <f t="shared" si="39"/>
        <v>0</v>
      </c>
    </row>
    <row r="214" spans="1:32" s="10" customFormat="1" ht="23.25" customHeight="1" x14ac:dyDescent="0.35">
      <c r="A214" s="144" t="s">
        <v>267</v>
      </c>
      <c r="B214" s="144" t="s">
        <v>268</v>
      </c>
      <c r="C214" s="145" t="s">
        <v>1731</v>
      </c>
      <c r="D214" s="146" t="s">
        <v>1732</v>
      </c>
      <c r="E214" s="146" t="s">
        <v>2149</v>
      </c>
      <c r="F214" s="146" t="s">
        <v>246</v>
      </c>
      <c r="G214" s="146" t="s">
        <v>34</v>
      </c>
      <c r="H214" s="144" t="s">
        <v>271</v>
      </c>
      <c r="I214" s="144" t="s">
        <v>1665</v>
      </c>
      <c r="J214" s="145" t="s">
        <v>2420</v>
      </c>
      <c r="K214" s="145" t="s">
        <v>1733</v>
      </c>
      <c r="L214" s="9">
        <f>IF($A214="",0,IFERROR(INDEX(References!$B$11:$B$15,MATCH($G214,References!$A$11:$A$15,0)),0))</f>
        <v>1</v>
      </c>
      <c r="M214" s="9">
        <f t="shared" si="35"/>
        <v>1</v>
      </c>
      <c r="N214" s="10">
        <f>IF($A214="",0,IF(ISNUMBER(SEARCH(References!$C$18,$F214)),$L214,0))</f>
        <v>1</v>
      </c>
      <c r="O214" s="9">
        <f t="shared" si="41"/>
        <v>0</v>
      </c>
      <c r="P214" s="9">
        <f t="shared" si="41"/>
        <v>0</v>
      </c>
      <c r="Q214" s="9">
        <f t="shared" si="41"/>
        <v>0</v>
      </c>
      <c r="R214" s="9">
        <f t="shared" si="41"/>
        <v>0</v>
      </c>
      <c r="S214" s="9">
        <f t="shared" si="41"/>
        <v>0</v>
      </c>
      <c r="T214" s="9">
        <f t="shared" si="41"/>
        <v>0</v>
      </c>
      <c r="U214" s="9">
        <f t="shared" si="41"/>
        <v>0</v>
      </c>
      <c r="V214" s="9">
        <f t="shared" si="41"/>
        <v>1</v>
      </c>
      <c r="W214" s="9">
        <f t="shared" si="41"/>
        <v>0</v>
      </c>
      <c r="X214" s="9">
        <f t="shared" si="41"/>
        <v>0</v>
      </c>
      <c r="Y214" s="9">
        <f t="shared" si="41"/>
        <v>0</v>
      </c>
      <c r="Z214" s="9">
        <f t="shared" si="41"/>
        <v>0</v>
      </c>
      <c r="AA214" s="9">
        <f t="shared" si="41"/>
        <v>0</v>
      </c>
      <c r="AB214" s="9">
        <f t="shared" si="41"/>
        <v>0</v>
      </c>
      <c r="AC214" s="9">
        <f t="shared" si="36"/>
        <v>1</v>
      </c>
      <c r="AD214" s="9">
        <f t="shared" si="37"/>
        <v>0</v>
      </c>
      <c r="AE214" s="9">
        <f t="shared" si="38"/>
        <v>1</v>
      </c>
      <c r="AF214" s="9">
        <f t="shared" si="39"/>
        <v>0</v>
      </c>
    </row>
    <row r="215" spans="1:32" s="10" customFormat="1" ht="34.5" customHeight="1" x14ac:dyDescent="0.35">
      <c r="A215" s="144" t="s">
        <v>267</v>
      </c>
      <c r="B215" s="144" t="s">
        <v>268</v>
      </c>
      <c r="C215" s="145" t="s">
        <v>272</v>
      </c>
      <c r="D215" s="146" t="s">
        <v>273</v>
      </c>
      <c r="E215" s="146" t="s">
        <v>1587</v>
      </c>
      <c r="F215" s="146" t="s">
        <v>33</v>
      </c>
      <c r="G215" s="146" t="s">
        <v>38</v>
      </c>
      <c r="H215" s="144" t="s">
        <v>271</v>
      </c>
      <c r="I215" s="144" t="s">
        <v>1667</v>
      </c>
      <c r="J215" s="145" t="s">
        <v>2421</v>
      </c>
      <c r="K215" s="145" t="s">
        <v>274</v>
      </c>
      <c r="L215" s="9">
        <f>IF($A215="",0,IFERROR(INDEX(References!$B$11:$B$15,MATCH($G215,References!$A$11:$A$15,0)),0))</f>
        <v>1.5</v>
      </c>
      <c r="M215" s="9">
        <f t="shared" si="35"/>
        <v>1.5</v>
      </c>
      <c r="N215" s="10">
        <f>IF($A215="",0,IF(ISNUMBER(SEARCH(References!$C$18,$F215)),$L215,0))</f>
        <v>1.5</v>
      </c>
      <c r="O215" s="9">
        <f t="shared" si="41"/>
        <v>0</v>
      </c>
      <c r="P215" s="9">
        <f t="shared" si="41"/>
        <v>0</v>
      </c>
      <c r="Q215" s="9">
        <f t="shared" si="41"/>
        <v>0</v>
      </c>
      <c r="R215" s="9">
        <f t="shared" si="41"/>
        <v>0</v>
      </c>
      <c r="S215" s="9">
        <f t="shared" si="41"/>
        <v>0</v>
      </c>
      <c r="T215" s="9">
        <f t="shared" si="41"/>
        <v>0</v>
      </c>
      <c r="U215" s="9">
        <f t="shared" si="41"/>
        <v>0</v>
      </c>
      <c r="V215" s="9">
        <f t="shared" si="41"/>
        <v>0</v>
      </c>
      <c r="W215" s="9">
        <f t="shared" si="41"/>
        <v>0</v>
      </c>
      <c r="X215" s="9">
        <f t="shared" si="41"/>
        <v>0</v>
      </c>
      <c r="Y215" s="9">
        <f t="shared" si="41"/>
        <v>0</v>
      </c>
      <c r="Z215" s="9">
        <f t="shared" si="41"/>
        <v>0</v>
      </c>
      <c r="AA215" s="9">
        <f t="shared" si="41"/>
        <v>0</v>
      </c>
      <c r="AB215" s="9">
        <f t="shared" si="41"/>
        <v>0</v>
      </c>
      <c r="AC215" s="9">
        <f t="shared" si="36"/>
        <v>1.5</v>
      </c>
      <c r="AD215" s="9">
        <f t="shared" si="37"/>
        <v>0</v>
      </c>
      <c r="AE215" s="9">
        <f t="shared" si="38"/>
        <v>0</v>
      </c>
      <c r="AF215" s="9">
        <f t="shared" si="39"/>
        <v>0</v>
      </c>
    </row>
    <row r="216" spans="1:32" s="10" customFormat="1" ht="23.25" customHeight="1" x14ac:dyDescent="0.35">
      <c r="A216" s="144" t="s">
        <v>267</v>
      </c>
      <c r="B216" s="144" t="s">
        <v>268</v>
      </c>
      <c r="C216" s="145" t="s">
        <v>275</v>
      </c>
      <c r="D216" s="146" t="s">
        <v>276</v>
      </c>
      <c r="E216" s="146" t="s">
        <v>1587</v>
      </c>
      <c r="F216" s="146" t="s">
        <v>2181</v>
      </c>
      <c r="G216" s="146" t="s">
        <v>37</v>
      </c>
      <c r="H216" s="144" t="s">
        <v>277</v>
      </c>
      <c r="I216" s="144" t="s">
        <v>1664</v>
      </c>
      <c r="J216" s="145" t="s">
        <v>278</v>
      </c>
      <c r="K216" s="145" t="s">
        <v>1734</v>
      </c>
      <c r="L216" s="9">
        <f>IF($A216="",0,IFERROR(INDEX(References!$B$11:$B$15,MATCH($G216,References!$A$11:$A$15,0)),0))</f>
        <v>1.25</v>
      </c>
      <c r="M216" s="9">
        <f t="shared" si="35"/>
        <v>1.25</v>
      </c>
      <c r="N216" s="10">
        <f>IF($A216="",0,IF(ISNUMBER(SEARCH(References!$C$18,$F216)),$L216,0))</f>
        <v>1.25</v>
      </c>
      <c r="O216" s="9">
        <f t="shared" si="41"/>
        <v>1.25</v>
      </c>
      <c r="P216" s="9">
        <f t="shared" si="41"/>
        <v>0</v>
      </c>
      <c r="Q216" s="9">
        <f t="shared" si="41"/>
        <v>0</v>
      </c>
      <c r="R216" s="9">
        <f t="shared" si="41"/>
        <v>0</v>
      </c>
      <c r="S216" s="9">
        <f t="shared" si="41"/>
        <v>0</v>
      </c>
      <c r="T216" s="9">
        <f t="shared" si="41"/>
        <v>0</v>
      </c>
      <c r="U216" s="9">
        <f t="shared" si="41"/>
        <v>0</v>
      </c>
      <c r="V216" s="9">
        <f t="shared" si="41"/>
        <v>0</v>
      </c>
      <c r="W216" s="9">
        <f t="shared" si="41"/>
        <v>0</v>
      </c>
      <c r="X216" s="9">
        <f t="shared" si="41"/>
        <v>0</v>
      </c>
      <c r="Y216" s="9">
        <f t="shared" si="41"/>
        <v>0</v>
      </c>
      <c r="Z216" s="9">
        <f t="shared" si="41"/>
        <v>0</v>
      </c>
      <c r="AA216" s="9">
        <f t="shared" si="41"/>
        <v>0</v>
      </c>
      <c r="AB216" s="9">
        <f t="shared" si="41"/>
        <v>0</v>
      </c>
      <c r="AC216" s="9">
        <f t="shared" si="36"/>
        <v>1.25</v>
      </c>
      <c r="AD216" s="9">
        <f t="shared" si="37"/>
        <v>0</v>
      </c>
      <c r="AE216" s="9">
        <f t="shared" si="38"/>
        <v>0</v>
      </c>
      <c r="AF216" s="9">
        <f t="shared" si="39"/>
        <v>0</v>
      </c>
    </row>
    <row r="217" spans="1:32" s="10" customFormat="1" ht="23.25" customHeight="1" x14ac:dyDescent="0.35">
      <c r="A217" s="144" t="s">
        <v>267</v>
      </c>
      <c r="B217" s="144" t="s">
        <v>268</v>
      </c>
      <c r="C217" s="145" t="s">
        <v>1735</v>
      </c>
      <c r="D217" s="146" t="s">
        <v>279</v>
      </c>
      <c r="E217" s="146" t="s">
        <v>1587</v>
      </c>
      <c r="F217" s="146" t="s">
        <v>13</v>
      </c>
      <c r="G217" s="146" t="s">
        <v>34</v>
      </c>
      <c r="H217" s="144" t="s">
        <v>271</v>
      </c>
      <c r="I217" s="144" t="s">
        <v>1665</v>
      </c>
      <c r="J217" s="145" t="s">
        <v>1736</v>
      </c>
      <c r="K217" s="145" t="s">
        <v>1737</v>
      </c>
      <c r="L217" s="9">
        <f>IF($A217="",0,IFERROR(INDEX(References!$B$11:$B$15,MATCH($G217,References!$A$11:$A$15,0)),0))</f>
        <v>1</v>
      </c>
      <c r="M217" s="9">
        <f t="shared" si="35"/>
        <v>1</v>
      </c>
      <c r="N217" s="10">
        <f>IF($A217="",0,IF(ISNUMBER(SEARCH(References!$C$18,$F217)),$L217,0))</f>
        <v>0</v>
      </c>
      <c r="O217" s="9">
        <f t="shared" si="41"/>
        <v>1</v>
      </c>
      <c r="P217" s="9">
        <f t="shared" si="41"/>
        <v>0</v>
      </c>
      <c r="Q217" s="9">
        <f t="shared" si="41"/>
        <v>0</v>
      </c>
      <c r="R217" s="9">
        <f t="shared" si="41"/>
        <v>0</v>
      </c>
      <c r="S217" s="9">
        <f t="shared" si="41"/>
        <v>0</v>
      </c>
      <c r="T217" s="9">
        <f t="shared" si="41"/>
        <v>0</v>
      </c>
      <c r="U217" s="9">
        <f t="shared" si="41"/>
        <v>0</v>
      </c>
      <c r="V217" s="9">
        <f t="shared" si="41"/>
        <v>0</v>
      </c>
      <c r="W217" s="9">
        <f t="shared" si="41"/>
        <v>0</v>
      </c>
      <c r="X217" s="9">
        <f t="shared" si="41"/>
        <v>0</v>
      </c>
      <c r="Y217" s="9">
        <f t="shared" si="41"/>
        <v>0</v>
      </c>
      <c r="Z217" s="9">
        <f t="shared" si="41"/>
        <v>0</v>
      </c>
      <c r="AA217" s="9">
        <f t="shared" si="41"/>
        <v>0</v>
      </c>
      <c r="AB217" s="9">
        <f t="shared" si="41"/>
        <v>0</v>
      </c>
      <c r="AC217" s="9">
        <f t="shared" si="36"/>
        <v>1</v>
      </c>
      <c r="AD217" s="9">
        <f t="shared" si="37"/>
        <v>0</v>
      </c>
      <c r="AE217" s="9">
        <f t="shared" si="38"/>
        <v>0</v>
      </c>
      <c r="AF217" s="9">
        <f t="shared" si="39"/>
        <v>0</v>
      </c>
    </row>
    <row r="218" spans="1:32" s="10" customFormat="1" ht="34.5" customHeight="1" x14ac:dyDescent="0.35">
      <c r="A218" s="144" t="s">
        <v>267</v>
      </c>
      <c r="B218" s="144" t="s">
        <v>268</v>
      </c>
      <c r="C218" s="145" t="s">
        <v>280</v>
      </c>
      <c r="D218" s="146" t="s">
        <v>281</v>
      </c>
      <c r="E218" s="146" t="s">
        <v>1587</v>
      </c>
      <c r="F218" s="146" t="s">
        <v>14</v>
      </c>
      <c r="G218" s="146" t="s">
        <v>37</v>
      </c>
      <c r="H218" s="144" t="s">
        <v>282</v>
      </c>
      <c r="I218" s="144" t="s">
        <v>39</v>
      </c>
      <c r="J218" s="145" t="s">
        <v>2422</v>
      </c>
      <c r="K218" s="145" t="s">
        <v>283</v>
      </c>
      <c r="L218" s="9">
        <f>IF($A218="",0,IFERROR(INDEX(References!$B$11:$B$15,MATCH($G218,References!$A$11:$A$15,0)),0))</f>
        <v>1.25</v>
      </c>
      <c r="M218" s="9">
        <f t="shared" si="35"/>
        <v>1.25</v>
      </c>
      <c r="N218" s="10">
        <f>IF($A218="",0,IF(ISNUMBER(SEARCH(References!$C$18,$F218)),$L218,0))</f>
        <v>0</v>
      </c>
      <c r="O218" s="9">
        <f t="shared" si="41"/>
        <v>0</v>
      </c>
      <c r="P218" s="9">
        <f t="shared" si="41"/>
        <v>1.25</v>
      </c>
      <c r="Q218" s="9">
        <f t="shared" si="41"/>
        <v>0</v>
      </c>
      <c r="R218" s="9">
        <f t="shared" si="41"/>
        <v>0</v>
      </c>
      <c r="S218" s="9">
        <f t="shared" si="41"/>
        <v>0</v>
      </c>
      <c r="T218" s="9">
        <f t="shared" si="41"/>
        <v>0</v>
      </c>
      <c r="U218" s="9">
        <f t="shared" si="41"/>
        <v>0</v>
      </c>
      <c r="V218" s="9">
        <f t="shared" si="41"/>
        <v>0</v>
      </c>
      <c r="W218" s="9">
        <f t="shared" si="41"/>
        <v>0</v>
      </c>
      <c r="X218" s="9">
        <f t="shared" si="41"/>
        <v>0</v>
      </c>
      <c r="Y218" s="9">
        <f t="shared" si="41"/>
        <v>0</v>
      </c>
      <c r="Z218" s="9">
        <f t="shared" si="41"/>
        <v>0</v>
      </c>
      <c r="AA218" s="9">
        <f t="shared" si="41"/>
        <v>0</v>
      </c>
      <c r="AB218" s="9">
        <f t="shared" si="41"/>
        <v>0</v>
      </c>
      <c r="AC218" s="9">
        <f t="shared" si="36"/>
        <v>1.25</v>
      </c>
      <c r="AD218" s="9">
        <f t="shared" si="37"/>
        <v>0</v>
      </c>
      <c r="AE218" s="9">
        <f t="shared" si="38"/>
        <v>0</v>
      </c>
      <c r="AF218" s="9">
        <f t="shared" si="39"/>
        <v>0</v>
      </c>
    </row>
    <row r="219" spans="1:32" s="10" customFormat="1" ht="23.25" customHeight="1" x14ac:dyDescent="0.35">
      <c r="A219" s="144" t="s">
        <v>267</v>
      </c>
      <c r="B219" s="144" t="s">
        <v>268</v>
      </c>
      <c r="C219" s="145" t="s">
        <v>284</v>
      </c>
      <c r="D219" s="146" t="s">
        <v>285</v>
      </c>
      <c r="E219" s="146" t="s">
        <v>1587</v>
      </c>
      <c r="F219" s="146" t="s">
        <v>14</v>
      </c>
      <c r="G219" s="146" t="s">
        <v>37</v>
      </c>
      <c r="H219" s="144" t="s">
        <v>286</v>
      </c>
      <c r="I219" s="144" t="s">
        <v>39</v>
      </c>
      <c r="J219" s="145" t="s">
        <v>2422</v>
      </c>
      <c r="K219" s="145" t="s">
        <v>287</v>
      </c>
      <c r="L219" s="9">
        <f>IF($A219="",0,IFERROR(INDEX(References!$B$11:$B$15,MATCH($G219,References!$A$11:$A$15,0)),0))</f>
        <v>1.25</v>
      </c>
      <c r="M219" s="9">
        <f t="shared" si="35"/>
        <v>1.25</v>
      </c>
      <c r="N219" s="10">
        <f>IF($A219="",0,IF(ISNUMBER(SEARCH(References!$C$18,$F219)),$L219,0))</f>
        <v>0</v>
      </c>
      <c r="O219" s="9">
        <f t="shared" si="41"/>
        <v>0</v>
      </c>
      <c r="P219" s="9">
        <f t="shared" si="41"/>
        <v>1.25</v>
      </c>
      <c r="Q219" s="9">
        <f t="shared" si="41"/>
        <v>0</v>
      </c>
      <c r="R219" s="9">
        <f t="shared" si="41"/>
        <v>0</v>
      </c>
      <c r="S219" s="9">
        <f t="shared" si="41"/>
        <v>0</v>
      </c>
      <c r="T219" s="9">
        <f t="shared" si="41"/>
        <v>0</v>
      </c>
      <c r="U219" s="9">
        <f t="shared" si="41"/>
        <v>0</v>
      </c>
      <c r="V219" s="9">
        <f t="shared" si="41"/>
        <v>0</v>
      </c>
      <c r="W219" s="9">
        <f t="shared" si="41"/>
        <v>0</v>
      </c>
      <c r="X219" s="9">
        <f t="shared" si="41"/>
        <v>0</v>
      </c>
      <c r="Y219" s="9">
        <f t="shared" si="41"/>
        <v>0</v>
      </c>
      <c r="Z219" s="9">
        <f t="shared" si="41"/>
        <v>0</v>
      </c>
      <c r="AA219" s="9">
        <f t="shared" si="41"/>
        <v>0</v>
      </c>
      <c r="AB219" s="9">
        <f t="shared" si="41"/>
        <v>0</v>
      </c>
      <c r="AC219" s="9">
        <f t="shared" si="36"/>
        <v>1.25</v>
      </c>
      <c r="AD219" s="9">
        <f t="shared" si="37"/>
        <v>0</v>
      </c>
      <c r="AE219" s="9">
        <f t="shared" si="38"/>
        <v>0</v>
      </c>
      <c r="AF219" s="9">
        <f t="shared" si="39"/>
        <v>0</v>
      </c>
    </row>
    <row r="220" spans="1:32" s="10" customFormat="1" ht="34.5" customHeight="1" x14ac:dyDescent="0.35">
      <c r="A220" s="144" t="s">
        <v>267</v>
      </c>
      <c r="B220" s="144" t="s">
        <v>268</v>
      </c>
      <c r="C220" s="145" t="s">
        <v>288</v>
      </c>
      <c r="D220" s="146" t="s">
        <v>289</v>
      </c>
      <c r="E220" s="146" t="s">
        <v>27</v>
      </c>
      <c r="F220" s="146" t="s">
        <v>16</v>
      </c>
      <c r="G220" s="146" t="s">
        <v>45</v>
      </c>
      <c r="H220" s="144" t="s">
        <v>286</v>
      </c>
      <c r="I220" s="144" t="s">
        <v>39</v>
      </c>
      <c r="J220" s="145" t="s">
        <v>2423</v>
      </c>
      <c r="K220" s="145" t="s">
        <v>290</v>
      </c>
      <c r="L220" s="9">
        <f>IF($A220="",0,IFERROR(INDEX(References!$B$11:$B$15,MATCH($G220,References!$A$11:$A$15,0)),0))</f>
        <v>1</v>
      </c>
      <c r="M220" s="9">
        <f t="shared" si="35"/>
        <v>1</v>
      </c>
      <c r="N220" s="10">
        <f>IF($A220="",0,IF(ISNUMBER(SEARCH(References!$C$18,$F220)),$L220,0))</f>
        <v>0</v>
      </c>
      <c r="O220" s="9">
        <f t="shared" si="41"/>
        <v>0</v>
      </c>
      <c r="P220" s="9">
        <f t="shared" si="41"/>
        <v>0</v>
      </c>
      <c r="Q220" s="9">
        <f t="shared" si="41"/>
        <v>0</v>
      </c>
      <c r="R220" s="9">
        <f t="shared" si="41"/>
        <v>1</v>
      </c>
      <c r="S220" s="9">
        <f t="shared" si="41"/>
        <v>0</v>
      </c>
      <c r="T220" s="9">
        <f t="shared" si="41"/>
        <v>0</v>
      </c>
      <c r="U220" s="9">
        <f t="shared" si="41"/>
        <v>0</v>
      </c>
      <c r="V220" s="9">
        <f t="shared" si="41"/>
        <v>0</v>
      </c>
      <c r="W220" s="9">
        <f t="shared" si="41"/>
        <v>0</v>
      </c>
      <c r="X220" s="9">
        <f t="shared" si="41"/>
        <v>0</v>
      </c>
      <c r="Y220" s="9">
        <f t="shared" si="41"/>
        <v>0</v>
      </c>
      <c r="Z220" s="9">
        <f t="shared" si="41"/>
        <v>0</v>
      </c>
      <c r="AA220" s="9">
        <f t="shared" si="41"/>
        <v>0</v>
      </c>
      <c r="AB220" s="9">
        <f t="shared" si="41"/>
        <v>0</v>
      </c>
      <c r="AC220" s="9">
        <f t="shared" si="36"/>
        <v>0</v>
      </c>
      <c r="AD220" s="9">
        <f t="shared" si="37"/>
        <v>1</v>
      </c>
      <c r="AE220" s="9">
        <f t="shared" si="38"/>
        <v>0</v>
      </c>
      <c r="AF220" s="9">
        <f t="shared" si="39"/>
        <v>0</v>
      </c>
    </row>
    <row r="221" spans="1:32" s="10" customFormat="1" ht="34.5" customHeight="1" x14ac:dyDescent="0.35">
      <c r="A221" s="144" t="s">
        <v>267</v>
      </c>
      <c r="B221" s="144" t="s">
        <v>268</v>
      </c>
      <c r="C221" s="145" t="s">
        <v>291</v>
      </c>
      <c r="D221" s="146" t="s">
        <v>292</v>
      </c>
      <c r="E221" s="146" t="s">
        <v>27</v>
      </c>
      <c r="F221" s="146" t="s">
        <v>17</v>
      </c>
      <c r="G221" s="146" t="s">
        <v>37</v>
      </c>
      <c r="H221" s="144" t="s">
        <v>271</v>
      </c>
      <c r="I221" s="144" t="s">
        <v>39</v>
      </c>
      <c r="J221" s="145" t="s">
        <v>2424</v>
      </c>
      <c r="K221" s="145" t="s">
        <v>293</v>
      </c>
      <c r="L221" s="9">
        <f>IF($A221="",0,IFERROR(INDEX(References!$B$11:$B$15,MATCH($G221,References!$A$11:$A$15,0)),0))</f>
        <v>1.25</v>
      </c>
      <c r="M221" s="9">
        <f t="shared" si="35"/>
        <v>1.25</v>
      </c>
      <c r="N221" s="10">
        <f>IF($A221="",0,IF(ISNUMBER(SEARCH(References!$C$18,$F221)),$L221,0))</f>
        <v>0</v>
      </c>
      <c r="O221" s="9">
        <f t="shared" si="41"/>
        <v>0</v>
      </c>
      <c r="P221" s="9">
        <f t="shared" si="41"/>
        <v>0</v>
      </c>
      <c r="Q221" s="9">
        <f t="shared" si="41"/>
        <v>0</v>
      </c>
      <c r="R221" s="9">
        <f t="shared" si="41"/>
        <v>0</v>
      </c>
      <c r="S221" s="9">
        <f t="shared" si="41"/>
        <v>1.25</v>
      </c>
      <c r="T221" s="9">
        <f t="shared" si="41"/>
        <v>0</v>
      </c>
      <c r="U221" s="9">
        <f t="shared" si="41"/>
        <v>0</v>
      </c>
      <c r="V221" s="9">
        <f t="shared" si="41"/>
        <v>0</v>
      </c>
      <c r="W221" s="9">
        <f t="shared" si="41"/>
        <v>0</v>
      </c>
      <c r="X221" s="9">
        <f t="shared" si="41"/>
        <v>0</v>
      </c>
      <c r="Y221" s="9">
        <f t="shared" si="41"/>
        <v>0</v>
      </c>
      <c r="Z221" s="9">
        <f t="shared" si="41"/>
        <v>0</v>
      </c>
      <c r="AA221" s="9">
        <f t="shared" si="41"/>
        <v>0</v>
      </c>
      <c r="AB221" s="9">
        <f t="shared" si="41"/>
        <v>0</v>
      </c>
      <c r="AC221" s="9">
        <f t="shared" si="36"/>
        <v>0</v>
      </c>
      <c r="AD221" s="9">
        <f t="shared" si="37"/>
        <v>1.25</v>
      </c>
      <c r="AE221" s="9">
        <f t="shared" si="38"/>
        <v>0</v>
      </c>
      <c r="AF221" s="9">
        <f t="shared" si="39"/>
        <v>0</v>
      </c>
    </row>
    <row r="222" spans="1:32" s="10" customFormat="1" ht="23.25" customHeight="1" x14ac:dyDescent="0.35">
      <c r="A222" s="144" t="s">
        <v>267</v>
      </c>
      <c r="B222" s="144" t="s">
        <v>268</v>
      </c>
      <c r="C222" s="145" t="s">
        <v>294</v>
      </c>
      <c r="D222" s="146" t="s">
        <v>295</v>
      </c>
      <c r="E222" s="146" t="s">
        <v>27</v>
      </c>
      <c r="F222" s="146" t="s">
        <v>15</v>
      </c>
      <c r="G222" s="146" t="s">
        <v>37</v>
      </c>
      <c r="H222" s="144" t="s">
        <v>270</v>
      </c>
      <c r="I222" s="144" t="s">
        <v>1667</v>
      </c>
      <c r="J222" s="145" t="s">
        <v>2425</v>
      </c>
      <c r="K222" s="145" t="s">
        <v>1738</v>
      </c>
      <c r="L222" s="9">
        <f>IF($A222="",0,IFERROR(INDEX(References!$B$11:$B$15,MATCH($G222,References!$A$11:$A$15,0)),0))</f>
        <v>1.25</v>
      </c>
      <c r="M222" s="9">
        <f t="shared" si="35"/>
        <v>1.25</v>
      </c>
      <c r="N222" s="10">
        <f>IF($A222="",0,IF(ISNUMBER(SEARCH(References!$C$18,$F222)),$L222,0))</f>
        <v>0</v>
      </c>
      <c r="O222" s="9">
        <f t="shared" si="41"/>
        <v>0</v>
      </c>
      <c r="P222" s="9">
        <f t="shared" si="41"/>
        <v>0</v>
      </c>
      <c r="Q222" s="9">
        <f t="shared" si="41"/>
        <v>1.25</v>
      </c>
      <c r="R222" s="9">
        <f t="shared" si="41"/>
        <v>0</v>
      </c>
      <c r="S222" s="9">
        <f t="shared" si="41"/>
        <v>0</v>
      </c>
      <c r="T222" s="9">
        <f t="shared" si="41"/>
        <v>0</v>
      </c>
      <c r="U222" s="9">
        <f t="shared" si="41"/>
        <v>0</v>
      </c>
      <c r="V222" s="9">
        <f t="shared" si="41"/>
        <v>0</v>
      </c>
      <c r="W222" s="9">
        <f t="shared" si="41"/>
        <v>0</v>
      </c>
      <c r="X222" s="9">
        <f t="shared" si="41"/>
        <v>0</v>
      </c>
      <c r="Y222" s="9">
        <f t="shared" si="41"/>
        <v>0</v>
      </c>
      <c r="Z222" s="9">
        <f t="shared" si="41"/>
        <v>0</v>
      </c>
      <c r="AA222" s="9">
        <f t="shared" si="41"/>
        <v>0</v>
      </c>
      <c r="AB222" s="9">
        <f t="shared" si="41"/>
        <v>0</v>
      </c>
      <c r="AC222" s="9">
        <f t="shared" si="36"/>
        <v>0</v>
      </c>
      <c r="AD222" s="9">
        <f t="shared" si="37"/>
        <v>1.25</v>
      </c>
      <c r="AE222" s="9">
        <f t="shared" si="38"/>
        <v>0</v>
      </c>
      <c r="AF222" s="9">
        <f t="shared" si="39"/>
        <v>0</v>
      </c>
    </row>
    <row r="223" spans="1:32" s="10" customFormat="1" ht="23.25" customHeight="1" x14ac:dyDescent="0.35">
      <c r="A223" s="144" t="s">
        <v>267</v>
      </c>
      <c r="B223" s="144" t="s">
        <v>268</v>
      </c>
      <c r="C223" s="145" t="s">
        <v>296</v>
      </c>
      <c r="D223" s="146" t="s">
        <v>1739</v>
      </c>
      <c r="E223" s="146" t="s">
        <v>2144</v>
      </c>
      <c r="F223" s="146" t="s">
        <v>780</v>
      </c>
      <c r="G223" s="146" t="s">
        <v>38</v>
      </c>
      <c r="H223" s="144">
        <v>2007</v>
      </c>
      <c r="I223" s="144" t="s">
        <v>39</v>
      </c>
      <c r="J223" s="145" t="s">
        <v>2426</v>
      </c>
      <c r="K223" s="145" t="s">
        <v>1740</v>
      </c>
      <c r="L223" s="9">
        <f>IF($A223="",0,IFERROR(INDEX(References!$B$11:$B$15,MATCH($G223,References!$A$11:$A$15,0)),0))</f>
        <v>1.5</v>
      </c>
      <c r="M223" s="9">
        <f t="shared" si="35"/>
        <v>1.5</v>
      </c>
      <c r="N223" s="10">
        <f>IF($A223="",0,IF(ISNUMBER(SEARCH(References!$C$18,$F223)),$L223,0))</f>
        <v>1.5</v>
      </c>
      <c r="O223" s="9">
        <f t="shared" ref="O223:AB232" si="42">IF($A223="",0,IF(ISNUMBER(SEARCH(O$2,$F223)),$L223,0))</f>
        <v>0</v>
      </c>
      <c r="P223" s="9">
        <f t="shared" si="42"/>
        <v>0</v>
      </c>
      <c r="Q223" s="9">
        <f t="shared" si="42"/>
        <v>0</v>
      </c>
      <c r="R223" s="9">
        <f t="shared" si="42"/>
        <v>0</v>
      </c>
      <c r="S223" s="9">
        <f t="shared" si="42"/>
        <v>0</v>
      </c>
      <c r="T223" s="9">
        <f t="shared" si="42"/>
        <v>1.5</v>
      </c>
      <c r="U223" s="9">
        <f t="shared" si="42"/>
        <v>0</v>
      </c>
      <c r="V223" s="9">
        <f t="shared" si="42"/>
        <v>0</v>
      </c>
      <c r="W223" s="9">
        <f t="shared" si="42"/>
        <v>0</v>
      </c>
      <c r="X223" s="9">
        <f t="shared" si="42"/>
        <v>0</v>
      </c>
      <c r="Y223" s="9">
        <f t="shared" si="42"/>
        <v>0</v>
      </c>
      <c r="Z223" s="9">
        <f t="shared" si="42"/>
        <v>0</v>
      </c>
      <c r="AA223" s="9">
        <f t="shared" si="42"/>
        <v>0</v>
      </c>
      <c r="AB223" s="9">
        <f t="shared" si="42"/>
        <v>0</v>
      </c>
      <c r="AC223" s="9">
        <f t="shared" si="36"/>
        <v>1.5</v>
      </c>
      <c r="AD223" s="9">
        <f t="shared" si="37"/>
        <v>1.5</v>
      </c>
      <c r="AE223" s="9">
        <f t="shared" si="38"/>
        <v>0</v>
      </c>
      <c r="AF223" s="9">
        <f t="shared" si="39"/>
        <v>0</v>
      </c>
    </row>
    <row r="224" spans="1:32" s="10" customFormat="1" ht="34.5" customHeight="1" x14ac:dyDescent="0.35">
      <c r="A224" s="144" t="s">
        <v>267</v>
      </c>
      <c r="B224" s="144" t="s">
        <v>268</v>
      </c>
      <c r="C224" s="145" t="s">
        <v>297</v>
      </c>
      <c r="D224" s="146" t="s">
        <v>298</v>
      </c>
      <c r="E224" s="146" t="s">
        <v>2144</v>
      </c>
      <c r="F224" s="146" t="s">
        <v>780</v>
      </c>
      <c r="G224" s="146" t="s">
        <v>53</v>
      </c>
      <c r="H224" s="144" t="s">
        <v>270</v>
      </c>
      <c r="I224" s="144" t="s">
        <v>39</v>
      </c>
      <c r="J224" s="145" t="s">
        <v>299</v>
      </c>
      <c r="K224" s="145" t="s">
        <v>1740</v>
      </c>
      <c r="L224" s="9">
        <f>IF($A224="",0,IFERROR(INDEX(References!$B$11:$B$15,MATCH($G224,References!$A$11:$A$15,0)),0))</f>
        <v>1.25</v>
      </c>
      <c r="M224" s="9">
        <f t="shared" si="35"/>
        <v>1.25</v>
      </c>
      <c r="N224" s="10">
        <f>IF($A224="",0,IF(ISNUMBER(SEARCH(References!$C$18,$F224)),$L224,0))</f>
        <v>1.25</v>
      </c>
      <c r="O224" s="9">
        <f t="shared" si="42"/>
        <v>0</v>
      </c>
      <c r="P224" s="9">
        <f t="shared" si="42"/>
        <v>0</v>
      </c>
      <c r="Q224" s="9">
        <f t="shared" si="42"/>
        <v>0</v>
      </c>
      <c r="R224" s="9">
        <f t="shared" si="42"/>
        <v>0</v>
      </c>
      <c r="S224" s="9">
        <f t="shared" si="42"/>
        <v>0</v>
      </c>
      <c r="T224" s="9">
        <f t="shared" si="42"/>
        <v>1.25</v>
      </c>
      <c r="U224" s="9">
        <f t="shared" si="42"/>
        <v>0</v>
      </c>
      <c r="V224" s="9">
        <f t="shared" si="42"/>
        <v>0</v>
      </c>
      <c r="W224" s="9">
        <f t="shared" si="42"/>
        <v>0</v>
      </c>
      <c r="X224" s="9">
        <f t="shared" si="42"/>
        <v>0</v>
      </c>
      <c r="Y224" s="9">
        <f t="shared" si="42"/>
        <v>0</v>
      </c>
      <c r="Z224" s="9">
        <f t="shared" si="42"/>
        <v>0</v>
      </c>
      <c r="AA224" s="9">
        <f t="shared" si="42"/>
        <v>0</v>
      </c>
      <c r="AB224" s="9">
        <f t="shared" si="42"/>
        <v>0</v>
      </c>
      <c r="AC224" s="9">
        <f t="shared" si="36"/>
        <v>1.25</v>
      </c>
      <c r="AD224" s="9">
        <f t="shared" si="37"/>
        <v>1.25</v>
      </c>
      <c r="AE224" s="9">
        <f t="shared" si="38"/>
        <v>0</v>
      </c>
      <c r="AF224" s="9">
        <f t="shared" si="39"/>
        <v>0</v>
      </c>
    </row>
    <row r="225" spans="1:32" s="10" customFormat="1" ht="34.5" customHeight="1" x14ac:dyDescent="0.35">
      <c r="A225" s="144" t="s">
        <v>267</v>
      </c>
      <c r="B225" s="144" t="s">
        <v>268</v>
      </c>
      <c r="C225" s="145" t="s">
        <v>300</v>
      </c>
      <c r="D225" s="146" t="s">
        <v>301</v>
      </c>
      <c r="E225" s="146" t="s">
        <v>2146</v>
      </c>
      <c r="F225" s="146" t="s">
        <v>1741</v>
      </c>
      <c r="G225" s="146" t="s">
        <v>38</v>
      </c>
      <c r="H225" s="144" t="s">
        <v>302</v>
      </c>
      <c r="I225" s="144" t="s">
        <v>39</v>
      </c>
      <c r="J225" s="145" t="s">
        <v>303</v>
      </c>
      <c r="K225" s="145" t="s">
        <v>304</v>
      </c>
      <c r="L225" s="9">
        <f>IF($A225="",0,IFERROR(INDEX(References!$B$11:$B$15,MATCH($G225,References!$A$11:$A$15,0)),0))</f>
        <v>1.5</v>
      </c>
      <c r="M225" s="9">
        <f t="shared" si="35"/>
        <v>1.5</v>
      </c>
      <c r="N225" s="10">
        <f>IF($A225="",0,IF(ISNUMBER(SEARCH(References!$C$18,$F225)),$L225,0))</f>
        <v>1.5</v>
      </c>
      <c r="O225" s="9">
        <f t="shared" si="42"/>
        <v>0</v>
      </c>
      <c r="P225" s="9">
        <f t="shared" si="42"/>
        <v>0</v>
      </c>
      <c r="Q225" s="9">
        <f t="shared" si="42"/>
        <v>0</v>
      </c>
      <c r="R225" s="9">
        <f t="shared" si="42"/>
        <v>0</v>
      </c>
      <c r="S225" s="9">
        <f t="shared" si="42"/>
        <v>0</v>
      </c>
      <c r="T225" s="9">
        <f t="shared" si="42"/>
        <v>1.5</v>
      </c>
      <c r="U225" s="9">
        <f t="shared" si="42"/>
        <v>1.5</v>
      </c>
      <c r="V225" s="9">
        <f t="shared" si="42"/>
        <v>1.5</v>
      </c>
      <c r="W225" s="9">
        <f t="shared" si="42"/>
        <v>1.5</v>
      </c>
      <c r="X225" s="9">
        <f t="shared" si="42"/>
        <v>1.5</v>
      </c>
      <c r="Y225" s="9">
        <f t="shared" si="42"/>
        <v>0</v>
      </c>
      <c r="Z225" s="9">
        <f t="shared" si="42"/>
        <v>0</v>
      </c>
      <c r="AA225" s="9">
        <f t="shared" si="42"/>
        <v>0</v>
      </c>
      <c r="AB225" s="9">
        <f t="shared" si="42"/>
        <v>0</v>
      </c>
      <c r="AC225" s="9">
        <f t="shared" si="36"/>
        <v>1.5</v>
      </c>
      <c r="AD225" s="9">
        <f t="shared" si="37"/>
        <v>1.5</v>
      </c>
      <c r="AE225" s="9">
        <f t="shared" si="38"/>
        <v>1.5</v>
      </c>
      <c r="AF225" s="9">
        <f t="shared" si="39"/>
        <v>0</v>
      </c>
    </row>
    <row r="226" spans="1:32" s="10" customFormat="1" ht="34.5" customHeight="1" x14ac:dyDescent="0.35">
      <c r="A226" s="144" t="s">
        <v>267</v>
      </c>
      <c r="B226" s="144" t="s">
        <v>268</v>
      </c>
      <c r="C226" s="145" t="s">
        <v>305</v>
      </c>
      <c r="D226" s="146" t="s">
        <v>306</v>
      </c>
      <c r="E226" s="146" t="s">
        <v>2148</v>
      </c>
      <c r="F226" s="146" t="s">
        <v>1013</v>
      </c>
      <c r="G226" s="146" t="s">
        <v>38</v>
      </c>
      <c r="H226" s="144">
        <v>1986</v>
      </c>
      <c r="I226" s="144" t="s">
        <v>39</v>
      </c>
      <c r="J226" s="145" t="s">
        <v>2427</v>
      </c>
      <c r="K226" s="145" t="s">
        <v>1742</v>
      </c>
      <c r="L226" s="9">
        <f>IF($A226="",0,IFERROR(INDEX(References!$B$11:$B$15,MATCH($G226,References!$A$11:$A$15,0)),0))</f>
        <v>1.5</v>
      </c>
      <c r="M226" s="9">
        <f t="shared" si="35"/>
        <v>1.5</v>
      </c>
      <c r="N226" s="10">
        <f>IF($A226="",0,IF(ISNUMBER(SEARCH(References!$C$18,$F226)),$L226,0))</f>
        <v>0</v>
      </c>
      <c r="O226" s="9">
        <f t="shared" si="42"/>
        <v>0</v>
      </c>
      <c r="P226" s="9">
        <f t="shared" si="42"/>
        <v>0</v>
      </c>
      <c r="Q226" s="9">
        <f t="shared" si="42"/>
        <v>0</v>
      </c>
      <c r="R226" s="9">
        <f t="shared" si="42"/>
        <v>0</v>
      </c>
      <c r="S226" s="9">
        <f t="shared" si="42"/>
        <v>0</v>
      </c>
      <c r="T226" s="9">
        <f t="shared" si="42"/>
        <v>0</v>
      </c>
      <c r="U226" s="9">
        <f t="shared" si="42"/>
        <v>1.5</v>
      </c>
      <c r="V226" s="9">
        <f t="shared" si="42"/>
        <v>1.5</v>
      </c>
      <c r="W226" s="9">
        <f t="shared" si="42"/>
        <v>0</v>
      </c>
      <c r="X226" s="9">
        <f t="shared" si="42"/>
        <v>0</v>
      </c>
      <c r="Y226" s="9">
        <f t="shared" si="42"/>
        <v>0</v>
      </c>
      <c r="Z226" s="9">
        <f t="shared" si="42"/>
        <v>0</v>
      </c>
      <c r="AA226" s="9">
        <f t="shared" si="42"/>
        <v>0</v>
      </c>
      <c r="AB226" s="9">
        <f t="shared" si="42"/>
        <v>0</v>
      </c>
      <c r="AC226" s="9">
        <f t="shared" si="36"/>
        <v>0</v>
      </c>
      <c r="AD226" s="9">
        <f t="shared" si="37"/>
        <v>0</v>
      </c>
      <c r="AE226" s="9">
        <f t="shared" si="38"/>
        <v>1.5</v>
      </c>
      <c r="AF226" s="9">
        <f t="shared" si="39"/>
        <v>0</v>
      </c>
    </row>
    <row r="227" spans="1:32" s="10" customFormat="1" ht="23.25" customHeight="1" x14ac:dyDescent="0.35">
      <c r="A227" s="144" t="s">
        <v>267</v>
      </c>
      <c r="B227" s="144" t="s">
        <v>268</v>
      </c>
      <c r="C227" s="145" t="s">
        <v>307</v>
      </c>
      <c r="D227" s="146" t="s">
        <v>308</v>
      </c>
      <c r="E227" s="146" t="s">
        <v>2146</v>
      </c>
      <c r="F227" s="146" t="s">
        <v>1743</v>
      </c>
      <c r="G227" s="146" t="s">
        <v>38</v>
      </c>
      <c r="H227" s="144" t="s">
        <v>270</v>
      </c>
      <c r="I227" s="144" t="s">
        <v>39</v>
      </c>
      <c r="J227" s="145" t="s">
        <v>2428</v>
      </c>
      <c r="K227" s="145" t="s">
        <v>1744</v>
      </c>
      <c r="L227" s="9">
        <f>IF($A227="",0,IFERROR(INDEX(References!$B$11:$B$15,MATCH($G227,References!$A$11:$A$15,0)),0))</f>
        <v>1.5</v>
      </c>
      <c r="M227" s="9">
        <f t="shared" si="35"/>
        <v>1.5</v>
      </c>
      <c r="N227" s="10">
        <f>IF($A227="",0,IF(ISNUMBER(SEARCH(References!$C$18,$F227)),$L227,0))</f>
        <v>1.5</v>
      </c>
      <c r="O227" s="9">
        <f t="shared" si="42"/>
        <v>0</v>
      </c>
      <c r="P227" s="9">
        <f t="shared" si="42"/>
        <v>0</v>
      </c>
      <c r="Q227" s="9">
        <f t="shared" si="42"/>
        <v>0</v>
      </c>
      <c r="R227" s="9">
        <f t="shared" si="42"/>
        <v>1.5</v>
      </c>
      <c r="S227" s="9">
        <f t="shared" si="42"/>
        <v>0</v>
      </c>
      <c r="T227" s="9">
        <f t="shared" si="42"/>
        <v>1.5</v>
      </c>
      <c r="U227" s="9">
        <f t="shared" si="42"/>
        <v>0</v>
      </c>
      <c r="V227" s="9">
        <f t="shared" si="42"/>
        <v>1.5</v>
      </c>
      <c r="W227" s="9">
        <f t="shared" si="42"/>
        <v>1.5</v>
      </c>
      <c r="X227" s="9">
        <f t="shared" si="42"/>
        <v>0</v>
      </c>
      <c r="Y227" s="9">
        <f t="shared" si="42"/>
        <v>0</v>
      </c>
      <c r="Z227" s="9">
        <f t="shared" si="42"/>
        <v>0</v>
      </c>
      <c r="AA227" s="9">
        <f t="shared" si="42"/>
        <v>0</v>
      </c>
      <c r="AB227" s="9">
        <f t="shared" si="42"/>
        <v>0</v>
      </c>
      <c r="AC227" s="9">
        <f t="shared" si="36"/>
        <v>1.5</v>
      </c>
      <c r="AD227" s="9">
        <f t="shared" si="37"/>
        <v>1.5</v>
      </c>
      <c r="AE227" s="9">
        <f t="shared" si="38"/>
        <v>1.5</v>
      </c>
      <c r="AF227" s="9">
        <f t="shared" si="39"/>
        <v>0</v>
      </c>
    </row>
    <row r="228" spans="1:32" s="10" customFormat="1" ht="23.25" customHeight="1" x14ac:dyDescent="0.35">
      <c r="A228" s="144" t="s">
        <v>267</v>
      </c>
      <c r="B228" s="144" t="s">
        <v>268</v>
      </c>
      <c r="C228" s="145" t="s">
        <v>1745</v>
      </c>
      <c r="D228" s="146" t="s">
        <v>1746</v>
      </c>
      <c r="E228" s="146" t="s">
        <v>2148</v>
      </c>
      <c r="F228" s="146" t="s">
        <v>1747</v>
      </c>
      <c r="G228" s="146" t="s">
        <v>34</v>
      </c>
      <c r="H228" s="144" t="s">
        <v>270</v>
      </c>
      <c r="I228" s="144" t="s">
        <v>1662</v>
      </c>
      <c r="J228" s="145" t="s">
        <v>2429</v>
      </c>
      <c r="K228" s="145" t="s">
        <v>1748</v>
      </c>
      <c r="L228" s="9">
        <f>IF($A228="",0,IFERROR(INDEX(References!$B$11:$B$15,MATCH($G228,References!$A$11:$A$15,0)),0))</f>
        <v>1</v>
      </c>
      <c r="M228" s="9">
        <f t="shared" si="35"/>
        <v>1</v>
      </c>
      <c r="N228" s="10">
        <f>IF($A228="",0,IF(ISNUMBER(SEARCH(References!$C$18,$F228)),$L228,0))</f>
        <v>0</v>
      </c>
      <c r="O228" s="9">
        <f t="shared" si="42"/>
        <v>0</v>
      </c>
      <c r="P228" s="9">
        <f t="shared" si="42"/>
        <v>0</v>
      </c>
      <c r="Q228" s="9">
        <f t="shared" si="42"/>
        <v>0</v>
      </c>
      <c r="R228" s="9">
        <f t="shared" si="42"/>
        <v>0</v>
      </c>
      <c r="S228" s="9">
        <f t="shared" si="42"/>
        <v>0</v>
      </c>
      <c r="T228" s="9">
        <f t="shared" si="42"/>
        <v>0</v>
      </c>
      <c r="U228" s="9">
        <f t="shared" si="42"/>
        <v>1</v>
      </c>
      <c r="V228" s="9">
        <f t="shared" si="42"/>
        <v>1</v>
      </c>
      <c r="W228" s="9">
        <f t="shared" si="42"/>
        <v>1</v>
      </c>
      <c r="X228" s="9">
        <f t="shared" si="42"/>
        <v>0</v>
      </c>
      <c r="Y228" s="9">
        <f t="shared" si="42"/>
        <v>0</v>
      </c>
      <c r="Z228" s="9">
        <f t="shared" si="42"/>
        <v>0</v>
      </c>
      <c r="AA228" s="9">
        <f t="shared" si="42"/>
        <v>0</v>
      </c>
      <c r="AB228" s="9">
        <f t="shared" si="42"/>
        <v>0</v>
      </c>
      <c r="AC228" s="9">
        <f t="shared" si="36"/>
        <v>0</v>
      </c>
      <c r="AD228" s="9">
        <f t="shared" si="37"/>
        <v>0</v>
      </c>
      <c r="AE228" s="9">
        <f t="shared" si="38"/>
        <v>1</v>
      </c>
      <c r="AF228" s="9">
        <f t="shared" si="39"/>
        <v>0</v>
      </c>
    </row>
    <row r="229" spans="1:32" s="10" customFormat="1" ht="23.25" customHeight="1" x14ac:dyDescent="0.35">
      <c r="A229" s="144" t="s">
        <v>267</v>
      </c>
      <c r="B229" s="144" t="s">
        <v>268</v>
      </c>
      <c r="C229" s="145" t="s">
        <v>309</v>
      </c>
      <c r="D229" s="146" t="s">
        <v>1636</v>
      </c>
      <c r="E229" s="146" t="s">
        <v>2146</v>
      </c>
      <c r="F229" s="146" t="s">
        <v>1749</v>
      </c>
      <c r="G229" s="146" t="s">
        <v>34</v>
      </c>
      <c r="H229" s="144" t="s">
        <v>310</v>
      </c>
      <c r="I229" s="144" t="s">
        <v>1662</v>
      </c>
      <c r="J229" s="145" t="s">
        <v>2430</v>
      </c>
      <c r="K229" s="145" t="s">
        <v>1750</v>
      </c>
      <c r="L229" s="9">
        <f>IF($A229="",0,IFERROR(INDEX(References!$B$11:$B$15,MATCH($G229,References!$A$11:$A$15,0)),0))</f>
        <v>1</v>
      </c>
      <c r="M229" s="9">
        <f t="shared" si="35"/>
        <v>1</v>
      </c>
      <c r="N229" s="10">
        <f>IF($A229="",0,IF(ISNUMBER(SEARCH(References!$C$18,$F229)),$L229,0))</f>
        <v>1</v>
      </c>
      <c r="O229" s="9">
        <f t="shared" si="42"/>
        <v>0</v>
      </c>
      <c r="P229" s="9">
        <f t="shared" si="42"/>
        <v>0</v>
      </c>
      <c r="Q229" s="9">
        <f t="shared" si="42"/>
        <v>0</v>
      </c>
      <c r="R229" s="9">
        <f t="shared" si="42"/>
        <v>1</v>
      </c>
      <c r="S229" s="9">
        <f t="shared" si="42"/>
        <v>0</v>
      </c>
      <c r="T229" s="9">
        <f t="shared" si="42"/>
        <v>1</v>
      </c>
      <c r="U229" s="9">
        <f t="shared" si="42"/>
        <v>1</v>
      </c>
      <c r="V229" s="9">
        <f t="shared" si="42"/>
        <v>1</v>
      </c>
      <c r="W229" s="9">
        <f t="shared" si="42"/>
        <v>1</v>
      </c>
      <c r="X229" s="9">
        <f t="shared" si="42"/>
        <v>1</v>
      </c>
      <c r="Y229" s="9">
        <f t="shared" si="42"/>
        <v>0</v>
      </c>
      <c r="Z229" s="9">
        <f t="shared" si="42"/>
        <v>0</v>
      </c>
      <c r="AA229" s="9">
        <f t="shared" si="42"/>
        <v>0</v>
      </c>
      <c r="AB229" s="9">
        <f t="shared" si="42"/>
        <v>0</v>
      </c>
      <c r="AC229" s="9">
        <f t="shared" si="36"/>
        <v>1</v>
      </c>
      <c r="AD229" s="9">
        <f t="shared" si="37"/>
        <v>1</v>
      </c>
      <c r="AE229" s="9">
        <f t="shared" si="38"/>
        <v>1</v>
      </c>
      <c r="AF229" s="9">
        <f t="shared" si="39"/>
        <v>0</v>
      </c>
    </row>
    <row r="230" spans="1:32" s="10" customFormat="1" ht="34.5" customHeight="1" x14ac:dyDescent="0.35">
      <c r="A230" s="144" t="s">
        <v>267</v>
      </c>
      <c r="B230" s="144" t="s">
        <v>268</v>
      </c>
      <c r="C230" s="145" t="s">
        <v>1751</v>
      </c>
      <c r="D230" s="146" t="s">
        <v>311</v>
      </c>
      <c r="E230" s="146" t="s">
        <v>2148</v>
      </c>
      <c r="F230" s="146" t="s">
        <v>22</v>
      </c>
      <c r="G230" s="146" t="s">
        <v>38</v>
      </c>
      <c r="H230" s="144">
        <v>2014</v>
      </c>
      <c r="I230" s="144" t="s">
        <v>39</v>
      </c>
      <c r="J230" s="145" t="s">
        <v>2431</v>
      </c>
      <c r="K230" s="145" t="s">
        <v>1752</v>
      </c>
      <c r="L230" s="9">
        <f>IF($A230="",0,IFERROR(INDEX(References!$B$11:$B$15,MATCH($G230,References!$A$11:$A$15,0)),0))</f>
        <v>1.5</v>
      </c>
      <c r="M230" s="9">
        <f t="shared" si="35"/>
        <v>1.5</v>
      </c>
      <c r="N230" s="10">
        <f>IF($A230="",0,IF(ISNUMBER(SEARCH(References!$C$18,$F230)),$L230,0))</f>
        <v>0</v>
      </c>
      <c r="O230" s="9">
        <f t="shared" si="42"/>
        <v>0</v>
      </c>
      <c r="P230" s="9">
        <f t="shared" si="42"/>
        <v>0</v>
      </c>
      <c r="Q230" s="9">
        <f t="shared" si="42"/>
        <v>0</v>
      </c>
      <c r="R230" s="9">
        <f t="shared" si="42"/>
        <v>0</v>
      </c>
      <c r="S230" s="9">
        <f t="shared" si="42"/>
        <v>0</v>
      </c>
      <c r="T230" s="9">
        <f t="shared" si="42"/>
        <v>0</v>
      </c>
      <c r="U230" s="9">
        <f t="shared" si="42"/>
        <v>0</v>
      </c>
      <c r="V230" s="9">
        <f t="shared" si="42"/>
        <v>0</v>
      </c>
      <c r="W230" s="9">
        <f t="shared" si="42"/>
        <v>0</v>
      </c>
      <c r="X230" s="9">
        <f t="shared" si="42"/>
        <v>1.5</v>
      </c>
      <c r="Y230" s="9">
        <f t="shared" si="42"/>
        <v>0</v>
      </c>
      <c r="Z230" s="9">
        <f t="shared" si="42"/>
        <v>0</v>
      </c>
      <c r="AA230" s="9">
        <f t="shared" si="42"/>
        <v>0</v>
      </c>
      <c r="AB230" s="9">
        <f t="shared" si="42"/>
        <v>0</v>
      </c>
      <c r="AC230" s="9">
        <f t="shared" si="36"/>
        <v>0</v>
      </c>
      <c r="AD230" s="9">
        <f t="shared" si="37"/>
        <v>0</v>
      </c>
      <c r="AE230" s="9">
        <f t="shared" si="38"/>
        <v>1.5</v>
      </c>
      <c r="AF230" s="9">
        <f t="shared" si="39"/>
        <v>0</v>
      </c>
    </row>
    <row r="231" spans="1:32" s="10" customFormat="1" ht="23.25" customHeight="1" x14ac:dyDescent="0.35">
      <c r="A231" s="144" t="s">
        <v>267</v>
      </c>
      <c r="B231" s="144" t="s">
        <v>268</v>
      </c>
      <c r="C231" s="145" t="s">
        <v>312</v>
      </c>
      <c r="D231" s="146" t="s">
        <v>313</v>
      </c>
      <c r="E231" s="146" t="s">
        <v>28</v>
      </c>
      <c r="F231" s="146" t="s">
        <v>26</v>
      </c>
      <c r="G231" s="146" t="s">
        <v>53</v>
      </c>
      <c r="H231" s="144" t="s">
        <v>270</v>
      </c>
      <c r="I231" s="144" t="s">
        <v>39</v>
      </c>
      <c r="J231" s="145" t="s">
        <v>2432</v>
      </c>
      <c r="K231" s="145" t="s">
        <v>1753</v>
      </c>
      <c r="L231" s="9">
        <f>IF($A231="",0,IFERROR(INDEX(References!$B$11:$B$15,MATCH($G231,References!$A$11:$A$15,0)),0))</f>
        <v>1.25</v>
      </c>
      <c r="M231" s="9">
        <f t="shared" si="35"/>
        <v>1.25</v>
      </c>
      <c r="N231" s="10">
        <f>IF($A231="",0,IF(ISNUMBER(SEARCH(References!$C$18,$F231)),$L231,0))</f>
        <v>0</v>
      </c>
      <c r="O231" s="9">
        <f t="shared" si="42"/>
        <v>0</v>
      </c>
      <c r="P231" s="9">
        <f t="shared" si="42"/>
        <v>0</v>
      </c>
      <c r="Q231" s="9">
        <f t="shared" si="42"/>
        <v>0</v>
      </c>
      <c r="R231" s="9">
        <f t="shared" si="42"/>
        <v>0</v>
      </c>
      <c r="S231" s="9">
        <f t="shared" si="42"/>
        <v>0</v>
      </c>
      <c r="T231" s="9">
        <f t="shared" si="42"/>
        <v>0</v>
      </c>
      <c r="U231" s="9">
        <f t="shared" si="42"/>
        <v>0</v>
      </c>
      <c r="V231" s="9">
        <f t="shared" si="42"/>
        <v>0</v>
      </c>
      <c r="W231" s="9">
        <f t="shared" si="42"/>
        <v>0</v>
      </c>
      <c r="X231" s="9">
        <f t="shared" si="42"/>
        <v>0</v>
      </c>
      <c r="Y231" s="9">
        <f t="shared" si="42"/>
        <v>0</v>
      </c>
      <c r="Z231" s="9">
        <f t="shared" si="42"/>
        <v>0</v>
      </c>
      <c r="AA231" s="9">
        <f t="shared" si="42"/>
        <v>0</v>
      </c>
      <c r="AB231" s="9">
        <f t="shared" si="42"/>
        <v>1.25</v>
      </c>
      <c r="AC231" s="9">
        <f t="shared" si="36"/>
        <v>0</v>
      </c>
      <c r="AD231" s="9">
        <f t="shared" si="37"/>
        <v>0</v>
      </c>
      <c r="AE231" s="9">
        <f t="shared" si="38"/>
        <v>0</v>
      </c>
      <c r="AF231" s="9">
        <f t="shared" si="39"/>
        <v>1.25</v>
      </c>
    </row>
    <row r="232" spans="1:32" s="10" customFormat="1" ht="23.25" customHeight="1" x14ac:dyDescent="0.35">
      <c r="A232" s="144" t="s">
        <v>267</v>
      </c>
      <c r="B232" s="144" t="s">
        <v>268</v>
      </c>
      <c r="C232" s="145" t="s">
        <v>314</v>
      </c>
      <c r="D232" s="146" t="s">
        <v>315</v>
      </c>
      <c r="E232" s="146" t="s">
        <v>28</v>
      </c>
      <c r="F232" s="146" t="s">
        <v>24</v>
      </c>
      <c r="G232" s="146" t="s">
        <v>38</v>
      </c>
      <c r="H232" s="144" t="s">
        <v>270</v>
      </c>
      <c r="I232" s="144" t="s">
        <v>39</v>
      </c>
      <c r="J232" s="145" t="s">
        <v>316</v>
      </c>
      <c r="K232" s="145" t="s">
        <v>1754</v>
      </c>
      <c r="L232" s="9">
        <f>IF($A232="",0,IFERROR(INDEX(References!$B$11:$B$15,MATCH($G232,References!$A$11:$A$15,0)),0))</f>
        <v>1.5</v>
      </c>
      <c r="M232" s="9">
        <f t="shared" si="35"/>
        <v>1.5</v>
      </c>
      <c r="N232" s="10">
        <f>IF($A232="",0,IF(ISNUMBER(SEARCH(References!$C$18,$F232)),$L232,0))</f>
        <v>0</v>
      </c>
      <c r="O232" s="9">
        <f t="shared" si="42"/>
        <v>0</v>
      </c>
      <c r="P232" s="9">
        <f t="shared" si="42"/>
        <v>0</v>
      </c>
      <c r="Q232" s="9">
        <f t="shared" si="42"/>
        <v>0</v>
      </c>
      <c r="R232" s="9">
        <f t="shared" si="42"/>
        <v>0</v>
      </c>
      <c r="S232" s="9">
        <f t="shared" si="42"/>
        <v>0</v>
      </c>
      <c r="T232" s="9">
        <f t="shared" si="42"/>
        <v>0</v>
      </c>
      <c r="U232" s="9">
        <f t="shared" si="42"/>
        <v>0</v>
      </c>
      <c r="V232" s="9">
        <f t="shared" si="42"/>
        <v>0</v>
      </c>
      <c r="W232" s="9">
        <f t="shared" si="42"/>
        <v>0</v>
      </c>
      <c r="X232" s="9">
        <f t="shared" si="42"/>
        <v>0</v>
      </c>
      <c r="Y232" s="9">
        <f t="shared" si="42"/>
        <v>0</v>
      </c>
      <c r="Z232" s="9">
        <f t="shared" si="42"/>
        <v>1.5</v>
      </c>
      <c r="AA232" s="9">
        <f t="shared" si="42"/>
        <v>0</v>
      </c>
      <c r="AB232" s="9">
        <f t="shared" si="42"/>
        <v>0</v>
      </c>
      <c r="AC232" s="9">
        <f t="shared" si="36"/>
        <v>0</v>
      </c>
      <c r="AD232" s="9">
        <f t="shared" si="37"/>
        <v>0</v>
      </c>
      <c r="AE232" s="9">
        <f t="shared" si="38"/>
        <v>0</v>
      </c>
      <c r="AF232" s="9">
        <f t="shared" si="39"/>
        <v>1.5</v>
      </c>
    </row>
    <row r="233" spans="1:32" s="10" customFormat="1" ht="23.25" customHeight="1" x14ac:dyDescent="0.35">
      <c r="A233" s="144" t="s">
        <v>267</v>
      </c>
      <c r="B233" s="144" t="s">
        <v>268</v>
      </c>
      <c r="C233" s="145" t="s">
        <v>318</v>
      </c>
      <c r="D233" s="146" t="s">
        <v>1755</v>
      </c>
      <c r="E233" s="146" t="s">
        <v>2369</v>
      </c>
      <c r="F233" s="146" t="s">
        <v>1756</v>
      </c>
      <c r="G233" s="146" t="s">
        <v>37</v>
      </c>
      <c r="H233" s="144" t="s">
        <v>317</v>
      </c>
      <c r="I233" s="144" t="s">
        <v>39</v>
      </c>
      <c r="J233" s="145" t="s">
        <v>2433</v>
      </c>
      <c r="K233" s="145" t="s">
        <v>1757</v>
      </c>
      <c r="L233" s="9">
        <f>IF($A233="",0,IFERROR(INDEX(References!$B$11:$B$15,MATCH($G233,References!$A$11:$A$15,0)),0))</f>
        <v>1.25</v>
      </c>
      <c r="M233" s="9">
        <f t="shared" si="35"/>
        <v>1.25</v>
      </c>
      <c r="N233" s="10">
        <f>IF($A233="",0,IF(ISNUMBER(SEARCH(References!$C$18,$F233)),$L233,0))</f>
        <v>0</v>
      </c>
      <c r="O233" s="9">
        <f t="shared" ref="O233:AB242" si="43">IF($A233="",0,IF(ISNUMBER(SEARCH(O$2,$F233)),$L233,0))</f>
        <v>0</v>
      </c>
      <c r="P233" s="9">
        <f t="shared" si="43"/>
        <v>0</v>
      </c>
      <c r="Q233" s="9">
        <f t="shared" si="43"/>
        <v>0</v>
      </c>
      <c r="R233" s="9">
        <f t="shared" si="43"/>
        <v>1.25</v>
      </c>
      <c r="S233" s="9">
        <f t="shared" si="43"/>
        <v>0</v>
      </c>
      <c r="T233" s="9">
        <f t="shared" si="43"/>
        <v>0</v>
      </c>
      <c r="U233" s="9">
        <f t="shared" si="43"/>
        <v>0</v>
      </c>
      <c r="V233" s="9">
        <f t="shared" si="43"/>
        <v>1.25</v>
      </c>
      <c r="W233" s="9">
        <f t="shared" si="43"/>
        <v>0</v>
      </c>
      <c r="X233" s="9">
        <f t="shared" si="43"/>
        <v>0</v>
      </c>
      <c r="Y233" s="9">
        <f t="shared" si="43"/>
        <v>0</v>
      </c>
      <c r="Z233" s="9">
        <f t="shared" si="43"/>
        <v>0</v>
      </c>
      <c r="AA233" s="9">
        <f t="shared" si="43"/>
        <v>1.25</v>
      </c>
      <c r="AB233" s="9">
        <f t="shared" si="43"/>
        <v>0</v>
      </c>
      <c r="AC233" s="9">
        <f t="shared" si="36"/>
        <v>0</v>
      </c>
      <c r="AD233" s="9">
        <f t="shared" si="37"/>
        <v>1.25</v>
      </c>
      <c r="AE233" s="9">
        <f t="shared" si="38"/>
        <v>1.25</v>
      </c>
      <c r="AF233" s="9">
        <f t="shared" si="39"/>
        <v>1.25</v>
      </c>
    </row>
    <row r="234" spans="1:32" s="10" customFormat="1" ht="34.5" customHeight="1" x14ac:dyDescent="0.35">
      <c r="A234" s="144" t="s">
        <v>267</v>
      </c>
      <c r="B234" s="144" t="s">
        <v>320</v>
      </c>
      <c r="C234" s="145" t="s">
        <v>345</v>
      </c>
      <c r="D234" s="146" t="s">
        <v>346</v>
      </c>
      <c r="E234" s="146" t="s">
        <v>27</v>
      </c>
      <c r="F234" s="146" t="s">
        <v>17</v>
      </c>
      <c r="G234" s="146" t="s">
        <v>37</v>
      </c>
      <c r="H234" s="144" t="s">
        <v>286</v>
      </c>
      <c r="I234" s="144" t="s">
        <v>39</v>
      </c>
      <c r="J234" s="145" t="s">
        <v>2434</v>
      </c>
      <c r="K234" s="145" t="s">
        <v>1762</v>
      </c>
      <c r="L234" s="9">
        <f>IF($A234="",0,IFERROR(INDEX(References!$B$11:$B$15,MATCH($G234,References!$A$11:$A$15,0)),0))</f>
        <v>1.25</v>
      </c>
      <c r="M234" s="9">
        <f t="shared" si="35"/>
        <v>1.25</v>
      </c>
      <c r="N234" s="10">
        <f>IF($A234="",0,IF(ISNUMBER(SEARCH(References!$C$18,$F234)),$L234,0))</f>
        <v>0</v>
      </c>
      <c r="O234" s="9">
        <f t="shared" si="43"/>
        <v>0</v>
      </c>
      <c r="P234" s="9">
        <f t="shared" si="43"/>
        <v>0</v>
      </c>
      <c r="Q234" s="9">
        <f t="shared" si="43"/>
        <v>0</v>
      </c>
      <c r="R234" s="9">
        <f t="shared" si="43"/>
        <v>0</v>
      </c>
      <c r="S234" s="9">
        <f t="shared" si="43"/>
        <v>1.25</v>
      </c>
      <c r="T234" s="9">
        <f t="shared" si="43"/>
        <v>0</v>
      </c>
      <c r="U234" s="9">
        <f t="shared" si="43"/>
        <v>0</v>
      </c>
      <c r="V234" s="9">
        <f t="shared" si="43"/>
        <v>0</v>
      </c>
      <c r="W234" s="9">
        <f t="shared" si="43"/>
        <v>0</v>
      </c>
      <c r="X234" s="9">
        <f t="shared" si="43"/>
        <v>0</v>
      </c>
      <c r="Y234" s="9">
        <f t="shared" si="43"/>
        <v>0</v>
      </c>
      <c r="Z234" s="9">
        <f t="shared" si="43"/>
        <v>0</v>
      </c>
      <c r="AA234" s="9">
        <f t="shared" si="43"/>
        <v>0</v>
      </c>
      <c r="AB234" s="9">
        <f t="shared" si="43"/>
        <v>0</v>
      </c>
      <c r="AC234" s="9">
        <f t="shared" si="36"/>
        <v>0</v>
      </c>
      <c r="AD234" s="9">
        <f t="shared" si="37"/>
        <v>1.25</v>
      </c>
      <c r="AE234" s="9">
        <f t="shared" si="38"/>
        <v>0</v>
      </c>
      <c r="AF234" s="9">
        <f t="shared" si="39"/>
        <v>0</v>
      </c>
    </row>
    <row r="235" spans="1:32" s="10" customFormat="1" ht="23.25" customHeight="1" x14ac:dyDescent="0.35">
      <c r="A235" s="144" t="s">
        <v>267</v>
      </c>
      <c r="B235" s="144" t="s">
        <v>320</v>
      </c>
      <c r="C235" s="145" t="s">
        <v>364</v>
      </c>
      <c r="D235" s="146" t="s">
        <v>365</v>
      </c>
      <c r="E235" s="146" t="s">
        <v>2144</v>
      </c>
      <c r="F235" s="146" t="s">
        <v>780</v>
      </c>
      <c r="G235" s="146" t="s">
        <v>53</v>
      </c>
      <c r="H235" s="144" t="s">
        <v>317</v>
      </c>
      <c r="I235" s="144" t="s">
        <v>39</v>
      </c>
      <c r="J235" s="145" t="s">
        <v>359</v>
      </c>
      <c r="K235" s="145" t="s">
        <v>1769</v>
      </c>
      <c r="L235" s="9">
        <f>IF($A235="",0,IFERROR(INDEX(References!$B$11:$B$15,MATCH($G235,References!$A$11:$A$15,0)),0))</f>
        <v>1.25</v>
      </c>
      <c r="M235" s="9">
        <f t="shared" si="35"/>
        <v>1.25</v>
      </c>
      <c r="N235" s="10">
        <f>IF($A235="",0,IF(ISNUMBER(SEARCH(References!$C$18,$F235)),$L235,0))</f>
        <v>1.25</v>
      </c>
      <c r="O235" s="9">
        <f t="shared" si="43"/>
        <v>0</v>
      </c>
      <c r="P235" s="9">
        <f t="shared" si="43"/>
        <v>0</v>
      </c>
      <c r="Q235" s="9">
        <f t="shared" si="43"/>
        <v>0</v>
      </c>
      <c r="R235" s="9">
        <f t="shared" si="43"/>
        <v>0</v>
      </c>
      <c r="S235" s="9">
        <f t="shared" si="43"/>
        <v>0</v>
      </c>
      <c r="T235" s="9">
        <f t="shared" si="43"/>
        <v>1.25</v>
      </c>
      <c r="U235" s="9">
        <f t="shared" si="43"/>
        <v>0</v>
      </c>
      <c r="V235" s="9">
        <f t="shared" si="43"/>
        <v>0</v>
      </c>
      <c r="W235" s="9">
        <f t="shared" si="43"/>
        <v>0</v>
      </c>
      <c r="X235" s="9">
        <f t="shared" si="43"/>
        <v>0</v>
      </c>
      <c r="Y235" s="9">
        <f t="shared" si="43"/>
        <v>0</v>
      </c>
      <c r="Z235" s="9">
        <f t="shared" si="43"/>
        <v>0</v>
      </c>
      <c r="AA235" s="9">
        <f t="shared" si="43"/>
        <v>0</v>
      </c>
      <c r="AB235" s="9">
        <f t="shared" si="43"/>
        <v>0</v>
      </c>
      <c r="AC235" s="9">
        <f t="shared" si="36"/>
        <v>1.25</v>
      </c>
      <c r="AD235" s="9">
        <f t="shared" si="37"/>
        <v>1.25</v>
      </c>
      <c r="AE235" s="9">
        <f t="shared" si="38"/>
        <v>0</v>
      </c>
      <c r="AF235" s="9">
        <f t="shared" si="39"/>
        <v>0</v>
      </c>
    </row>
    <row r="236" spans="1:32" s="10" customFormat="1" ht="23.25" customHeight="1" x14ac:dyDescent="0.35">
      <c r="A236" s="144" t="s">
        <v>267</v>
      </c>
      <c r="B236" s="144" t="s">
        <v>320</v>
      </c>
      <c r="C236" s="145" t="s">
        <v>369</v>
      </c>
      <c r="D236" s="146" t="s">
        <v>370</v>
      </c>
      <c r="E236" s="146" t="s">
        <v>2148</v>
      </c>
      <c r="F236" s="146" t="s">
        <v>1747</v>
      </c>
      <c r="G236" s="146" t="s">
        <v>38</v>
      </c>
      <c r="H236" s="144" t="s">
        <v>270</v>
      </c>
      <c r="I236" s="144" t="s">
        <v>39</v>
      </c>
      <c r="J236" s="145" t="s">
        <v>2435</v>
      </c>
      <c r="K236" s="145" t="s">
        <v>1770</v>
      </c>
      <c r="L236" s="9">
        <f>IF($A236="",0,IFERROR(INDEX(References!$B$11:$B$15,MATCH($G236,References!$A$11:$A$15,0)),0))</f>
        <v>1.5</v>
      </c>
      <c r="M236" s="9">
        <f t="shared" si="35"/>
        <v>1.5</v>
      </c>
      <c r="N236" s="10">
        <f>IF($A236="",0,IF(ISNUMBER(SEARCH(References!$C$18,$F236)),$L236,0))</f>
        <v>0</v>
      </c>
      <c r="O236" s="9">
        <f t="shared" si="43"/>
        <v>0</v>
      </c>
      <c r="P236" s="9">
        <f t="shared" si="43"/>
        <v>0</v>
      </c>
      <c r="Q236" s="9">
        <f t="shared" si="43"/>
        <v>0</v>
      </c>
      <c r="R236" s="9">
        <f t="shared" si="43"/>
        <v>0</v>
      </c>
      <c r="S236" s="9">
        <f t="shared" si="43"/>
        <v>0</v>
      </c>
      <c r="T236" s="9">
        <f t="shared" si="43"/>
        <v>0</v>
      </c>
      <c r="U236" s="9">
        <f t="shared" si="43"/>
        <v>1.5</v>
      </c>
      <c r="V236" s="9">
        <f t="shared" si="43"/>
        <v>1.5</v>
      </c>
      <c r="W236" s="9">
        <f t="shared" si="43"/>
        <v>1.5</v>
      </c>
      <c r="X236" s="9">
        <f t="shared" si="43"/>
        <v>0</v>
      </c>
      <c r="Y236" s="9">
        <f t="shared" si="43"/>
        <v>0</v>
      </c>
      <c r="Z236" s="9">
        <f t="shared" si="43"/>
        <v>0</v>
      </c>
      <c r="AA236" s="9">
        <f t="shared" si="43"/>
        <v>0</v>
      </c>
      <c r="AB236" s="9">
        <f t="shared" si="43"/>
        <v>0</v>
      </c>
      <c r="AC236" s="9">
        <f t="shared" si="36"/>
        <v>0</v>
      </c>
      <c r="AD236" s="9">
        <f t="shared" si="37"/>
        <v>0</v>
      </c>
      <c r="AE236" s="9">
        <f t="shared" si="38"/>
        <v>1.5</v>
      </c>
      <c r="AF236" s="9">
        <f t="shared" si="39"/>
        <v>0</v>
      </c>
    </row>
    <row r="237" spans="1:32" s="10" customFormat="1" ht="23.25" customHeight="1" x14ac:dyDescent="0.35">
      <c r="A237" s="144" t="s">
        <v>267</v>
      </c>
      <c r="B237" s="144" t="s">
        <v>320</v>
      </c>
      <c r="C237" s="145" t="s">
        <v>321</v>
      </c>
      <c r="D237" s="146" t="s">
        <v>322</v>
      </c>
      <c r="E237" s="146" t="s">
        <v>1587</v>
      </c>
      <c r="F237" s="146" t="s">
        <v>33</v>
      </c>
      <c r="G237" s="146" t="s">
        <v>38</v>
      </c>
      <c r="H237" s="144" t="s">
        <v>270</v>
      </c>
      <c r="I237" s="144" t="s">
        <v>39</v>
      </c>
      <c r="J237" s="145" t="s">
        <v>2436</v>
      </c>
      <c r="K237" s="145" t="s">
        <v>323</v>
      </c>
      <c r="L237" s="9">
        <f>IF($A237="",0,IFERROR(INDEX(References!$B$11:$B$15,MATCH($G237,References!$A$11:$A$15,0)),0))</f>
        <v>1.5</v>
      </c>
      <c r="M237" s="9">
        <f t="shared" si="35"/>
        <v>1.5</v>
      </c>
      <c r="N237" s="10">
        <f>IF($A237="",0,IF(ISNUMBER(SEARCH(References!$C$18,$F237)),$L237,0))</f>
        <v>1.5</v>
      </c>
      <c r="O237" s="9">
        <f t="shared" si="43"/>
        <v>0</v>
      </c>
      <c r="P237" s="9">
        <f t="shared" si="43"/>
        <v>0</v>
      </c>
      <c r="Q237" s="9">
        <f t="shared" si="43"/>
        <v>0</v>
      </c>
      <c r="R237" s="9">
        <f t="shared" si="43"/>
        <v>0</v>
      </c>
      <c r="S237" s="9">
        <f t="shared" si="43"/>
        <v>0</v>
      </c>
      <c r="T237" s="9">
        <f t="shared" si="43"/>
        <v>0</v>
      </c>
      <c r="U237" s="9">
        <f t="shared" si="43"/>
        <v>0</v>
      </c>
      <c r="V237" s="9">
        <f t="shared" si="43"/>
        <v>0</v>
      </c>
      <c r="W237" s="9">
        <f t="shared" si="43"/>
        <v>0</v>
      </c>
      <c r="X237" s="9">
        <f t="shared" si="43"/>
        <v>0</v>
      </c>
      <c r="Y237" s="9">
        <f t="shared" si="43"/>
        <v>0</v>
      </c>
      <c r="Z237" s="9">
        <f t="shared" si="43"/>
        <v>0</v>
      </c>
      <c r="AA237" s="9">
        <f t="shared" si="43"/>
        <v>0</v>
      </c>
      <c r="AB237" s="9">
        <f t="shared" si="43"/>
        <v>0</v>
      </c>
      <c r="AC237" s="9">
        <f t="shared" si="36"/>
        <v>1.5</v>
      </c>
      <c r="AD237" s="9">
        <f t="shared" si="37"/>
        <v>0</v>
      </c>
      <c r="AE237" s="9">
        <f t="shared" si="38"/>
        <v>0</v>
      </c>
      <c r="AF237" s="9">
        <f t="shared" si="39"/>
        <v>0</v>
      </c>
    </row>
    <row r="238" spans="1:32" s="10" customFormat="1" ht="23.25" customHeight="1" x14ac:dyDescent="0.35">
      <c r="A238" s="144" t="s">
        <v>267</v>
      </c>
      <c r="B238" s="144" t="s">
        <v>320</v>
      </c>
      <c r="C238" s="145" t="s">
        <v>324</v>
      </c>
      <c r="D238" s="146" t="s">
        <v>325</v>
      </c>
      <c r="E238" s="146" t="s">
        <v>1587</v>
      </c>
      <c r="F238" s="146" t="s">
        <v>33</v>
      </c>
      <c r="G238" s="146" t="s">
        <v>38</v>
      </c>
      <c r="H238" s="144" t="s">
        <v>310</v>
      </c>
      <c r="I238" s="144" t="s">
        <v>39</v>
      </c>
      <c r="J238" s="145" t="s">
        <v>326</v>
      </c>
      <c r="K238" s="145" t="s">
        <v>327</v>
      </c>
      <c r="L238" s="9">
        <f>IF($A238="",0,IFERROR(INDEX(References!$B$11:$B$15,MATCH($G238,References!$A$11:$A$15,0)),0))</f>
        <v>1.5</v>
      </c>
      <c r="M238" s="9">
        <f t="shared" si="35"/>
        <v>1.5</v>
      </c>
      <c r="N238" s="10">
        <f>IF($A238="",0,IF(ISNUMBER(SEARCH(References!$C$18,$F238)),$L238,0))</f>
        <v>1.5</v>
      </c>
      <c r="O238" s="9">
        <f t="shared" si="43"/>
        <v>0</v>
      </c>
      <c r="P238" s="9">
        <f t="shared" si="43"/>
        <v>0</v>
      </c>
      <c r="Q238" s="9">
        <f t="shared" si="43"/>
        <v>0</v>
      </c>
      <c r="R238" s="9">
        <f t="shared" si="43"/>
        <v>0</v>
      </c>
      <c r="S238" s="9">
        <f t="shared" si="43"/>
        <v>0</v>
      </c>
      <c r="T238" s="9">
        <f t="shared" si="43"/>
        <v>0</v>
      </c>
      <c r="U238" s="9">
        <f t="shared" si="43"/>
        <v>0</v>
      </c>
      <c r="V238" s="9">
        <f t="shared" si="43"/>
        <v>0</v>
      </c>
      <c r="W238" s="9">
        <f t="shared" si="43"/>
        <v>0</v>
      </c>
      <c r="X238" s="9">
        <f t="shared" si="43"/>
        <v>0</v>
      </c>
      <c r="Y238" s="9">
        <f t="shared" si="43"/>
        <v>0</v>
      </c>
      <c r="Z238" s="9">
        <f t="shared" si="43"/>
        <v>0</v>
      </c>
      <c r="AA238" s="9">
        <f t="shared" si="43"/>
        <v>0</v>
      </c>
      <c r="AB238" s="9">
        <f t="shared" si="43"/>
        <v>0</v>
      </c>
      <c r="AC238" s="9">
        <f t="shared" si="36"/>
        <v>1.5</v>
      </c>
      <c r="AD238" s="9">
        <f t="shared" si="37"/>
        <v>0</v>
      </c>
      <c r="AE238" s="9">
        <f t="shared" si="38"/>
        <v>0</v>
      </c>
      <c r="AF238" s="9">
        <f t="shared" si="39"/>
        <v>0</v>
      </c>
    </row>
    <row r="239" spans="1:32" s="10" customFormat="1" ht="23.25" customHeight="1" x14ac:dyDescent="0.35">
      <c r="A239" s="144" t="s">
        <v>267</v>
      </c>
      <c r="B239" s="144" t="s">
        <v>320</v>
      </c>
      <c r="C239" s="145" t="s">
        <v>328</v>
      </c>
      <c r="D239" s="146" t="s">
        <v>329</v>
      </c>
      <c r="E239" s="146" t="s">
        <v>2144</v>
      </c>
      <c r="F239" s="146" t="s">
        <v>330</v>
      </c>
      <c r="G239" s="146" t="s">
        <v>38</v>
      </c>
      <c r="H239" s="144" t="s">
        <v>286</v>
      </c>
      <c r="I239" s="144" t="s">
        <v>39</v>
      </c>
      <c r="J239" s="145" t="s">
        <v>331</v>
      </c>
      <c r="K239" s="145" t="s">
        <v>332</v>
      </c>
      <c r="L239" s="9">
        <f>IF($A239="",0,IFERROR(INDEX(References!$B$11:$B$15,MATCH($G239,References!$A$11:$A$15,0)),0))</f>
        <v>1.5</v>
      </c>
      <c r="M239" s="9">
        <f t="shared" si="35"/>
        <v>1.5</v>
      </c>
      <c r="N239" s="10">
        <f>IF($A239="",0,IF(ISNUMBER(SEARCH(References!$C$18,$F239)),$L239,0))</f>
        <v>1.5</v>
      </c>
      <c r="O239" s="9">
        <f t="shared" si="43"/>
        <v>0</v>
      </c>
      <c r="P239" s="9">
        <f t="shared" si="43"/>
        <v>0</v>
      </c>
      <c r="Q239" s="9">
        <f t="shared" si="43"/>
        <v>1.5</v>
      </c>
      <c r="R239" s="9">
        <f t="shared" si="43"/>
        <v>0</v>
      </c>
      <c r="S239" s="9">
        <f t="shared" si="43"/>
        <v>0</v>
      </c>
      <c r="T239" s="9">
        <f t="shared" si="43"/>
        <v>0</v>
      </c>
      <c r="U239" s="9">
        <f t="shared" si="43"/>
        <v>0</v>
      </c>
      <c r="V239" s="9">
        <f t="shared" si="43"/>
        <v>0</v>
      </c>
      <c r="W239" s="9">
        <f t="shared" si="43"/>
        <v>0</v>
      </c>
      <c r="X239" s="9">
        <f t="shared" si="43"/>
        <v>0</v>
      </c>
      <c r="Y239" s="9">
        <f t="shared" si="43"/>
        <v>0</v>
      </c>
      <c r="Z239" s="9">
        <f t="shared" si="43"/>
        <v>0</v>
      </c>
      <c r="AA239" s="9">
        <f t="shared" si="43"/>
        <v>0</v>
      </c>
      <c r="AB239" s="9">
        <f t="shared" si="43"/>
        <v>0</v>
      </c>
      <c r="AC239" s="9">
        <f t="shared" si="36"/>
        <v>1.5</v>
      </c>
      <c r="AD239" s="9">
        <f t="shared" si="37"/>
        <v>1.5</v>
      </c>
      <c r="AE239" s="9">
        <f t="shared" si="38"/>
        <v>0</v>
      </c>
      <c r="AF239" s="9">
        <f t="shared" si="39"/>
        <v>0</v>
      </c>
    </row>
    <row r="240" spans="1:32" s="10" customFormat="1" ht="34.5" customHeight="1" x14ac:dyDescent="0.35">
      <c r="A240" s="144" t="s">
        <v>267</v>
      </c>
      <c r="B240" s="144" t="s">
        <v>320</v>
      </c>
      <c r="C240" s="145" t="s">
        <v>333</v>
      </c>
      <c r="D240" s="146" t="s">
        <v>334</v>
      </c>
      <c r="E240" s="146" t="s">
        <v>1587</v>
      </c>
      <c r="F240" s="146" t="s">
        <v>2437</v>
      </c>
      <c r="G240" s="146" t="s">
        <v>37</v>
      </c>
      <c r="H240" s="144" t="s">
        <v>277</v>
      </c>
      <c r="I240" s="144" t="s">
        <v>39</v>
      </c>
      <c r="J240" s="145" t="s">
        <v>2438</v>
      </c>
      <c r="K240" s="145" t="s">
        <v>1758</v>
      </c>
      <c r="L240" s="9">
        <f>IF($A240="",0,IFERROR(INDEX(References!$B$11:$B$15,MATCH($G240,References!$A$11:$A$15,0)),0))</f>
        <v>1.25</v>
      </c>
      <c r="M240" s="9">
        <f t="shared" si="35"/>
        <v>1.25</v>
      </c>
      <c r="N240" s="10">
        <f>IF($A240="",0,IF(ISNUMBER(SEARCH(References!$C$18,$F240)),$L240,0))</f>
        <v>1.25</v>
      </c>
      <c r="O240" s="9">
        <f t="shared" si="43"/>
        <v>1.25</v>
      </c>
      <c r="P240" s="9">
        <f t="shared" si="43"/>
        <v>1.25</v>
      </c>
      <c r="Q240" s="9">
        <f t="shared" si="43"/>
        <v>0</v>
      </c>
      <c r="R240" s="9">
        <f t="shared" si="43"/>
        <v>0</v>
      </c>
      <c r="S240" s="9">
        <f t="shared" si="43"/>
        <v>0</v>
      </c>
      <c r="T240" s="9">
        <f t="shared" si="43"/>
        <v>0</v>
      </c>
      <c r="U240" s="9">
        <f t="shared" si="43"/>
        <v>0</v>
      </c>
      <c r="V240" s="9">
        <f t="shared" si="43"/>
        <v>0</v>
      </c>
      <c r="W240" s="9">
        <f t="shared" si="43"/>
        <v>0</v>
      </c>
      <c r="X240" s="9">
        <f t="shared" si="43"/>
        <v>0</v>
      </c>
      <c r="Y240" s="9">
        <f t="shared" si="43"/>
        <v>0</v>
      </c>
      <c r="Z240" s="9">
        <f t="shared" si="43"/>
        <v>0</v>
      </c>
      <c r="AA240" s="9">
        <f t="shared" si="43"/>
        <v>0</v>
      </c>
      <c r="AB240" s="9">
        <f t="shared" si="43"/>
        <v>0</v>
      </c>
      <c r="AC240" s="9">
        <f t="shared" si="36"/>
        <v>1.25</v>
      </c>
      <c r="AD240" s="9">
        <f t="shared" si="37"/>
        <v>0</v>
      </c>
      <c r="AE240" s="9">
        <f t="shared" si="38"/>
        <v>0</v>
      </c>
      <c r="AF240" s="9">
        <f t="shared" si="39"/>
        <v>0</v>
      </c>
    </row>
    <row r="241" spans="1:32" s="10" customFormat="1" ht="23.25" customHeight="1" x14ac:dyDescent="0.35">
      <c r="A241" s="144" t="s">
        <v>267</v>
      </c>
      <c r="B241" s="144" t="s">
        <v>320</v>
      </c>
      <c r="C241" s="145" t="s">
        <v>335</v>
      </c>
      <c r="D241" s="146" t="s">
        <v>336</v>
      </c>
      <c r="E241" s="146" t="s">
        <v>1587</v>
      </c>
      <c r="F241" s="146" t="s">
        <v>14</v>
      </c>
      <c r="G241" s="146" t="s">
        <v>37</v>
      </c>
      <c r="H241" s="144" t="s">
        <v>1775</v>
      </c>
      <c r="I241" s="144" t="s">
        <v>39</v>
      </c>
      <c r="J241" s="145" t="s">
        <v>2439</v>
      </c>
      <c r="K241" s="145" t="s">
        <v>337</v>
      </c>
      <c r="L241" s="9">
        <f>IF($A241="",0,IFERROR(INDEX(References!$B$11:$B$15,MATCH($G241,References!$A$11:$A$15,0)),0))</f>
        <v>1.25</v>
      </c>
      <c r="M241" s="9">
        <f t="shared" si="35"/>
        <v>1.25</v>
      </c>
      <c r="N241" s="10">
        <f>IF($A241="",0,IF(ISNUMBER(SEARCH(References!$C$18,$F241)),$L241,0))</f>
        <v>0</v>
      </c>
      <c r="O241" s="9">
        <f t="shared" si="43"/>
        <v>0</v>
      </c>
      <c r="P241" s="9">
        <f t="shared" si="43"/>
        <v>1.25</v>
      </c>
      <c r="Q241" s="9">
        <f t="shared" si="43"/>
        <v>0</v>
      </c>
      <c r="R241" s="9">
        <f t="shared" si="43"/>
        <v>0</v>
      </c>
      <c r="S241" s="9">
        <f t="shared" si="43"/>
        <v>0</v>
      </c>
      <c r="T241" s="9">
        <f t="shared" si="43"/>
        <v>0</v>
      </c>
      <c r="U241" s="9">
        <f t="shared" si="43"/>
        <v>0</v>
      </c>
      <c r="V241" s="9">
        <f t="shared" si="43"/>
        <v>0</v>
      </c>
      <c r="W241" s="9">
        <f t="shared" si="43"/>
        <v>0</v>
      </c>
      <c r="X241" s="9">
        <f t="shared" si="43"/>
        <v>0</v>
      </c>
      <c r="Y241" s="9">
        <f t="shared" si="43"/>
        <v>0</v>
      </c>
      <c r="Z241" s="9">
        <f t="shared" si="43"/>
        <v>0</v>
      </c>
      <c r="AA241" s="9">
        <f t="shared" si="43"/>
        <v>0</v>
      </c>
      <c r="AB241" s="9">
        <f t="shared" si="43"/>
        <v>0</v>
      </c>
      <c r="AC241" s="9">
        <f t="shared" si="36"/>
        <v>1.25</v>
      </c>
      <c r="AD241" s="9">
        <f t="shared" si="37"/>
        <v>0</v>
      </c>
      <c r="AE241" s="9">
        <f t="shared" si="38"/>
        <v>0</v>
      </c>
      <c r="AF241" s="9">
        <f t="shared" si="39"/>
        <v>0</v>
      </c>
    </row>
    <row r="242" spans="1:32" s="10" customFormat="1" ht="23.25" customHeight="1" x14ac:dyDescent="0.35">
      <c r="A242" s="144" t="s">
        <v>267</v>
      </c>
      <c r="B242" s="144" t="s">
        <v>320</v>
      </c>
      <c r="C242" s="145" t="s">
        <v>338</v>
      </c>
      <c r="D242" s="146" t="s">
        <v>339</v>
      </c>
      <c r="E242" s="146" t="s">
        <v>27</v>
      </c>
      <c r="F242" s="146" t="s">
        <v>17</v>
      </c>
      <c r="G242" s="146" t="s">
        <v>37</v>
      </c>
      <c r="H242" s="144" t="s">
        <v>340</v>
      </c>
      <c r="I242" s="144" t="s">
        <v>39</v>
      </c>
      <c r="J242" s="145" t="s">
        <v>2440</v>
      </c>
      <c r="K242" s="145" t="s">
        <v>1759</v>
      </c>
      <c r="L242" s="9">
        <f>IF($A242="",0,IFERROR(INDEX(References!$B$11:$B$15,MATCH($G242,References!$A$11:$A$15,0)),0))</f>
        <v>1.25</v>
      </c>
      <c r="M242" s="9">
        <f t="shared" si="35"/>
        <v>1.25</v>
      </c>
      <c r="N242" s="10">
        <f>IF($A242="",0,IF(ISNUMBER(SEARCH(References!$C$18,$F242)),$L242,0))</f>
        <v>0</v>
      </c>
      <c r="O242" s="9">
        <f t="shared" si="43"/>
        <v>0</v>
      </c>
      <c r="P242" s="9">
        <f t="shared" si="43"/>
        <v>0</v>
      </c>
      <c r="Q242" s="9">
        <f t="shared" si="43"/>
        <v>0</v>
      </c>
      <c r="R242" s="9">
        <f t="shared" si="43"/>
        <v>0</v>
      </c>
      <c r="S242" s="9">
        <f t="shared" si="43"/>
        <v>1.25</v>
      </c>
      <c r="T242" s="9">
        <f t="shared" si="43"/>
        <v>0</v>
      </c>
      <c r="U242" s="9">
        <f t="shared" si="43"/>
        <v>0</v>
      </c>
      <c r="V242" s="9">
        <f t="shared" si="43"/>
        <v>0</v>
      </c>
      <c r="W242" s="9">
        <f t="shared" si="43"/>
        <v>0</v>
      </c>
      <c r="X242" s="9">
        <f t="shared" si="43"/>
        <v>0</v>
      </c>
      <c r="Y242" s="9">
        <f t="shared" si="43"/>
        <v>0</v>
      </c>
      <c r="Z242" s="9">
        <f t="shared" si="43"/>
        <v>0</v>
      </c>
      <c r="AA242" s="9">
        <f t="shared" si="43"/>
        <v>0</v>
      </c>
      <c r="AB242" s="9">
        <f t="shared" si="43"/>
        <v>0</v>
      </c>
      <c r="AC242" s="9">
        <f t="shared" si="36"/>
        <v>0</v>
      </c>
      <c r="AD242" s="9">
        <f t="shared" si="37"/>
        <v>1.25</v>
      </c>
      <c r="AE242" s="9">
        <f t="shared" si="38"/>
        <v>0</v>
      </c>
      <c r="AF242" s="9">
        <f t="shared" si="39"/>
        <v>0</v>
      </c>
    </row>
    <row r="243" spans="1:32" s="10" customFormat="1" ht="23.25" customHeight="1" x14ac:dyDescent="0.35">
      <c r="A243" s="144" t="s">
        <v>267</v>
      </c>
      <c r="B243" s="144" t="s">
        <v>320</v>
      </c>
      <c r="C243" s="145" t="s">
        <v>341</v>
      </c>
      <c r="D243" s="146" t="s">
        <v>342</v>
      </c>
      <c r="E243" s="146" t="s">
        <v>27</v>
      </c>
      <c r="F243" s="146" t="s">
        <v>17</v>
      </c>
      <c r="G243" s="146" t="s">
        <v>37</v>
      </c>
      <c r="H243" s="144" t="s">
        <v>310</v>
      </c>
      <c r="I243" s="144" t="s">
        <v>39</v>
      </c>
      <c r="J243" s="145" t="s">
        <v>2441</v>
      </c>
      <c r="K243" s="145" t="s">
        <v>1760</v>
      </c>
      <c r="L243" s="9">
        <f>IF($A243="",0,IFERROR(INDEX(References!$B$11:$B$15,MATCH($G243,References!$A$11:$A$15,0)),0))</f>
        <v>1.25</v>
      </c>
      <c r="M243" s="9">
        <f t="shared" si="35"/>
        <v>1.25</v>
      </c>
      <c r="N243" s="10">
        <f>IF($A243="",0,IF(ISNUMBER(SEARCH(References!$C$18,$F243)),$L243,0))</f>
        <v>0</v>
      </c>
      <c r="O243" s="9">
        <f t="shared" ref="O243:AB252" si="44">IF($A243="",0,IF(ISNUMBER(SEARCH(O$2,$F243)),$L243,0))</f>
        <v>0</v>
      </c>
      <c r="P243" s="9">
        <f t="shared" si="44"/>
        <v>0</v>
      </c>
      <c r="Q243" s="9">
        <f t="shared" si="44"/>
        <v>0</v>
      </c>
      <c r="R243" s="9">
        <f t="shared" si="44"/>
        <v>0</v>
      </c>
      <c r="S243" s="9">
        <f t="shared" si="44"/>
        <v>1.25</v>
      </c>
      <c r="T243" s="9">
        <f t="shared" si="44"/>
        <v>0</v>
      </c>
      <c r="U243" s="9">
        <f t="shared" si="44"/>
        <v>0</v>
      </c>
      <c r="V243" s="9">
        <f t="shared" si="44"/>
        <v>0</v>
      </c>
      <c r="W243" s="9">
        <f t="shared" si="44"/>
        <v>0</v>
      </c>
      <c r="X243" s="9">
        <f t="shared" si="44"/>
        <v>0</v>
      </c>
      <c r="Y243" s="9">
        <f t="shared" si="44"/>
        <v>0</v>
      </c>
      <c r="Z243" s="9">
        <f t="shared" si="44"/>
        <v>0</v>
      </c>
      <c r="AA243" s="9">
        <f t="shared" si="44"/>
        <v>0</v>
      </c>
      <c r="AB243" s="9">
        <f t="shared" si="44"/>
        <v>0</v>
      </c>
      <c r="AC243" s="9">
        <f t="shared" si="36"/>
        <v>0</v>
      </c>
      <c r="AD243" s="9">
        <f t="shared" si="37"/>
        <v>1.25</v>
      </c>
      <c r="AE243" s="9">
        <f t="shared" si="38"/>
        <v>0</v>
      </c>
      <c r="AF243" s="9">
        <f t="shared" si="39"/>
        <v>0</v>
      </c>
    </row>
    <row r="244" spans="1:32" s="10" customFormat="1" ht="23.25" customHeight="1" x14ac:dyDescent="0.35">
      <c r="A244" s="144" t="s">
        <v>267</v>
      </c>
      <c r="B244" s="144" t="s">
        <v>320</v>
      </c>
      <c r="C244" s="145" t="s">
        <v>343</v>
      </c>
      <c r="D244" s="146" t="s">
        <v>344</v>
      </c>
      <c r="E244" s="146" t="s">
        <v>27</v>
      </c>
      <c r="F244" s="146" t="s">
        <v>17</v>
      </c>
      <c r="G244" s="146" t="s">
        <v>37</v>
      </c>
      <c r="H244" s="144" t="s">
        <v>317</v>
      </c>
      <c r="I244" s="144" t="s">
        <v>39</v>
      </c>
      <c r="J244" s="145" t="s">
        <v>2441</v>
      </c>
      <c r="K244" s="145" t="s">
        <v>1761</v>
      </c>
      <c r="L244" s="9">
        <f>IF($A244="",0,IFERROR(INDEX(References!$B$11:$B$15,MATCH($G244,References!$A$11:$A$15,0)),0))</f>
        <v>1.25</v>
      </c>
      <c r="M244" s="9">
        <f t="shared" si="35"/>
        <v>1.25</v>
      </c>
      <c r="N244" s="10">
        <f>IF($A244="",0,IF(ISNUMBER(SEARCH(References!$C$18,$F244)),$L244,0))</f>
        <v>0</v>
      </c>
      <c r="O244" s="9">
        <f t="shared" si="44"/>
        <v>0</v>
      </c>
      <c r="P244" s="9">
        <f t="shared" si="44"/>
        <v>0</v>
      </c>
      <c r="Q244" s="9">
        <f t="shared" si="44"/>
        <v>0</v>
      </c>
      <c r="R244" s="9">
        <f t="shared" si="44"/>
        <v>0</v>
      </c>
      <c r="S244" s="9">
        <f t="shared" si="44"/>
        <v>1.25</v>
      </c>
      <c r="T244" s="9">
        <f t="shared" si="44"/>
        <v>0</v>
      </c>
      <c r="U244" s="9">
        <f t="shared" si="44"/>
        <v>0</v>
      </c>
      <c r="V244" s="9">
        <f t="shared" si="44"/>
        <v>0</v>
      </c>
      <c r="W244" s="9">
        <f t="shared" si="44"/>
        <v>0</v>
      </c>
      <c r="X244" s="9">
        <f t="shared" si="44"/>
        <v>0</v>
      </c>
      <c r="Y244" s="9">
        <f t="shared" si="44"/>
        <v>0</v>
      </c>
      <c r="Z244" s="9">
        <f t="shared" si="44"/>
        <v>0</v>
      </c>
      <c r="AA244" s="9">
        <f t="shared" si="44"/>
        <v>0</v>
      </c>
      <c r="AB244" s="9">
        <f t="shared" si="44"/>
        <v>0</v>
      </c>
      <c r="AC244" s="9">
        <f t="shared" si="36"/>
        <v>0</v>
      </c>
      <c r="AD244" s="9">
        <f t="shared" si="37"/>
        <v>1.25</v>
      </c>
      <c r="AE244" s="9">
        <f t="shared" si="38"/>
        <v>0</v>
      </c>
      <c r="AF244" s="9">
        <f t="shared" si="39"/>
        <v>0</v>
      </c>
    </row>
    <row r="245" spans="1:32" s="10" customFormat="1" ht="23.25" customHeight="1" x14ac:dyDescent="0.35">
      <c r="A245" s="144" t="s">
        <v>267</v>
      </c>
      <c r="B245" s="144" t="s">
        <v>320</v>
      </c>
      <c r="C245" s="145" t="s">
        <v>1776</v>
      </c>
      <c r="D245" s="146" t="s">
        <v>346</v>
      </c>
      <c r="E245" s="146" t="s">
        <v>27</v>
      </c>
      <c r="F245" s="146" t="s">
        <v>17</v>
      </c>
      <c r="G245" s="146" t="s">
        <v>37</v>
      </c>
      <c r="H245" s="144" t="s">
        <v>286</v>
      </c>
      <c r="I245" s="144" t="s">
        <v>39</v>
      </c>
      <c r="J245" s="145" t="s">
        <v>2434</v>
      </c>
      <c r="K245" s="145" t="s">
        <v>1777</v>
      </c>
      <c r="L245" s="9">
        <f>IF($A245="",0,IFERROR(INDEX(References!$B$11:$B$15,MATCH($G245,References!$A$11:$A$15,0)),0))</f>
        <v>1.25</v>
      </c>
      <c r="M245" s="9">
        <f t="shared" si="35"/>
        <v>1.25</v>
      </c>
      <c r="N245" s="10">
        <f>IF($A245="",0,IF(ISNUMBER(SEARCH(References!$C$18,$F245)),$L245,0))</f>
        <v>0</v>
      </c>
      <c r="O245" s="9">
        <f t="shared" si="44"/>
        <v>0</v>
      </c>
      <c r="P245" s="9">
        <f t="shared" si="44"/>
        <v>0</v>
      </c>
      <c r="Q245" s="9">
        <f t="shared" si="44"/>
        <v>0</v>
      </c>
      <c r="R245" s="9">
        <f t="shared" si="44"/>
        <v>0</v>
      </c>
      <c r="S245" s="9">
        <f t="shared" si="44"/>
        <v>1.25</v>
      </c>
      <c r="T245" s="9">
        <f t="shared" si="44"/>
        <v>0</v>
      </c>
      <c r="U245" s="9">
        <f t="shared" si="44"/>
        <v>0</v>
      </c>
      <c r="V245" s="9">
        <f t="shared" si="44"/>
        <v>0</v>
      </c>
      <c r="W245" s="9">
        <f t="shared" si="44"/>
        <v>0</v>
      </c>
      <c r="X245" s="9">
        <f t="shared" si="44"/>
        <v>0</v>
      </c>
      <c r="Y245" s="9">
        <f t="shared" si="44"/>
        <v>0</v>
      </c>
      <c r="Z245" s="9">
        <f t="shared" si="44"/>
        <v>0</v>
      </c>
      <c r="AA245" s="9">
        <f t="shared" si="44"/>
        <v>0</v>
      </c>
      <c r="AB245" s="9">
        <f t="shared" si="44"/>
        <v>0</v>
      </c>
      <c r="AC245" s="9">
        <f t="shared" si="36"/>
        <v>0</v>
      </c>
      <c r="AD245" s="9">
        <f t="shared" si="37"/>
        <v>1.25</v>
      </c>
      <c r="AE245" s="9">
        <f t="shared" si="38"/>
        <v>0</v>
      </c>
      <c r="AF245" s="9">
        <f t="shared" si="39"/>
        <v>0</v>
      </c>
    </row>
    <row r="246" spans="1:32" s="10" customFormat="1" ht="23.25" customHeight="1" x14ac:dyDescent="0.35">
      <c r="A246" s="144" t="s">
        <v>267</v>
      </c>
      <c r="B246" s="144" t="s">
        <v>320</v>
      </c>
      <c r="C246" s="145" t="s">
        <v>347</v>
      </c>
      <c r="D246" s="146" t="s">
        <v>348</v>
      </c>
      <c r="E246" s="146" t="s">
        <v>1587</v>
      </c>
      <c r="F246" s="146" t="s">
        <v>33</v>
      </c>
      <c r="G246" s="146" t="s">
        <v>37</v>
      </c>
      <c r="H246" s="144" t="s">
        <v>349</v>
      </c>
      <c r="I246" s="144" t="s">
        <v>39</v>
      </c>
      <c r="J246" s="145" t="s">
        <v>2442</v>
      </c>
      <c r="K246" s="145" t="s">
        <v>1763</v>
      </c>
      <c r="L246" s="9">
        <f>IF($A246="",0,IFERROR(INDEX(References!$B$11:$B$15,MATCH($G246,References!$A$11:$A$15,0)),0))</f>
        <v>1.25</v>
      </c>
      <c r="M246" s="9">
        <f t="shared" si="35"/>
        <v>1.25</v>
      </c>
      <c r="N246" s="10">
        <f>IF($A246="",0,IF(ISNUMBER(SEARCH(References!$C$18,$F246)),$L246,0))</f>
        <v>1.25</v>
      </c>
      <c r="O246" s="9">
        <f t="shared" si="44"/>
        <v>0</v>
      </c>
      <c r="P246" s="9">
        <f t="shared" si="44"/>
        <v>0</v>
      </c>
      <c r="Q246" s="9">
        <f t="shared" si="44"/>
        <v>0</v>
      </c>
      <c r="R246" s="9">
        <f t="shared" si="44"/>
        <v>0</v>
      </c>
      <c r="S246" s="9">
        <f t="shared" si="44"/>
        <v>0</v>
      </c>
      <c r="T246" s="9">
        <f t="shared" si="44"/>
        <v>0</v>
      </c>
      <c r="U246" s="9">
        <f t="shared" si="44"/>
        <v>0</v>
      </c>
      <c r="V246" s="9">
        <f t="shared" si="44"/>
        <v>0</v>
      </c>
      <c r="W246" s="9">
        <f t="shared" si="44"/>
        <v>0</v>
      </c>
      <c r="X246" s="9">
        <f t="shared" si="44"/>
        <v>0</v>
      </c>
      <c r="Y246" s="9">
        <f t="shared" si="44"/>
        <v>0</v>
      </c>
      <c r="Z246" s="9">
        <f t="shared" si="44"/>
        <v>0</v>
      </c>
      <c r="AA246" s="9">
        <f t="shared" si="44"/>
        <v>0</v>
      </c>
      <c r="AB246" s="9">
        <f t="shared" si="44"/>
        <v>0</v>
      </c>
      <c r="AC246" s="9">
        <f t="shared" si="36"/>
        <v>1.25</v>
      </c>
      <c r="AD246" s="9">
        <f t="shared" si="37"/>
        <v>0</v>
      </c>
      <c r="AE246" s="9">
        <f t="shared" si="38"/>
        <v>0</v>
      </c>
      <c r="AF246" s="9">
        <f t="shared" si="39"/>
        <v>0</v>
      </c>
    </row>
    <row r="247" spans="1:32" s="10" customFormat="1" ht="23.25" customHeight="1" x14ac:dyDescent="0.35">
      <c r="A247" s="144" t="s">
        <v>267</v>
      </c>
      <c r="B247" s="144" t="s">
        <v>320</v>
      </c>
      <c r="C247" s="145" t="s">
        <v>350</v>
      </c>
      <c r="D247" s="146" t="s">
        <v>351</v>
      </c>
      <c r="E247" s="146" t="s">
        <v>2146</v>
      </c>
      <c r="F247" s="146" t="s">
        <v>1704</v>
      </c>
      <c r="G247" s="146" t="s">
        <v>38</v>
      </c>
      <c r="H247" s="144" t="s">
        <v>317</v>
      </c>
      <c r="I247" s="144" t="s">
        <v>39</v>
      </c>
      <c r="J247" s="145" t="s">
        <v>2443</v>
      </c>
      <c r="K247" s="145" t="s">
        <v>1764</v>
      </c>
      <c r="L247" s="9">
        <f>IF($A247="",0,IFERROR(INDEX(References!$B$11:$B$15,MATCH($G247,References!$A$11:$A$15,0)),0))</f>
        <v>1.5</v>
      </c>
      <c r="M247" s="9">
        <f t="shared" si="35"/>
        <v>1.5</v>
      </c>
      <c r="N247" s="10">
        <f>IF($A247="",0,IF(ISNUMBER(SEARCH(References!$C$18,$F247)),$L247,0))</f>
        <v>1.5</v>
      </c>
      <c r="O247" s="9">
        <f t="shared" si="44"/>
        <v>0</v>
      </c>
      <c r="P247" s="9">
        <f t="shared" si="44"/>
        <v>0</v>
      </c>
      <c r="Q247" s="9">
        <f t="shared" si="44"/>
        <v>0</v>
      </c>
      <c r="R247" s="9">
        <f t="shared" si="44"/>
        <v>0</v>
      </c>
      <c r="S247" s="9">
        <f t="shared" si="44"/>
        <v>0</v>
      </c>
      <c r="T247" s="9">
        <f t="shared" si="44"/>
        <v>1.5</v>
      </c>
      <c r="U247" s="9">
        <f t="shared" si="44"/>
        <v>0</v>
      </c>
      <c r="V247" s="9">
        <f t="shared" si="44"/>
        <v>1.5</v>
      </c>
      <c r="W247" s="9">
        <f t="shared" si="44"/>
        <v>0</v>
      </c>
      <c r="X247" s="9">
        <f t="shared" si="44"/>
        <v>0</v>
      </c>
      <c r="Y247" s="9">
        <f t="shared" si="44"/>
        <v>0</v>
      </c>
      <c r="Z247" s="9">
        <f t="shared" si="44"/>
        <v>0</v>
      </c>
      <c r="AA247" s="9">
        <f t="shared" si="44"/>
        <v>0</v>
      </c>
      <c r="AB247" s="9">
        <f t="shared" si="44"/>
        <v>0</v>
      </c>
      <c r="AC247" s="9">
        <f t="shared" si="36"/>
        <v>1.5</v>
      </c>
      <c r="AD247" s="9">
        <f t="shared" si="37"/>
        <v>1.5</v>
      </c>
      <c r="AE247" s="9">
        <f t="shared" si="38"/>
        <v>1.5</v>
      </c>
      <c r="AF247" s="9">
        <f t="shared" si="39"/>
        <v>0</v>
      </c>
    </row>
    <row r="248" spans="1:32" s="10" customFormat="1" ht="23.25" customHeight="1" x14ac:dyDescent="0.35">
      <c r="A248" s="144" t="s">
        <v>267</v>
      </c>
      <c r="B248" s="144" t="s">
        <v>320</v>
      </c>
      <c r="C248" s="145" t="s">
        <v>352</v>
      </c>
      <c r="D248" s="146" t="s">
        <v>353</v>
      </c>
      <c r="E248" s="146" t="s">
        <v>2156</v>
      </c>
      <c r="F248" s="146" t="s">
        <v>1000</v>
      </c>
      <c r="G248" s="146" t="s">
        <v>37</v>
      </c>
      <c r="H248" s="144" t="s">
        <v>310</v>
      </c>
      <c r="I248" s="144" t="s">
        <v>39</v>
      </c>
      <c r="J248" s="145" t="s">
        <v>354</v>
      </c>
      <c r="K248" s="145" t="s">
        <v>355</v>
      </c>
      <c r="L248" s="9">
        <f>IF($A248="",0,IFERROR(INDEX(References!$B$11:$B$15,MATCH($G248,References!$A$11:$A$15,0)),0))</f>
        <v>1.25</v>
      </c>
      <c r="M248" s="9">
        <f t="shared" si="35"/>
        <v>1.25</v>
      </c>
      <c r="N248" s="10">
        <f>IF($A248="",0,IF(ISNUMBER(SEARCH(References!$C$18,$F248)),$L248,0))</f>
        <v>0</v>
      </c>
      <c r="O248" s="9">
        <f t="shared" si="44"/>
        <v>0</v>
      </c>
      <c r="P248" s="9">
        <f t="shared" si="44"/>
        <v>0</v>
      </c>
      <c r="Q248" s="9">
        <f t="shared" si="44"/>
        <v>0</v>
      </c>
      <c r="R248" s="9">
        <f t="shared" si="44"/>
        <v>0</v>
      </c>
      <c r="S248" s="9">
        <f t="shared" si="44"/>
        <v>0</v>
      </c>
      <c r="T248" s="9">
        <f t="shared" si="44"/>
        <v>1.25</v>
      </c>
      <c r="U248" s="9">
        <f t="shared" si="44"/>
        <v>0</v>
      </c>
      <c r="V248" s="9">
        <f t="shared" si="44"/>
        <v>1.25</v>
      </c>
      <c r="W248" s="9">
        <f t="shared" si="44"/>
        <v>1.25</v>
      </c>
      <c r="X248" s="9">
        <f t="shared" si="44"/>
        <v>0</v>
      </c>
      <c r="Y248" s="9">
        <f t="shared" si="44"/>
        <v>0</v>
      </c>
      <c r="Z248" s="9">
        <f t="shared" si="44"/>
        <v>0</v>
      </c>
      <c r="AA248" s="9">
        <f t="shared" si="44"/>
        <v>0</v>
      </c>
      <c r="AB248" s="9">
        <f t="shared" si="44"/>
        <v>0</v>
      </c>
      <c r="AC248" s="9">
        <f t="shared" si="36"/>
        <v>0</v>
      </c>
      <c r="AD248" s="9">
        <f t="shared" si="37"/>
        <v>1.25</v>
      </c>
      <c r="AE248" s="9">
        <f t="shared" si="38"/>
        <v>1.25</v>
      </c>
      <c r="AF248" s="9">
        <f t="shared" si="39"/>
        <v>0</v>
      </c>
    </row>
    <row r="249" spans="1:32" s="10" customFormat="1" ht="34.5" customHeight="1" x14ac:dyDescent="0.35">
      <c r="A249" s="144" t="s">
        <v>267</v>
      </c>
      <c r="B249" s="144" t="s">
        <v>320</v>
      </c>
      <c r="C249" s="145" t="s">
        <v>356</v>
      </c>
      <c r="D249" s="146" t="s">
        <v>357</v>
      </c>
      <c r="E249" s="146" t="s">
        <v>2144</v>
      </c>
      <c r="F249" s="146" t="s">
        <v>780</v>
      </c>
      <c r="G249" s="146" t="s">
        <v>38</v>
      </c>
      <c r="H249" s="144" t="s">
        <v>270</v>
      </c>
      <c r="I249" s="144" t="s">
        <v>1667</v>
      </c>
      <c r="J249" s="145" t="s">
        <v>2444</v>
      </c>
      <c r="K249" s="145" t="s">
        <v>358</v>
      </c>
      <c r="L249" s="9">
        <f>IF($A249="",0,IFERROR(INDEX(References!$B$11:$B$15,MATCH($G249,References!$A$11:$A$15,0)),0))</f>
        <v>1.5</v>
      </c>
      <c r="M249" s="9">
        <f t="shared" si="35"/>
        <v>1.5</v>
      </c>
      <c r="N249" s="10">
        <f>IF($A249="",0,IF(ISNUMBER(SEARCH(References!$C$18,$F249)),$L249,0))</f>
        <v>1.5</v>
      </c>
      <c r="O249" s="9">
        <f t="shared" si="44"/>
        <v>0</v>
      </c>
      <c r="P249" s="9">
        <f t="shared" si="44"/>
        <v>0</v>
      </c>
      <c r="Q249" s="9">
        <f t="shared" si="44"/>
        <v>0</v>
      </c>
      <c r="R249" s="9">
        <f t="shared" si="44"/>
        <v>0</v>
      </c>
      <c r="S249" s="9">
        <f t="shared" si="44"/>
        <v>0</v>
      </c>
      <c r="T249" s="9">
        <f t="shared" si="44"/>
        <v>1.5</v>
      </c>
      <c r="U249" s="9">
        <f t="shared" si="44"/>
        <v>0</v>
      </c>
      <c r="V249" s="9">
        <f t="shared" si="44"/>
        <v>0</v>
      </c>
      <c r="W249" s="9">
        <f t="shared" si="44"/>
        <v>0</v>
      </c>
      <c r="X249" s="9">
        <f t="shared" si="44"/>
        <v>0</v>
      </c>
      <c r="Y249" s="9">
        <f t="shared" si="44"/>
        <v>0</v>
      </c>
      <c r="Z249" s="9">
        <f t="shared" si="44"/>
        <v>0</v>
      </c>
      <c r="AA249" s="9">
        <f t="shared" si="44"/>
        <v>0</v>
      </c>
      <c r="AB249" s="9">
        <f t="shared" si="44"/>
        <v>0</v>
      </c>
      <c r="AC249" s="9">
        <f t="shared" si="36"/>
        <v>1.5</v>
      </c>
      <c r="AD249" s="9">
        <f t="shared" si="37"/>
        <v>1.5</v>
      </c>
      <c r="AE249" s="9">
        <f t="shared" si="38"/>
        <v>0</v>
      </c>
      <c r="AF249" s="9">
        <f t="shared" si="39"/>
        <v>0</v>
      </c>
    </row>
    <row r="250" spans="1:32" s="10" customFormat="1" ht="34.5" customHeight="1" x14ac:dyDescent="0.35">
      <c r="A250" s="144" t="s">
        <v>267</v>
      </c>
      <c r="B250" s="144" t="s">
        <v>320</v>
      </c>
      <c r="C250" s="145" t="s">
        <v>1766</v>
      </c>
      <c r="D250" s="146" t="s">
        <v>1778</v>
      </c>
      <c r="E250" s="146" t="s">
        <v>2144</v>
      </c>
      <c r="F250" s="146" t="s">
        <v>780</v>
      </c>
      <c r="G250" s="146" t="s">
        <v>53</v>
      </c>
      <c r="H250" s="144">
        <v>2023</v>
      </c>
      <c r="I250" s="144" t="s">
        <v>39</v>
      </c>
      <c r="J250" s="145" t="s">
        <v>1779</v>
      </c>
      <c r="K250" s="145" t="s">
        <v>1767</v>
      </c>
      <c r="L250" s="9">
        <f>IF($A250="",0,IFERROR(INDEX(References!$B$11:$B$15,MATCH($G250,References!$A$11:$A$15,0)),0))</f>
        <v>1.25</v>
      </c>
      <c r="M250" s="9">
        <f t="shared" si="35"/>
        <v>1.25</v>
      </c>
      <c r="N250" s="10">
        <f>IF($A250="",0,IF(ISNUMBER(SEARCH(References!$C$18,$F250)),$L250,0))</f>
        <v>1.25</v>
      </c>
      <c r="O250" s="9">
        <f t="shared" si="44"/>
        <v>0</v>
      </c>
      <c r="P250" s="9">
        <f t="shared" si="44"/>
        <v>0</v>
      </c>
      <c r="Q250" s="9">
        <f t="shared" si="44"/>
        <v>0</v>
      </c>
      <c r="R250" s="9">
        <f t="shared" si="44"/>
        <v>0</v>
      </c>
      <c r="S250" s="9">
        <f t="shared" si="44"/>
        <v>0</v>
      </c>
      <c r="T250" s="9">
        <f t="shared" si="44"/>
        <v>1.25</v>
      </c>
      <c r="U250" s="9">
        <f t="shared" si="44"/>
        <v>0</v>
      </c>
      <c r="V250" s="9">
        <f t="shared" si="44"/>
        <v>0</v>
      </c>
      <c r="W250" s="9">
        <f t="shared" si="44"/>
        <v>0</v>
      </c>
      <c r="X250" s="9">
        <f t="shared" si="44"/>
        <v>0</v>
      </c>
      <c r="Y250" s="9">
        <f t="shared" si="44"/>
        <v>0</v>
      </c>
      <c r="Z250" s="9">
        <f t="shared" si="44"/>
        <v>0</v>
      </c>
      <c r="AA250" s="9">
        <f t="shared" si="44"/>
        <v>0</v>
      </c>
      <c r="AB250" s="9">
        <f t="shared" si="44"/>
        <v>0</v>
      </c>
      <c r="AC250" s="9">
        <f t="shared" si="36"/>
        <v>1.25</v>
      </c>
      <c r="AD250" s="9">
        <f t="shared" si="37"/>
        <v>1.25</v>
      </c>
      <c r="AE250" s="9">
        <f t="shared" si="38"/>
        <v>0</v>
      </c>
      <c r="AF250" s="9">
        <f t="shared" si="39"/>
        <v>0</v>
      </c>
    </row>
    <row r="251" spans="1:32" s="10" customFormat="1" ht="34.5" customHeight="1" x14ac:dyDescent="0.35">
      <c r="A251" s="144" t="s">
        <v>267</v>
      </c>
      <c r="B251" s="144" t="s">
        <v>320</v>
      </c>
      <c r="C251" s="145" t="s">
        <v>360</v>
      </c>
      <c r="D251" s="146" t="s">
        <v>361</v>
      </c>
      <c r="E251" s="146" t="s">
        <v>2144</v>
      </c>
      <c r="F251" s="146" t="s">
        <v>780</v>
      </c>
      <c r="G251" s="146" t="s">
        <v>53</v>
      </c>
      <c r="H251" s="144" t="s">
        <v>362</v>
      </c>
      <c r="I251" s="144" t="s">
        <v>39</v>
      </c>
      <c r="J251" s="145" t="s">
        <v>363</v>
      </c>
      <c r="K251" s="145" t="s">
        <v>1768</v>
      </c>
      <c r="L251" s="9">
        <f>IF($A251="",0,IFERROR(INDEX(References!$B$11:$B$15,MATCH($G251,References!$A$11:$A$15,0)),0))</f>
        <v>1.25</v>
      </c>
      <c r="M251" s="9">
        <f t="shared" si="35"/>
        <v>1.25</v>
      </c>
      <c r="N251" s="10">
        <f>IF($A251="",0,IF(ISNUMBER(SEARCH(References!$C$18,$F251)),$L251,0))</f>
        <v>1.25</v>
      </c>
      <c r="O251" s="9">
        <f t="shared" si="44"/>
        <v>0</v>
      </c>
      <c r="P251" s="9">
        <f t="shared" si="44"/>
        <v>0</v>
      </c>
      <c r="Q251" s="9">
        <f t="shared" si="44"/>
        <v>0</v>
      </c>
      <c r="R251" s="9">
        <f t="shared" si="44"/>
        <v>0</v>
      </c>
      <c r="S251" s="9">
        <f t="shared" si="44"/>
        <v>0</v>
      </c>
      <c r="T251" s="9">
        <f t="shared" si="44"/>
        <v>1.25</v>
      </c>
      <c r="U251" s="9">
        <f t="shared" si="44"/>
        <v>0</v>
      </c>
      <c r="V251" s="9">
        <f t="shared" si="44"/>
        <v>0</v>
      </c>
      <c r="W251" s="9">
        <f t="shared" si="44"/>
        <v>0</v>
      </c>
      <c r="X251" s="9">
        <f t="shared" si="44"/>
        <v>0</v>
      </c>
      <c r="Y251" s="9">
        <f t="shared" si="44"/>
        <v>0</v>
      </c>
      <c r="Z251" s="9">
        <f t="shared" si="44"/>
        <v>0</v>
      </c>
      <c r="AA251" s="9">
        <f t="shared" si="44"/>
        <v>0</v>
      </c>
      <c r="AB251" s="9">
        <f t="shared" si="44"/>
        <v>0</v>
      </c>
      <c r="AC251" s="9">
        <f t="shared" si="36"/>
        <v>1.25</v>
      </c>
      <c r="AD251" s="9">
        <f t="shared" si="37"/>
        <v>1.25</v>
      </c>
      <c r="AE251" s="9">
        <f t="shared" si="38"/>
        <v>0</v>
      </c>
      <c r="AF251" s="9">
        <f t="shared" si="39"/>
        <v>0</v>
      </c>
    </row>
    <row r="252" spans="1:32" s="10" customFormat="1" ht="23.25" customHeight="1" x14ac:dyDescent="0.35">
      <c r="A252" s="144" t="s">
        <v>267</v>
      </c>
      <c r="B252" s="144" t="s">
        <v>320</v>
      </c>
      <c r="C252" s="145" t="s">
        <v>1780</v>
      </c>
      <c r="D252" s="146" t="s">
        <v>365</v>
      </c>
      <c r="E252" s="146" t="s">
        <v>2144</v>
      </c>
      <c r="F252" s="146" t="s">
        <v>780</v>
      </c>
      <c r="G252" s="146" t="s">
        <v>38</v>
      </c>
      <c r="H252" s="144" t="s">
        <v>317</v>
      </c>
      <c r="I252" s="144" t="s">
        <v>39</v>
      </c>
      <c r="J252" s="145" t="s">
        <v>2445</v>
      </c>
      <c r="K252" s="145" t="s">
        <v>1781</v>
      </c>
      <c r="L252" s="9">
        <f>IF($A252="",0,IFERROR(INDEX(References!$B$11:$B$15,MATCH($G252,References!$A$11:$A$15,0)),0))</f>
        <v>1.5</v>
      </c>
      <c r="M252" s="9">
        <f t="shared" si="35"/>
        <v>1.5</v>
      </c>
      <c r="N252" s="10">
        <f>IF($A252="",0,IF(ISNUMBER(SEARCH(References!$C$18,$F252)),$L252,0))</f>
        <v>1.5</v>
      </c>
      <c r="O252" s="9">
        <f t="shared" si="44"/>
        <v>0</v>
      </c>
      <c r="P252" s="9">
        <f t="shared" si="44"/>
        <v>0</v>
      </c>
      <c r="Q252" s="9">
        <f t="shared" si="44"/>
        <v>0</v>
      </c>
      <c r="R252" s="9">
        <f t="shared" si="44"/>
        <v>0</v>
      </c>
      <c r="S252" s="9">
        <f t="shared" si="44"/>
        <v>0</v>
      </c>
      <c r="T252" s="9">
        <f t="shared" si="44"/>
        <v>1.5</v>
      </c>
      <c r="U252" s="9">
        <f t="shared" si="44"/>
        <v>0</v>
      </c>
      <c r="V252" s="9">
        <f t="shared" si="44"/>
        <v>0</v>
      </c>
      <c r="W252" s="9">
        <f t="shared" si="44"/>
        <v>0</v>
      </c>
      <c r="X252" s="9">
        <f t="shared" si="44"/>
        <v>0</v>
      </c>
      <c r="Y252" s="9">
        <f t="shared" si="44"/>
        <v>0</v>
      </c>
      <c r="Z252" s="9">
        <f t="shared" si="44"/>
        <v>0</v>
      </c>
      <c r="AA252" s="9">
        <f t="shared" si="44"/>
        <v>0</v>
      </c>
      <c r="AB252" s="9">
        <f t="shared" si="44"/>
        <v>0</v>
      </c>
      <c r="AC252" s="9">
        <f t="shared" si="36"/>
        <v>1.5</v>
      </c>
      <c r="AD252" s="9">
        <f t="shared" si="37"/>
        <v>1.5</v>
      </c>
      <c r="AE252" s="9">
        <f t="shared" si="38"/>
        <v>0</v>
      </c>
      <c r="AF252" s="9">
        <f t="shared" si="39"/>
        <v>0</v>
      </c>
    </row>
    <row r="253" spans="1:32" s="10" customFormat="1" ht="23.25" customHeight="1" x14ac:dyDescent="0.35">
      <c r="A253" s="144" t="s">
        <v>267</v>
      </c>
      <c r="B253" s="144" t="s">
        <v>320</v>
      </c>
      <c r="C253" s="145" t="s">
        <v>366</v>
      </c>
      <c r="D253" s="146" t="s">
        <v>367</v>
      </c>
      <c r="E253" s="146" t="s">
        <v>2148</v>
      </c>
      <c r="F253" s="146" t="s">
        <v>20</v>
      </c>
      <c r="G253" s="146" t="s">
        <v>38</v>
      </c>
      <c r="H253" s="144" t="s">
        <v>1782</v>
      </c>
      <c r="I253" s="144" t="s">
        <v>39</v>
      </c>
      <c r="J253" s="145" t="s">
        <v>368</v>
      </c>
      <c r="K253" s="145" t="s">
        <v>1783</v>
      </c>
      <c r="L253" s="9">
        <f>IF($A253="",0,IFERROR(INDEX(References!$B$11:$B$15,MATCH($G253,References!$A$11:$A$15,0)),0))</f>
        <v>1.5</v>
      </c>
      <c r="M253" s="9">
        <f t="shared" si="35"/>
        <v>1.5</v>
      </c>
      <c r="N253" s="10">
        <f>IF($A253="",0,IF(ISNUMBER(SEARCH(References!$C$18,$F253)),$L253,0))</f>
        <v>0</v>
      </c>
      <c r="O253" s="9">
        <f t="shared" ref="O253:AB262" si="45">IF($A253="",0,IF(ISNUMBER(SEARCH(O$2,$F253)),$L253,0))</f>
        <v>0</v>
      </c>
      <c r="P253" s="9">
        <f t="shared" si="45"/>
        <v>0</v>
      </c>
      <c r="Q253" s="9">
        <f t="shared" si="45"/>
        <v>0</v>
      </c>
      <c r="R253" s="9">
        <f t="shared" si="45"/>
        <v>0</v>
      </c>
      <c r="S253" s="9">
        <f t="shared" si="45"/>
        <v>0</v>
      </c>
      <c r="T253" s="9">
        <f t="shared" si="45"/>
        <v>0</v>
      </c>
      <c r="U253" s="9">
        <f t="shared" si="45"/>
        <v>0</v>
      </c>
      <c r="V253" s="9">
        <f t="shared" si="45"/>
        <v>1.5</v>
      </c>
      <c r="W253" s="9">
        <f t="shared" si="45"/>
        <v>0</v>
      </c>
      <c r="X253" s="9">
        <f t="shared" si="45"/>
        <v>0</v>
      </c>
      <c r="Y253" s="9">
        <f t="shared" si="45"/>
        <v>0</v>
      </c>
      <c r="Z253" s="9">
        <f t="shared" si="45"/>
        <v>0</v>
      </c>
      <c r="AA253" s="9">
        <f t="shared" si="45"/>
        <v>0</v>
      </c>
      <c r="AB253" s="9">
        <f t="shared" si="45"/>
        <v>0</v>
      </c>
      <c r="AC253" s="9">
        <f t="shared" si="36"/>
        <v>0</v>
      </c>
      <c r="AD253" s="9">
        <f t="shared" si="37"/>
        <v>0</v>
      </c>
      <c r="AE253" s="9">
        <f t="shared" si="38"/>
        <v>1.5</v>
      </c>
      <c r="AF253" s="9">
        <f t="shared" si="39"/>
        <v>0</v>
      </c>
    </row>
    <row r="254" spans="1:32" s="10" customFormat="1" ht="23.25" customHeight="1" x14ac:dyDescent="0.35">
      <c r="A254" s="144" t="s">
        <v>267</v>
      </c>
      <c r="B254" s="144" t="s">
        <v>320</v>
      </c>
      <c r="C254" s="145" t="s">
        <v>1784</v>
      </c>
      <c r="D254" s="146" t="s">
        <v>370</v>
      </c>
      <c r="E254" s="146" t="s">
        <v>2148</v>
      </c>
      <c r="F254" s="146" t="s">
        <v>1747</v>
      </c>
      <c r="G254" s="146" t="s">
        <v>38</v>
      </c>
      <c r="H254" s="144" t="s">
        <v>270</v>
      </c>
      <c r="I254" s="144" t="s">
        <v>39</v>
      </c>
      <c r="J254" s="145" t="s">
        <v>2435</v>
      </c>
      <c r="K254" s="145" t="s">
        <v>1770</v>
      </c>
      <c r="L254" s="9">
        <f>IF($A254="",0,IFERROR(INDEX(References!$B$11:$B$15,MATCH($G254,References!$A$11:$A$15,0)),0))</f>
        <v>1.5</v>
      </c>
      <c r="M254" s="9">
        <f t="shared" si="35"/>
        <v>1.5</v>
      </c>
      <c r="N254" s="10">
        <f>IF($A254="",0,IF(ISNUMBER(SEARCH(References!$C$18,$F254)),$L254,0))</f>
        <v>0</v>
      </c>
      <c r="O254" s="9">
        <f t="shared" si="45"/>
        <v>0</v>
      </c>
      <c r="P254" s="9">
        <f t="shared" si="45"/>
        <v>0</v>
      </c>
      <c r="Q254" s="9">
        <f t="shared" si="45"/>
        <v>0</v>
      </c>
      <c r="R254" s="9">
        <f t="shared" si="45"/>
        <v>0</v>
      </c>
      <c r="S254" s="9">
        <f t="shared" si="45"/>
        <v>0</v>
      </c>
      <c r="T254" s="9">
        <f t="shared" si="45"/>
        <v>0</v>
      </c>
      <c r="U254" s="9">
        <f t="shared" si="45"/>
        <v>1.5</v>
      </c>
      <c r="V254" s="9">
        <f t="shared" si="45"/>
        <v>1.5</v>
      </c>
      <c r="W254" s="9">
        <f t="shared" si="45"/>
        <v>1.5</v>
      </c>
      <c r="X254" s="9">
        <f t="shared" si="45"/>
        <v>0</v>
      </c>
      <c r="Y254" s="9">
        <f t="shared" si="45"/>
        <v>0</v>
      </c>
      <c r="Z254" s="9">
        <f t="shared" si="45"/>
        <v>0</v>
      </c>
      <c r="AA254" s="9">
        <f t="shared" si="45"/>
        <v>0</v>
      </c>
      <c r="AB254" s="9">
        <f t="shared" si="45"/>
        <v>0</v>
      </c>
      <c r="AC254" s="9">
        <f t="shared" si="36"/>
        <v>0</v>
      </c>
      <c r="AD254" s="9">
        <f t="shared" si="37"/>
        <v>0</v>
      </c>
      <c r="AE254" s="9">
        <f t="shared" si="38"/>
        <v>1.5</v>
      </c>
      <c r="AF254" s="9">
        <f t="shared" si="39"/>
        <v>0</v>
      </c>
    </row>
    <row r="255" spans="1:32" s="10" customFormat="1" ht="23.25" customHeight="1" x14ac:dyDescent="0.35">
      <c r="A255" s="144" t="s">
        <v>267</v>
      </c>
      <c r="B255" s="144" t="s">
        <v>320</v>
      </c>
      <c r="C255" s="145" t="s">
        <v>371</v>
      </c>
      <c r="D255" s="146" t="s">
        <v>1785</v>
      </c>
      <c r="E255" s="146" t="s">
        <v>2446</v>
      </c>
      <c r="F255" s="146" t="s">
        <v>1786</v>
      </c>
      <c r="G255" s="146" t="s">
        <v>37</v>
      </c>
      <c r="H255" s="144">
        <v>2019</v>
      </c>
      <c r="I255" s="144" t="s">
        <v>1664</v>
      </c>
      <c r="J255" s="145" t="s">
        <v>2447</v>
      </c>
      <c r="K255" s="145" t="s">
        <v>1787</v>
      </c>
      <c r="L255" s="9">
        <f>IF($A255="",0,IFERROR(INDEX(References!$B$11:$B$15,MATCH($G255,References!$A$11:$A$15,0)),0))</f>
        <v>1.25</v>
      </c>
      <c r="M255" s="9">
        <f t="shared" si="35"/>
        <v>1.25</v>
      </c>
      <c r="N255" s="10">
        <f>IF($A255="",0,IF(ISNUMBER(SEARCH(References!$C$18,$F255)),$L255,0))</f>
        <v>0</v>
      </c>
      <c r="O255" s="9">
        <f t="shared" si="45"/>
        <v>0</v>
      </c>
      <c r="P255" s="9">
        <f t="shared" si="45"/>
        <v>0</v>
      </c>
      <c r="Q255" s="9">
        <f t="shared" si="45"/>
        <v>0</v>
      </c>
      <c r="R255" s="9">
        <f t="shared" si="45"/>
        <v>0</v>
      </c>
      <c r="S255" s="9">
        <f t="shared" si="45"/>
        <v>0</v>
      </c>
      <c r="T255" s="9">
        <f t="shared" si="45"/>
        <v>0</v>
      </c>
      <c r="U255" s="9">
        <f t="shared" si="45"/>
        <v>1.25</v>
      </c>
      <c r="V255" s="9">
        <f t="shared" si="45"/>
        <v>1.25</v>
      </c>
      <c r="W255" s="9">
        <f t="shared" si="45"/>
        <v>1.25</v>
      </c>
      <c r="X255" s="9">
        <f t="shared" si="45"/>
        <v>1.25</v>
      </c>
      <c r="Y255" s="9">
        <f t="shared" si="45"/>
        <v>0</v>
      </c>
      <c r="Z255" s="9">
        <f t="shared" si="45"/>
        <v>1.25</v>
      </c>
      <c r="AA255" s="9">
        <f t="shared" si="45"/>
        <v>0</v>
      </c>
      <c r="AB255" s="9">
        <f t="shared" si="45"/>
        <v>0</v>
      </c>
      <c r="AC255" s="9">
        <f t="shared" si="36"/>
        <v>0</v>
      </c>
      <c r="AD255" s="9">
        <f t="shared" si="37"/>
        <v>0</v>
      </c>
      <c r="AE255" s="9">
        <f t="shared" si="38"/>
        <v>1.25</v>
      </c>
      <c r="AF255" s="9">
        <f t="shared" si="39"/>
        <v>1.25</v>
      </c>
    </row>
    <row r="256" spans="1:32" s="10" customFormat="1" ht="23.25" customHeight="1" x14ac:dyDescent="0.35">
      <c r="A256" s="144" t="s">
        <v>267</v>
      </c>
      <c r="B256" s="144" t="s">
        <v>320</v>
      </c>
      <c r="C256" s="145" t="s">
        <v>372</v>
      </c>
      <c r="D256" s="146" t="s">
        <v>1636</v>
      </c>
      <c r="E256" s="146" t="s">
        <v>2148</v>
      </c>
      <c r="F256" s="146" t="s">
        <v>1747</v>
      </c>
      <c r="G256" s="146" t="s">
        <v>38</v>
      </c>
      <c r="H256" s="144" t="s">
        <v>270</v>
      </c>
      <c r="I256" s="144" t="s">
        <v>39</v>
      </c>
      <c r="J256" s="145" t="s">
        <v>2448</v>
      </c>
      <c r="K256" s="145" t="s">
        <v>1771</v>
      </c>
      <c r="L256" s="9">
        <f>IF($A256="",0,IFERROR(INDEX(References!$B$11:$B$15,MATCH($G256,References!$A$11:$A$15,0)),0))</f>
        <v>1.5</v>
      </c>
      <c r="M256" s="9">
        <f t="shared" si="35"/>
        <v>1.5</v>
      </c>
      <c r="N256" s="10">
        <f>IF($A256="",0,IF(ISNUMBER(SEARCH(References!$C$18,$F256)),$L256,0))</f>
        <v>0</v>
      </c>
      <c r="O256" s="9">
        <f t="shared" si="45"/>
        <v>0</v>
      </c>
      <c r="P256" s="9">
        <f t="shared" si="45"/>
        <v>0</v>
      </c>
      <c r="Q256" s="9">
        <f t="shared" si="45"/>
        <v>0</v>
      </c>
      <c r="R256" s="9">
        <f t="shared" si="45"/>
        <v>0</v>
      </c>
      <c r="S256" s="9">
        <f t="shared" si="45"/>
        <v>0</v>
      </c>
      <c r="T256" s="9">
        <f t="shared" si="45"/>
        <v>0</v>
      </c>
      <c r="U256" s="9">
        <f t="shared" si="45"/>
        <v>1.5</v>
      </c>
      <c r="V256" s="9">
        <f t="shared" si="45"/>
        <v>1.5</v>
      </c>
      <c r="W256" s="9">
        <f t="shared" si="45"/>
        <v>1.5</v>
      </c>
      <c r="X256" s="9">
        <f t="shared" si="45"/>
        <v>0</v>
      </c>
      <c r="Y256" s="9">
        <f t="shared" si="45"/>
        <v>0</v>
      </c>
      <c r="Z256" s="9">
        <f t="shared" si="45"/>
        <v>0</v>
      </c>
      <c r="AA256" s="9">
        <f t="shared" si="45"/>
        <v>0</v>
      </c>
      <c r="AB256" s="9">
        <f t="shared" si="45"/>
        <v>0</v>
      </c>
      <c r="AC256" s="9">
        <f t="shared" si="36"/>
        <v>0</v>
      </c>
      <c r="AD256" s="9">
        <f t="shared" si="37"/>
        <v>0</v>
      </c>
      <c r="AE256" s="9">
        <f t="shared" si="38"/>
        <v>1.5</v>
      </c>
      <c r="AF256" s="9">
        <f t="shared" si="39"/>
        <v>0</v>
      </c>
    </row>
    <row r="257" spans="1:32" s="10" customFormat="1" ht="23.25" customHeight="1" x14ac:dyDescent="0.35">
      <c r="A257" s="144" t="s">
        <v>267</v>
      </c>
      <c r="B257" s="144" t="s">
        <v>320</v>
      </c>
      <c r="C257" s="145" t="s">
        <v>373</v>
      </c>
      <c r="D257" s="146" t="s">
        <v>374</v>
      </c>
      <c r="E257" s="146" t="s">
        <v>2156</v>
      </c>
      <c r="F257" s="146" t="s">
        <v>1788</v>
      </c>
      <c r="G257" s="146" t="s">
        <v>38</v>
      </c>
      <c r="H257" s="144" t="s">
        <v>282</v>
      </c>
      <c r="I257" s="144" t="s">
        <v>39</v>
      </c>
      <c r="J257" s="145" t="s">
        <v>2449</v>
      </c>
      <c r="K257" s="145" t="s">
        <v>1772</v>
      </c>
      <c r="L257" s="9">
        <f>IF($A257="",0,IFERROR(INDEX(References!$B$11:$B$15,MATCH($G257,References!$A$11:$A$15,0)),0))</f>
        <v>1.5</v>
      </c>
      <c r="M257" s="9">
        <f t="shared" si="35"/>
        <v>1.5</v>
      </c>
      <c r="N257" s="10">
        <f>IF($A257="",0,IF(ISNUMBER(SEARCH(References!$C$18,$F257)),$L257,0))</f>
        <v>0</v>
      </c>
      <c r="O257" s="9">
        <f t="shared" si="45"/>
        <v>0</v>
      </c>
      <c r="P257" s="9">
        <f t="shared" si="45"/>
        <v>0</v>
      </c>
      <c r="Q257" s="9">
        <f t="shared" si="45"/>
        <v>0</v>
      </c>
      <c r="R257" s="9">
        <f t="shared" si="45"/>
        <v>0</v>
      </c>
      <c r="S257" s="9">
        <f t="shared" si="45"/>
        <v>0</v>
      </c>
      <c r="T257" s="9">
        <f t="shared" si="45"/>
        <v>1.5</v>
      </c>
      <c r="U257" s="9">
        <f t="shared" si="45"/>
        <v>1.5</v>
      </c>
      <c r="V257" s="9">
        <f t="shared" si="45"/>
        <v>1.5</v>
      </c>
      <c r="W257" s="9">
        <f t="shared" si="45"/>
        <v>1.5</v>
      </c>
      <c r="X257" s="9">
        <f t="shared" si="45"/>
        <v>1.5</v>
      </c>
      <c r="Y257" s="9">
        <f t="shared" si="45"/>
        <v>0</v>
      </c>
      <c r="Z257" s="9">
        <f t="shared" si="45"/>
        <v>0</v>
      </c>
      <c r="AA257" s="9">
        <f t="shared" si="45"/>
        <v>0</v>
      </c>
      <c r="AB257" s="9">
        <f t="shared" si="45"/>
        <v>0</v>
      </c>
      <c r="AC257" s="9">
        <f t="shared" si="36"/>
        <v>0</v>
      </c>
      <c r="AD257" s="9">
        <f t="shared" si="37"/>
        <v>1.5</v>
      </c>
      <c r="AE257" s="9">
        <f t="shared" si="38"/>
        <v>1.5</v>
      </c>
      <c r="AF257" s="9">
        <f t="shared" si="39"/>
        <v>0</v>
      </c>
    </row>
    <row r="258" spans="1:32" s="10" customFormat="1" ht="23.25" customHeight="1" x14ac:dyDescent="0.35">
      <c r="A258" s="144" t="s">
        <v>267</v>
      </c>
      <c r="B258" s="144" t="s">
        <v>320</v>
      </c>
      <c r="C258" s="145" t="s">
        <v>375</v>
      </c>
      <c r="D258" s="146" t="s">
        <v>1636</v>
      </c>
      <c r="E258" s="146" t="s">
        <v>28</v>
      </c>
      <c r="F258" s="146" t="s">
        <v>25</v>
      </c>
      <c r="G258" s="146" t="s">
        <v>45</v>
      </c>
      <c r="H258" s="144" t="s">
        <v>376</v>
      </c>
      <c r="I258" s="144" t="s">
        <v>39</v>
      </c>
      <c r="J258" s="145" t="s">
        <v>2450</v>
      </c>
      <c r="K258" s="145" t="s">
        <v>1789</v>
      </c>
      <c r="L258" s="9">
        <f>IF($A258="",0,IFERROR(INDEX(References!$B$11:$B$15,MATCH($G258,References!$A$11:$A$15,0)),0))</f>
        <v>1</v>
      </c>
      <c r="M258" s="9">
        <f t="shared" si="35"/>
        <v>1</v>
      </c>
      <c r="N258" s="10">
        <f>IF($A258="",0,IF(ISNUMBER(SEARCH(References!$C$18,$F258)),$L258,0))</f>
        <v>0</v>
      </c>
      <c r="O258" s="9">
        <f t="shared" si="45"/>
        <v>0</v>
      </c>
      <c r="P258" s="9">
        <f t="shared" si="45"/>
        <v>0</v>
      </c>
      <c r="Q258" s="9">
        <f t="shared" si="45"/>
        <v>0</v>
      </c>
      <c r="R258" s="9">
        <f t="shared" si="45"/>
        <v>0</v>
      </c>
      <c r="S258" s="9">
        <f t="shared" si="45"/>
        <v>0</v>
      </c>
      <c r="T258" s="9">
        <f t="shared" si="45"/>
        <v>0</v>
      </c>
      <c r="U258" s="9">
        <f t="shared" si="45"/>
        <v>0</v>
      </c>
      <c r="V258" s="9">
        <f t="shared" si="45"/>
        <v>0</v>
      </c>
      <c r="W258" s="9">
        <f t="shared" si="45"/>
        <v>0</v>
      </c>
      <c r="X258" s="9">
        <f t="shared" si="45"/>
        <v>0</v>
      </c>
      <c r="Y258" s="9">
        <f t="shared" si="45"/>
        <v>0</v>
      </c>
      <c r="Z258" s="9">
        <f t="shared" si="45"/>
        <v>0</v>
      </c>
      <c r="AA258" s="9">
        <f t="shared" si="45"/>
        <v>1</v>
      </c>
      <c r="AB258" s="9">
        <f t="shared" si="45"/>
        <v>0</v>
      </c>
      <c r="AC258" s="9">
        <f t="shared" si="36"/>
        <v>0</v>
      </c>
      <c r="AD258" s="9">
        <f t="shared" si="37"/>
        <v>0</v>
      </c>
      <c r="AE258" s="9">
        <f t="shared" si="38"/>
        <v>0</v>
      </c>
      <c r="AF258" s="9">
        <f t="shared" si="39"/>
        <v>1</v>
      </c>
    </row>
    <row r="259" spans="1:32" s="10" customFormat="1" ht="23.25" customHeight="1" x14ac:dyDescent="0.35">
      <c r="A259" s="144" t="s">
        <v>267</v>
      </c>
      <c r="B259" s="144" t="s">
        <v>377</v>
      </c>
      <c r="C259" s="145" t="s">
        <v>378</v>
      </c>
      <c r="D259" s="146" t="s">
        <v>379</v>
      </c>
      <c r="E259" s="146" t="s">
        <v>1587</v>
      </c>
      <c r="F259" s="146" t="s">
        <v>33</v>
      </c>
      <c r="G259" s="146" t="s">
        <v>38</v>
      </c>
      <c r="H259" s="144" t="s">
        <v>270</v>
      </c>
      <c r="I259" s="144" t="s">
        <v>39</v>
      </c>
      <c r="J259" s="145" t="s">
        <v>2451</v>
      </c>
      <c r="K259" s="145" t="s">
        <v>1790</v>
      </c>
      <c r="L259" s="9">
        <f>IF($A259="",0,IFERROR(INDEX(References!$B$11:$B$15,MATCH($G259,References!$A$11:$A$15,0)),0))</f>
        <v>1.5</v>
      </c>
      <c r="M259" s="9">
        <f t="shared" ref="M259:M322" si="46">IF($A259="",0,IF(SUM($O259:$AB259,$N259)&gt;0,$L259,0))</f>
        <v>1.5</v>
      </c>
      <c r="N259" s="10">
        <f>IF($A259="",0,IF(ISNUMBER(SEARCH(References!$C$18,$F259)),$L259,0))</f>
        <v>1.5</v>
      </c>
      <c r="O259" s="9">
        <f t="shared" si="45"/>
        <v>0</v>
      </c>
      <c r="P259" s="9">
        <f t="shared" si="45"/>
        <v>0</v>
      </c>
      <c r="Q259" s="9">
        <f t="shared" si="45"/>
        <v>0</v>
      </c>
      <c r="R259" s="9">
        <f t="shared" si="45"/>
        <v>0</v>
      </c>
      <c r="S259" s="9">
        <f t="shared" si="45"/>
        <v>0</v>
      </c>
      <c r="T259" s="9">
        <f t="shared" si="45"/>
        <v>0</v>
      </c>
      <c r="U259" s="9">
        <f t="shared" si="45"/>
        <v>0</v>
      </c>
      <c r="V259" s="9">
        <f t="shared" si="45"/>
        <v>0</v>
      </c>
      <c r="W259" s="9">
        <f t="shared" si="45"/>
        <v>0</v>
      </c>
      <c r="X259" s="9">
        <f t="shared" si="45"/>
        <v>0</v>
      </c>
      <c r="Y259" s="9">
        <f t="shared" si="45"/>
        <v>0</v>
      </c>
      <c r="Z259" s="9">
        <f t="shared" si="45"/>
        <v>0</v>
      </c>
      <c r="AA259" s="9">
        <f t="shared" si="45"/>
        <v>0</v>
      </c>
      <c r="AB259" s="9">
        <f t="shared" si="45"/>
        <v>0</v>
      </c>
      <c r="AC259" s="9">
        <f t="shared" ref="AC259:AC322" si="47">IF($A259="",0,IF(SUM($N259:$P259)&gt;0,$L259,0))</f>
        <v>1.5</v>
      </c>
      <c r="AD259" s="9">
        <f t="shared" ref="AD259:AD322" si="48">IF($A259="",0,IF(SUM($Q259:$T259)&gt;0,$L259,0))</f>
        <v>0</v>
      </c>
      <c r="AE259" s="9">
        <f t="shared" ref="AE259:AE322" si="49">IF($A259="",0,IF(SUM($U259:$Y259)&gt;0,$L259,0))</f>
        <v>0</v>
      </c>
      <c r="AF259" s="9">
        <f t="shared" ref="AF259:AF322" si="50">IF($A259="",0,IF(SUM($Z259:$AB259)&gt;0,$L259,0))</f>
        <v>0</v>
      </c>
    </row>
    <row r="260" spans="1:32" s="10" customFormat="1" ht="34.5" customHeight="1" x14ac:dyDescent="0.35">
      <c r="A260" s="144" t="s">
        <v>267</v>
      </c>
      <c r="B260" s="144" t="s">
        <v>377</v>
      </c>
      <c r="C260" s="145" t="s">
        <v>380</v>
      </c>
      <c r="D260" s="146" t="s">
        <v>381</v>
      </c>
      <c r="E260" s="146" t="s">
        <v>2156</v>
      </c>
      <c r="F260" s="146" t="s">
        <v>1791</v>
      </c>
      <c r="G260" s="146" t="s">
        <v>37</v>
      </c>
      <c r="H260" s="144" t="s">
        <v>310</v>
      </c>
      <c r="I260" s="144" t="s">
        <v>1642</v>
      </c>
      <c r="J260" s="145" t="s">
        <v>2452</v>
      </c>
      <c r="K260" s="145" t="s">
        <v>1792</v>
      </c>
      <c r="L260" s="9">
        <f>IF($A260="",0,IFERROR(INDEX(References!$B$11:$B$15,MATCH($G260,References!$A$11:$A$15,0)),0))</f>
        <v>1.25</v>
      </c>
      <c r="M260" s="9">
        <f t="shared" si="46"/>
        <v>1.25</v>
      </c>
      <c r="N260" s="10">
        <f>IF($A260="",0,IF(ISNUMBER(SEARCH(References!$C$18,$F260)),$L260,0))</f>
        <v>0</v>
      </c>
      <c r="O260" s="9">
        <f t="shared" si="45"/>
        <v>0</v>
      </c>
      <c r="P260" s="9">
        <f t="shared" si="45"/>
        <v>0</v>
      </c>
      <c r="Q260" s="9">
        <f t="shared" si="45"/>
        <v>1.25</v>
      </c>
      <c r="R260" s="9">
        <f t="shared" si="45"/>
        <v>0</v>
      </c>
      <c r="S260" s="9">
        <f t="shared" si="45"/>
        <v>0</v>
      </c>
      <c r="T260" s="9">
        <f t="shared" si="45"/>
        <v>1.25</v>
      </c>
      <c r="U260" s="9">
        <f t="shared" si="45"/>
        <v>1.25</v>
      </c>
      <c r="V260" s="9">
        <f t="shared" si="45"/>
        <v>1.25</v>
      </c>
      <c r="W260" s="9">
        <f t="shared" si="45"/>
        <v>0</v>
      </c>
      <c r="X260" s="9">
        <f t="shared" si="45"/>
        <v>1.25</v>
      </c>
      <c r="Y260" s="9">
        <f t="shared" si="45"/>
        <v>0</v>
      </c>
      <c r="Z260" s="9">
        <f t="shared" si="45"/>
        <v>0</v>
      </c>
      <c r="AA260" s="9">
        <f t="shared" si="45"/>
        <v>0</v>
      </c>
      <c r="AB260" s="9">
        <f t="shared" si="45"/>
        <v>0</v>
      </c>
      <c r="AC260" s="9">
        <f t="shared" si="47"/>
        <v>0</v>
      </c>
      <c r="AD260" s="9">
        <f t="shared" si="48"/>
        <v>1.25</v>
      </c>
      <c r="AE260" s="9">
        <f t="shared" si="49"/>
        <v>1.25</v>
      </c>
      <c r="AF260" s="9">
        <f t="shared" si="50"/>
        <v>0</v>
      </c>
    </row>
    <row r="261" spans="1:32" s="10" customFormat="1" ht="23.25" customHeight="1" x14ac:dyDescent="0.35">
      <c r="A261" s="144" t="s">
        <v>267</v>
      </c>
      <c r="B261" s="144" t="s">
        <v>377</v>
      </c>
      <c r="C261" s="145" t="s">
        <v>383</v>
      </c>
      <c r="D261" s="146" t="s">
        <v>384</v>
      </c>
      <c r="E261" s="146" t="s">
        <v>1587</v>
      </c>
      <c r="F261" s="146" t="s">
        <v>2181</v>
      </c>
      <c r="G261" s="146" t="s">
        <v>37</v>
      </c>
      <c r="H261" s="147" t="s">
        <v>282</v>
      </c>
      <c r="I261" s="144" t="s">
        <v>39</v>
      </c>
      <c r="J261" s="145" t="s">
        <v>2453</v>
      </c>
      <c r="K261" s="145" t="s">
        <v>1793</v>
      </c>
      <c r="L261" s="9">
        <f>IF($A261="",0,IFERROR(INDEX(References!$B$11:$B$15,MATCH($G261,References!$A$11:$A$15,0)),0))</f>
        <v>1.25</v>
      </c>
      <c r="M261" s="9">
        <f t="shared" si="46"/>
        <v>1.25</v>
      </c>
      <c r="N261" s="10">
        <f>IF($A261="",0,IF(ISNUMBER(SEARCH(References!$C$18,$F261)),$L261,0))</f>
        <v>1.25</v>
      </c>
      <c r="O261" s="9">
        <f t="shared" si="45"/>
        <v>1.25</v>
      </c>
      <c r="P261" s="9">
        <f t="shared" si="45"/>
        <v>0</v>
      </c>
      <c r="Q261" s="9">
        <f t="shared" si="45"/>
        <v>0</v>
      </c>
      <c r="R261" s="9">
        <f t="shared" si="45"/>
        <v>0</v>
      </c>
      <c r="S261" s="9">
        <f t="shared" si="45"/>
        <v>0</v>
      </c>
      <c r="T261" s="9">
        <f t="shared" si="45"/>
        <v>0</v>
      </c>
      <c r="U261" s="9">
        <f t="shared" si="45"/>
        <v>0</v>
      </c>
      <c r="V261" s="9">
        <f t="shared" si="45"/>
        <v>0</v>
      </c>
      <c r="W261" s="9">
        <f t="shared" si="45"/>
        <v>0</v>
      </c>
      <c r="X261" s="9">
        <f t="shared" si="45"/>
        <v>0</v>
      </c>
      <c r="Y261" s="9">
        <f t="shared" si="45"/>
        <v>0</v>
      </c>
      <c r="Z261" s="9">
        <f t="shared" si="45"/>
        <v>0</v>
      </c>
      <c r="AA261" s="9">
        <f t="shared" si="45"/>
        <v>0</v>
      </c>
      <c r="AB261" s="9">
        <f t="shared" si="45"/>
        <v>0</v>
      </c>
      <c r="AC261" s="9">
        <f t="shared" si="47"/>
        <v>1.25</v>
      </c>
      <c r="AD261" s="9">
        <f t="shared" si="48"/>
        <v>0</v>
      </c>
      <c r="AE261" s="9">
        <f t="shared" si="49"/>
        <v>0</v>
      </c>
      <c r="AF261" s="9">
        <f t="shared" si="50"/>
        <v>0</v>
      </c>
    </row>
    <row r="262" spans="1:32" s="10" customFormat="1" ht="23.25" customHeight="1" x14ac:dyDescent="0.35">
      <c r="A262" s="144" t="s">
        <v>267</v>
      </c>
      <c r="B262" s="144" t="s">
        <v>377</v>
      </c>
      <c r="C262" s="145" t="s">
        <v>385</v>
      </c>
      <c r="D262" s="146" t="s">
        <v>386</v>
      </c>
      <c r="E262" s="146" t="s">
        <v>1587</v>
      </c>
      <c r="F262" s="146" t="s">
        <v>14</v>
      </c>
      <c r="G262" s="146" t="s">
        <v>37</v>
      </c>
      <c r="H262" s="144" t="s">
        <v>1794</v>
      </c>
      <c r="I262" s="144" t="s">
        <v>39</v>
      </c>
      <c r="J262" s="145" t="s">
        <v>2454</v>
      </c>
      <c r="K262" s="145" t="s">
        <v>1795</v>
      </c>
      <c r="L262" s="9">
        <f>IF($A262="",0,IFERROR(INDEX(References!$B$11:$B$15,MATCH($G262,References!$A$11:$A$15,0)),0))</f>
        <v>1.25</v>
      </c>
      <c r="M262" s="9">
        <f t="shared" si="46"/>
        <v>1.25</v>
      </c>
      <c r="N262" s="10">
        <f>IF($A262="",0,IF(ISNUMBER(SEARCH(References!$C$18,$F262)),$L262,0))</f>
        <v>0</v>
      </c>
      <c r="O262" s="9">
        <f t="shared" si="45"/>
        <v>0</v>
      </c>
      <c r="P262" s="9">
        <f t="shared" si="45"/>
        <v>1.25</v>
      </c>
      <c r="Q262" s="9">
        <f t="shared" si="45"/>
        <v>0</v>
      </c>
      <c r="R262" s="9">
        <f t="shared" si="45"/>
        <v>0</v>
      </c>
      <c r="S262" s="9">
        <f t="shared" si="45"/>
        <v>0</v>
      </c>
      <c r="T262" s="9">
        <f t="shared" si="45"/>
        <v>0</v>
      </c>
      <c r="U262" s="9">
        <f t="shared" si="45"/>
        <v>0</v>
      </c>
      <c r="V262" s="9">
        <f t="shared" si="45"/>
        <v>0</v>
      </c>
      <c r="W262" s="9">
        <f t="shared" si="45"/>
        <v>0</v>
      </c>
      <c r="X262" s="9">
        <f t="shared" si="45"/>
        <v>0</v>
      </c>
      <c r="Y262" s="9">
        <f t="shared" si="45"/>
        <v>0</v>
      </c>
      <c r="Z262" s="9">
        <f t="shared" si="45"/>
        <v>0</v>
      </c>
      <c r="AA262" s="9">
        <f t="shared" si="45"/>
        <v>0</v>
      </c>
      <c r="AB262" s="9">
        <f t="shared" si="45"/>
        <v>0</v>
      </c>
      <c r="AC262" s="9">
        <f t="shared" si="47"/>
        <v>1.25</v>
      </c>
      <c r="AD262" s="9">
        <f t="shared" si="48"/>
        <v>0</v>
      </c>
      <c r="AE262" s="9">
        <f t="shared" si="49"/>
        <v>0</v>
      </c>
      <c r="AF262" s="9">
        <f t="shared" si="50"/>
        <v>0</v>
      </c>
    </row>
    <row r="263" spans="1:32" s="10" customFormat="1" ht="34.5" customHeight="1" x14ac:dyDescent="0.35">
      <c r="A263" s="144" t="s">
        <v>267</v>
      </c>
      <c r="B263" s="144" t="s">
        <v>377</v>
      </c>
      <c r="C263" s="145" t="s">
        <v>387</v>
      </c>
      <c r="D263" s="146" t="s">
        <v>388</v>
      </c>
      <c r="E263" s="146" t="s">
        <v>27</v>
      </c>
      <c r="F263" s="146" t="s">
        <v>17</v>
      </c>
      <c r="G263" s="146" t="s">
        <v>37</v>
      </c>
      <c r="H263" s="144" t="s">
        <v>1775</v>
      </c>
      <c r="I263" s="144" t="s">
        <v>39</v>
      </c>
      <c r="J263" s="145" t="s">
        <v>2455</v>
      </c>
      <c r="K263" s="145" t="s">
        <v>1796</v>
      </c>
      <c r="L263" s="9">
        <f>IF($A263="",0,IFERROR(INDEX(References!$B$11:$B$15,MATCH($G263,References!$A$11:$A$15,0)),0))</f>
        <v>1.25</v>
      </c>
      <c r="M263" s="9">
        <f t="shared" si="46"/>
        <v>1.25</v>
      </c>
      <c r="N263" s="10">
        <f>IF($A263="",0,IF(ISNUMBER(SEARCH(References!$C$18,$F263)),$L263,0))</f>
        <v>0</v>
      </c>
      <c r="O263" s="9">
        <f t="shared" ref="O263:AB272" si="51">IF($A263="",0,IF(ISNUMBER(SEARCH(O$2,$F263)),$L263,0))</f>
        <v>0</v>
      </c>
      <c r="P263" s="9">
        <f t="shared" si="51"/>
        <v>0</v>
      </c>
      <c r="Q263" s="9">
        <f t="shared" si="51"/>
        <v>0</v>
      </c>
      <c r="R263" s="9">
        <f t="shared" si="51"/>
        <v>0</v>
      </c>
      <c r="S263" s="9">
        <f t="shared" si="51"/>
        <v>1.25</v>
      </c>
      <c r="T263" s="9">
        <f t="shared" si="51"/>
        <v>0</v>
      </c>
      <c r="U263" s="9">
        <f t="shared" si="51"/>
        <v>0</v>
      </c>
      <c r="V263" s="9">
        <f t="shared" si="51"/>
        <v>0</v>
      </c>
      <c r="W263" s="9">
        <f t="shared" si="51"/>
        <v>0</v>
      </c>
      <c r="X263" s="9">
        <f t="shared" si="51"/>
        <v>0</v>
      </c>
      <c r="Y263" s="9">
        <f t="shared" si="51"/>
        <v>0</v>
      </c>
      <c r="Z263" s="9">
        <f t="shared" si="51"/>
        <v>0</v>
      </c>
      <c r="AA263" s="9">
        <f t="shared" si="51"/>
        <v>0</v>
      </c>
      <c r="AB263" s="9">
        <f t="shared" si="51"/>
        <v>0</v>
      </c>
      <c r="AC263" s="9">
        <f t="shared" si="47"/>
        <v>0</v>
      </c>
      <c r="AD263" s="9">
        <f t="shared" si="48"/>
        <v>1.25</v>
      </c>
      <c r="AE263" s="9">
        <f t="shared" si="49"/>
        <v>0</v>
      </c>
      <c r="AF263" s="9">
        <f t="shared" si="50"/>
        <v>0</v>
      </c>
    </row>
    <row r="264" spans="1:32" s="10" customFormat="1" ht="34.5" customHeight="1" x14ac:dyDescent="0.35">
      <c r="A264" s="144" t="s">
        <v>267</v>
      </c>
      <c r="B264" s="144" t="s">
        <v>377</v>
      </c>
      <c r="C264" s="145" t="s">
        <v>389</v>
      </c>
      <c r="D264" s="146" t="s">
        <v>1636</v>
      </c>
      <c r="E264" s="146" t="s">
        <v>2156</v>
      </c>
      <c r="F264" s="146" t="s">
        <v>1797</v>
      </c>
      <c r="G264" s="146" t="s">
        <v>45</v>
      </c>
      <c r="H264" s="144" t="s">
        <v>270</v>
      </c>
      <c r="I264" s="144" t="s">
        <v>39</v>
      </c>
      <c r="J264" s="145" t="s">
        <v>2456</v>
      </c>
      <c r="K264" s="145" t="s">
        <v>1773</v>
      </c>
      <c r="L264" s="9">
        <f>IF($A264="",0,IFERROR(INDEX(References!$B$11:$B$15,MATCH($G264,References!$A$11:$A$15,0)),0))</f>
        <v>1</v>
      </c>
      <c r="M264" s="9">
        <f t="shared" si="46"/>
        <v>1</v>
      </c>
      <c r="N264" s="10">
        <f>IF($A264="",0,IF(ISNUMBER(SEARCH(References!$C$18,$F264)),$L264,0))</f>
        <v>0</v>
      </c>
      <c r="O264" s="9">
        <f t="shared" si="51"/>
        <v>0</v>
      </c>
      <c r="P264" s="9">
        <f t="shared" si="51"/>
        <v>0</v>
      </c>
      <c r="Q264" s="9">
        <f t="shared" si="51"/>
        <v>1</v>
      </c>
      <c r="R264" s="9">
        <f t="shared" si="51"/>
        <v>0</v>
      </c>
      <c r="S264" s="9">
        <f t="shared" si="51"/>
        <v>0</v>
      </c>
      <c r="T264" s="9">
        <f t="shared" si="51"/>
        <v>1</v>
      </c>
      <c r="U264" s="9">
        <f t="shared" si="51"/>
        <v>0</v>
      </c>
      <c r="V264" s="9">
        <f t="shared" si="51"/>
        <v>0</v>
      </c>
      <c r="W264" s="9">
        <f t="shared" si="51"/>
        <v>0</v>
      </c>
      <c r="X264" s="9">
        <f t="shared" si="51"/>
        <v>1</v>
      </c>
      <c r="Y264" s="9">
        <f t="shared" si="51"/>
        <v>0</v>
      </c>
      <c r="Z264" s="9">
        <f t="shared" si="51"/>
        <v>0</v>
      </c>
      <c r="AA264" s="9">
        <f t="shared" si="51"/>
        <v>0</v>
      </c>
      <c r="AB264" s="9">
        <f t="shared" si="51"/>
        <v>0</v>
      </c>
      <c r="AC264" s="9">
        <f t="shared" si="47"/>
        <v>0</v>
      </c>
      <c r="AD264" s="9">
        <f t="shared" si="48"/>
        <v>1</v>
      </c>
      <c r="AE264" s="9">
        <f t="shared" si="49"/>
        <v>1</v>
      </c>
      <c r="AF264" s="9">
        <f t="shared" si="50"/>
        <v>0</v>
      </c>
    </row>
    <row r="265" spans="1:32" s="10" customFormat="1" ht="34.5" customHeight="1" x14ac:dyDescent="0.35">
      <c r="A265" s="144" t="s">
        <v>267</v>
      </c>
      <c r="B265" s="144" t="s">
        <v>377</v>
      </c>
      <c r="C265" s="145" t="s">
        <v>390</v>
      </c>
      <c r="D265" s="146" t="s">
        <v>391</v>
      </c>
      <c r="E265" s="146" t="s">
        <v>27</v>
      </c>
      <c r="F265" s="146" t="s">
        <v>15</v>
      </c>
      <c r="G265" s="146" t="s">
        <v>38</v>
      </c>
      <c r="H265" s="144" t="s">
        <v>286</v>
      </c>
      <c r="I265" s="144" t="s">
        <v>39</v>
      </c>
      <c r="J265" s="145" t="s">
        <v>2457</v>
      </c>
      <c r="K265" s="145" t="s">
        <v>1798</v>
      </c>
      <c r="L265" s="9">
        <f>IF($A265="",0,IFERROR(INDEX(References!$B$11:$B$15,MATCH($G265,References!$A$11:$A$15,0)),0))</f>
        <v>1.5</v>
      </c>
      <c r="M265" s="9">
        <f t="shared" si="46"/>
        <v>1.5</v>
      </c>
      <c r="N265" s="10">
        <f>IF($A265="",0,IF(ISNUMBER(SEARCH(References!$C$18,$F265)),$L265,0))</f>
        <v>0</v>
      </c>
      <c r="O265" s="9">
        <f t="shared" si="51"/>
        <v>0</v>
      </c>
      <c r="P265" s="9">
        <f t="shared" si="51"/>
        <v>0</v>
      </c>
      <c r="Q265" s="9">
        <f t="shared" si="51"/>
        <v>1.5</v>
      </c>
      <c r="R265" s="9">
        <f t="shared" si="51"/>
        <v>0</v>
      </c>
      <c r="S265" s="9">
        <f t="shared" si="51"/>
        <v>0</v>
      </c>
      <c r="T265" s="9">
        <f t="shared" si="51"/>
        <v>0</v>
      </c>
      <c r="U265" s="9">
        <f t="shared" si="51"/>
        <v>0</v>
      </c>
      <c r="V265" s="9">
        <f t="shared" si="51"/>
        <v>0</v>
      </c>
      <c r="W265" s="9">
        <f t="shared" si="51"/>
        <v>0</v>
      </c>
      <c r="X265" s="9">
        <f t="shared" si="51"/>
        <v>0</v>
      </c>
      <c r="Y265" s="9">
        <f t="shared" si="51"/>
        <v>0</v>
      </c>
      <c r="Z265" s="9">
        <f t="shared" si="51"/>
        <v>0</v>
      </c>
      <c r="AA265" s="9">
        <f t="shared" si="51"/>
        <v>0</v>
      </c>
      <c r="AB265" s="9">
        <f t="shared" si="51"/>
        <v>0</v>
      </c>
      <c r="AC265" s="9">
        <f t="shared" si="47"/>
        <v>0</v>
      </c>
      <c r="AD265" s="9">
        <f t="shared" si="48"/>
        <v>1.5</v>
      </c>
      <c r="AE265" s="9">
        <f t="shared" si="49"/>
        <v>0</v>
      </c>
      <c r="AF265" s="9">
        <f t="shared" si="50"/>
        <v>0</v>
      </c>
    </row>
    <row r="266" spans="1:32" s="10" customFormat="1" ht="23.25" customHeight="1" x14ac:dyDescent="0.35">
      <c r="A266" s="144" t="s">
        <v>267</v>
      </c>
      <c r="B266" s="144" t="s">
        <v>377</v>
      </c>
      <c r="C266" s="145" t="s">
        <v>392</v>
      </c>
      <c r="D266" s="146" t="s">
        <v>392</v>
      </c>
      <c r="E266" s="146" t="s">
        <v>27</v>
      </c>
      <c r="F266" s="146" t="s">
        <v>17</v>
      </c>
      <c r="G266" s="146" t="s">
        <v>38</v>
      </c>
      <c r="H266" s="147" t="s">
        <v>286</v>
      </c>
      <c r="I266" s="144" t="s">
        <v>1667</v>
      </c>
      <c r="J266" s="145" t="s">
        <v>393</v>
      </c>
      <c r="K266" s="145" t="s">
        <v>1799</v>
      </c>
      <c r="L266" s="9">
        <f>IF($A266="",0,IFERROR(INDEX(References!$B$11:$B$15,MATCH($G266,References!$A$11:$A$15,0)),0))</f>
        <v>1.5</v>
      </c>
      <c r="M266" s="9">
        <f t="shared" si="46"/>
        <v>1.5</v>
      </c>
      <c r="N266" s="10">
        <f>IF($A266="",0,IF(ISNUMBER(SEARCH(References!$C$18,$F266)),$L266,0))</f>
        <v>0</v>
      </c>
      <c r="O266" s="9">
        <f t="shared" si="51"/>
        <v>0</v>
      </c>
      <c r="P266" s="9">
        <f t="shared" si="51"/>
        <v>0</v>
      </c>
      <c r="Q266" s="9">
        <f t="shared" si="51"/>
        <v>0</v>
      </c>
      <c r="R266" s="9">
        <f t="shared" si="51"/>
        <v>0</v>
      </c>
      <c r="S266" s="9">
        <f t="shared" si="51"/>
        <v>1.5</v>
      </c>
      <c r="T266" s="9">
        <f t="shared" si="51"/>
        <v>0</v>
      </c>
      <c r="U266" s="9">
        <f t="shared" si="51"/>
        <v>0</v>
      </c>
      <c r="V266" s="9">
        <f t="shared" si="51"/>
        <v>0</v>
      </c>
      <c r="W266" s="9">
        <f t="shared" si="51"/>
        <v>0</v>
      </c>
      <c r="X266" s="9">
        <f t="shared" si="51"/>
        <v>0</v>
      </c>
      <c r="Y266" s="9">
        <f t="shared" si="51"/>
        <v>0</v>
      </c>
      <c r="Z266" s="9">
        <f t="shared" si="51"/>
        <v>0</v>
      </c>
      <c r="AA266" s="9">
        <f t="shared" si="51"/>
        <v>0</v>
      </c>
      <c r="AB266" s="9">
        <f t="shared" si="51"/>
        <v>0</v>
      </c>
      <c r="AC266" s="9">
        <f t="shared" si="47"/>
        <v>0</v>
      </c>
      <c r="AD266" s="9">
        <f t="shared" si="48"/>
        <v>1.5</v>
      </c>
      <c r="AE266" s="9">
        <f t="shared" si="49"/>
        <v>0</v>
      </c>
      <c r="AF266" s="9">
        <f t="shared" si="50"/>
        <v>0</v>
      </c>
    </row>
    <row r="267" spans="1:32" s="10" customFormat="1" ht="23.25" customHeight="1" x14ac:dyDescent="0.35">
      <c r="A267" s="144" t="s">
        <v>267</v>
      </c>
      <c r="B267" s="144" t="s">
        <v>377</v>
      </c>
      <c r="C267" s="145" t="s">
        <v>394</v>
      </c>
      <c r="D267" s="146" t="s">
        <v>395</v>
      </c>
      <c r="E267" s="146" t="s">
        <v>27</v>
      </c>
      <c r="F267" s="146" t="s">
        <v>17</v>
      </c>
      <c r="G267" s="146" t="s">
        <v>38</v>
      </c>
      <c r="H267" s="144" t="s">
        <v>310</v>
      </c>
      <c r="I267" s="144" t="s">
        <v>1667</v>
      </c>
      <c r="J267" s="145" t="s">
        <v>2458</v>
      </c>
      <c r="K267" s="145" t="s">
        <v>1800</v>
      </c>
      <c r="L267" s="9">
        <f>IF($A267="",0,IFERROR(INDEX(References!$B$11:$B$15,MATCH($G267,References!$A$11:$A$15,0)),0))</f>
        <v>1.5</v>
      </c>
      <c r="M267" s="9">
        <f t="shared" si="46"/>
        <v>1.5</v>
      </c>
      <c r="N267" s="10">
        <f>IF($A267="",0,IF(ISNUMBER(SEARCH(References!$C$18,$F267)),$L267,0))</f>
        <v>0</v>
      </c>
      <c r="O267" s="9">
        <f t="shared" si="51"/>
        <v>0</v>
      </c>
      <c r="P267" s="9">
        <f t="shared" si="51"/>
        <v>0</v>
      </c>
      <c r="Q267" s="9">
        <f t="shared" si="51"/>
        <v>0</v>
      </c>
      <c r="R267" s="9">
        <f t="shared" si="51"/>
        <v>0</v>
      </c>
      <c r="S267" s="9">
        <f t="shared" si="51"/>
        <v>1.5</v>
      </c>
      <c r="T267" s="9">
        <f t="shared" si="51"/>
        <v>0</v>
      </c>
      <c r="U267" s="9">
        <f t="shared" si="51"/>
        <v>0</v>
      </c>
      <c r="V267" s="9">
        <f t="shared" si="51"/>
        <v>0</v>
      </c>
      <c r="W267" s="9">
        <f t="shared" si="51"/>
        <v>0</v>
      </c>
      <c r="X267" s="9">
        <f t="shared" si="51"/>
        <v>0</v>
      </c>
      <c r="Y267" s="9">
        <f t="shared" si="51"/>
        <v>0</v>
      </c>
      <c r="Z267" s="9">
        <f t="shared" si="51"/>
        <v>0</v>
      </c>
      <c r="AA267" s="9">
        <f t="shared" si="51"/>
        <v>0</v>
      </c>
      <c r="AB267" s="9">
        <f t="shared" si="51"/>
        <v>0</v>
      </c>
      <c r="AC267" s="9">
        <f t="shared" si="47"/>
        <v>0</v>
      </c>
      <c r="AD267" s="9">
        <f t="shared" si="48"/>
        <v>1.5</v>
      </c>
      <c r="AE267" s="9">
        <f t="shared" si="49"/>
        <v>0</v>
      </c>
      <c r="AF267" s="9">
        <f t="shared" si="50"/>
        <v>0</v>
      </c>
    </row>
    <row r="268" spans="1:32" s="10" customFormat="1" ht="23.25" customHeight="1" x14ac:dyDescent="0.35">
      <c r="A268" s="144" t="s">
        <v>267</v>
      </c>
      <c r="B268" s="144" t="s">
        <v>377</v>
      </c>
      <c r="C268" s="145" t="s">
        <v>396</v>
      </c>
      <c r="D268" s="146" t="s">
        <v>397</v>
      </c>
      <c r="E268" s="146" t="s">
        <v>27</v>
      </c>
      <c r="F268" s="146" t="s">
        <v>17</v>
      </c>
      <c r="G268" s="146" t="s">
        <v>38</v>
      </c>
      <c r="H268" s="144" t="s">
        <v>310</v>
      </c>
      <c r="I268" s="144" t="s">
        <v>1667</v>
      </c>
      <c r="J268" s="145" t="s">
        <v>2459</v>
      </c>
      <c r="K268" s="145" t="s">
        <v>1801</v>
      </c>
      <c r="L268" s="9">
        <f>IF($A268="",0,IFERROR(INDEX(References!$B$11:$B$15,MATCH($G268,References!$A$11:$A$15,0)),0))</f>
        <v>1.5</v>
      </c>
      <c r="M268" s="9">
        <f t="shared" si="46"/>
        <v>1.5</v>
      </c>
      <c r="N268" s="10">
        <f>IF($A268="",0,IF(ISNUMBER(SEARCH(References!$C$18,$F268)),$L268,0))</f>
        <v>0</v>
      </c>
      <c r="O268" s="9">
        <f t="shared" si="51"/>
        <v>0</v>
      </c>
      <c r="P268" s="9">
        <f t="shared" si="51"/>
        <v>0</v>
      </c>
      <c r="Q268" s="9">
        <f t="shared" si="51"/>
        <v>0</v>
      </c>
      <c r="R268" s="9">
        <f t="shared" si="51"/>
        <v>0</v>
      </c>
      <c r="S268" s="9">
        <f t="shared" si="51"/>
        <v>1.5</v>
      </c>
      <c r="T268" s="9">
        <f t="shared" si="51"/>
        <v>0</v>
      </c>
      <c r="U268" s="9">
        <f t="shared" si="51"/>
        <v>0</v>
      </c>
      <c r="V268" s="9">
        <f t="shared" si="51"/>
        <v>0</v>
      </c>
      <c r="W268" s="9">
        <f t="shared" si="51"/>
        <v>0</v>
      </c>
      <c r="X268" s="9">
        <f t="shared" si="51"/>
        <v>0</v>
      </c>
      <c r="Y268" s="9">
        <f t="shared" si="51"/>
        <v>0</v>
      </c>
      <c r="Z268" s="9">
        <f t="shared" si="51"/>
        <v>0</v>
      </c>
      <c r="AA268" s="9">
        <f t="shared" si="51"/>
        <v>0</v>
      </c>
      <c r="AB268" s="9">
        <f t="shared" si="51"/>
        <v>0</v>
      </c>
      <c r="AC268" s="9">
        <f t="shared" si="47"/>
        <v>0</v>
      </c>
      <c r="AD268" s="9">
        <f t="shared" si="48"/>
        <v>1.5</v>
      </c>
      <c r="AE268" s="9">
        <f t="shared" si="49"/>
        <v>0</v>
      </c>
      <c r="AF268" s="9">
        <f t="shared" si="50"/>
        <v>0</v>
      </c>
    </row>
    <row r="269" spans="1:32" s="10" customFormat="1" ht="23.25" customHeight="1" x14ac:dyDescent="0.35">
      <c r="A269" s="144" t="s">
        <v>267</v>
      </c>
      <c r="B269" s="144" t="s">
        <v>377</v>
      </c>
      <c r="C269" s="145" t="s">
        <v>398</v>
      </c>
      <c r="D269" s="146" t="s">
        <v>399</v>
      </c>
      <c r="E269" s="146" t="s">
        <v>2144</v>
      </c>
      <c r="F269" s="146" t="s">
        <v>780</v>
      </c>
      <c r="G269" s="146" t="s">
        <v>37</v>
      </c>
      <c r="H269" s="144" t="s">
        <v>426</v>
      </c>
      <c r="I269" s="144" t="s">
        <v>39</v>
      </c>
      <c r="J269" s="145" t="s">
        <v>400</v>
      </c>
      <c r="K269" s="145" t="s">
        <v>1774</v>
      </c>
      <c r="L269" s="9">
        <f>IF($A269="",0,IFERROR(INDEX(References!$B$11:$B$15,MATCH($G269,References!$A$11:$A$15,0)),0))</f>
        <v>1.25</v>
      </c>
      <c r="M269" s="9">
        <f t="shared" si="46"/>
        <v>1.25</v>
      </c>
      <c r="N269" s="10">
        <f>IF($A269="",0,IF(ISNUMBER(SEARCH(References!$C$18,$F269)),$L269,0))</f>
        <v>1.25</v>
      </c>
      <c r="O269" s="9">
        <f t="shared" si="51"/>
        <v>0</v>
      </c>
      <c r="P269" s="9">
        <f t="shared" si="51"/>
        <v>0</v>
      </c>
      <c r="Q269" s="9">
        <f t="shared" si="51"/>
        <v>0</v>
      </c>
      <c r="R269" s="9">
        <f t="shared" si="51"/>
        <v>0</v>
      </c>
      <c r="S269" s="9">
        <f t="shared" si="51"/>
        <v>0</v>
      </c>
      <c r="T269" s="9">
        <f t="shared" si="51"/>
        <v>1.25</v>
      </c>
      <c r="U269" s="9">
        <f t="shared" si="51"/>
        <v>0</v>
      </c>
      <c r="V269" s="9">
        <f t="shared" si="51"/>
        <v>0</v>
      </c>
      <c r="W269" s="9">
        <f t="shared" si="51"/>
        <v>0</v>
      </c>
      <c r="X269" s="9">
        <f t="shared" si="51"/>
        <v>0</v>
      </c>
      <c r="Y269" s="9">
        <f t="shared" si="51"/>
        <v>0</v>
      </c>
      <c r="Z269" s="9">
        <f t="shared" si="51"/>
        <v>0</v>
      </c>
      <c r="AA269" s="9">
        <f t="shared" si="51"/>
        <v>0</v>
      </c>
      <c r="AB269" s="9">
        <f t="shared" si="51"/>
        <v>0</v>
      </c>
      <c r="AC269" s="9">
        <f t="shared" si="47"/>
        <v>1.25</v>
      </c>
      <c r="AD269" s="9">
        <f t="shared" si="48"/>
        <v>1.25</v>
      </c>
      <c r="AE269" s="9">
        <f t="shared" si="49"/>
        <v>0</v>
      </c>
      <c r="AF269" s="9">
        <f t="shared" si="50"/>
        <v>0</v>
      </c>
    </row>
    <row r="270" spans="1:32" s="10" customFormat="1" ht="23.25" customHeight="1" x14ac:dyDescent="0.35">
      <c r="A270" s="144" t="s">
        <v>267</v>
      </c>
      <c r="B270" s="144" t="s">
        <v>377</v>
      </c>
      <c r="C270" s="145" t="s">
        <v>401</v>
      </c>
      <c r="D270" s="146" t="s">
        <v>402</v>
      </c>
      <c r="E270" s="146" t="s">
        <v>2144</v>
      </c>
      <c r="F270" s="146" t="s">
        <v>1802</v>
      </c>
      <c r="G270" s="146" t="s">
        <v>45</v>
      </c>
      <c r="H270" s="147" t="s">
        <v>1803</v>
      </c>
      <c r="I270" s="144" t="s">
        <v>39</v>
      </c>
      <c r="J270" s="145" t="s">
        <v>2460</v>
      </c>
      <c r="K270" s="145" t="s">
        <v>1804</v>
      </c>
      <c r="L270" s="9">
        <f>IF($A270="",0,IFERROR(INDEX(References!$B$11:$B$15,MATCH($G270,References!$A$11:$A$15,0)),0))</f>
        <v>1</v>
      </c>
      <c r="M270" s="9">
        <f t="shared" si="46"/>
        <v>1</v>
      </c>
      <c r="N270" s="10">
        <f>IF($A270="",0,IF(ISNUMBER(SEARCH(References!$C$18,$F270)),$L270,0))</f>
        <v>1</v>
      </c>
      <c r="O270" s="9">
        <f t="shared" si="51"/>
        <v>0</v>
      </c>
      <c r="P270" s="9">
        <f t="shared" si="51"/>
        <v>0</v>
      </c>
      <c r="Q270" s="9">
        <f t="shared" si="51"/>
        <v>1</v>
      </c>
      <c r="R270" s="9">
        <f t="shared" si="51"/>
        <v>1</v>
      </c>
      <c r="S270" s="9">
        <f t="shared" si="51"/>
        <v>0</v>
      </c>
      <c r="T270" s="9">
        <f t="shared" si="51"/>
        <v>1</v>
      </c>
      <c r="U270" s="9">
        <f t="shared" si="51"/>
        <v>0</v>
      </c>
      <c r="V270" s="9">
        <f t="shared" si="51"/>
        <v>0</v>
      </c>
      <c r="W270" s="9">
        <f t="shared" si="51"/>
        <v>0</v>
      </c>
      <c r="X270" s="9">
        <f t="shared" si="51"/>
        <v>0</v>
      </c>
      <c r="Y270" s="9">
        <f t="shared" si="51"/>
        <v>0</v>
      </c>
      <c r="Z270" s="9">
        <f t="shared" si="51"/>
        <v>0</v>
      </c>
      <c r="AA270" s="9">
        <f t="shared" si="51"/>
        <v>0</v>
      </c>
      <c r="AB270" s="9">
        <f t="shared" si="51"/>
        <v>0</v>
      </c>
      <c r="AC270" s="9">
        <f t="shared" si="47"/>
        <v>1</v>
      </c>
      <c r="AD270" s="9">
        <f t="shared" si="48"/>
        <v>1</v>
      </c>
      <c r="AE270" s="9">
        <f t="shared" si="49"/>
        <v>0</v>
      </c>
      <c r="AF270" s="9">
        <f t="shared" si="50"/>
        <v>0</v>
      </c>
    </row>
    <row r="271" spans="1:32" s="10" customFormat="1" ht="23.25" customHeight="1" x14ac:dyDescent="0.35">
      <c r="A271" s="144" t="s">
        <v>267</v>
      </c>
      <c r="B271" s="144" t="s">
        <v>377</v>
      </c>
      <c r="C271" s="145" t="s">
        <v>403</v>
      </c>
      <c r="D271" s="146" t="s">
        <v>404</v>
      </c>
      <c r="E271" s="146" t="s">
        <v>2144</v>
      </c>
      <c r="F271" s="146" t="s">
        <v>780</v>
      </c>
      <c r="G271" s="146" t="s">
        <v>45</v>
      </c>
      <c r="H271" s="144" t="s">
        <v>1805</v>
      </c>
      <c r="I271" s="144" t="s">
        <v>39</v>
      </c>
      <c r="J271" s="145" t="s">
        <v>2461</v>
      </c>
      <c r="K271" s="145" t="s">
        <v>1806</v>
      </c>
      <c r="L271" s="9">
        <f>IF($A271="",0,IFERROR(INDEX(References!$B$11:$B$15,MATCH($G271,References!$A$11:$A$15,0)),0))</f>
        <v>1</v>
      </c>
      <c r="M271" s="9">
        <f t="shared" si="46"/>
        <v>1</v>
      </c>
      <c r="N271" s="10">
        <f>IF($A271="",0,IF(ISNUMBER(SEARCH(References!$C$18,$F271)),$L271,0))</f>
        <v>1</v>
      </c>
      <c r="O271" s="9">
        <f t="shared" si="51"/>
        <v>0</v>
      </c>
      <c r="P271" s="9">
        <f t="shared" si="51"/>
        <v>0</v>
      </c>
      <c r="Q271" s="9">
        <f t="shared" si="51"/>
        <v>0</v>
      </c>
      <c r="R271" s="9">
        <f t="shared" si="51"/>
        <v>0</v>
      </c>
      <c r="S271" s="9">
        <f t="shared" si="51"/>
        <v>0</v>
      </c>
      <c r="T271" s="9">
        <f t="shared" si="51"/>
        <v>1</v>
      </c>
      <c r="U271" s="9">
        <f t="shared" si="51"/>
        <v>0</v>
      </c>
      <c r="V271" s="9">
        <f t="shared" si="51"/>
        <v>0</v>
      </c>
      <c r="W271" s="9">
        <f t="shared" si="51"/>
        <v>0</v>
      </c>
      <c r="X271" s="9">
        <f t="shared" si="51"/>
        <v>0</v>
      </c>
      <c r="Y271" s="9">
        <f t="shared" si="51"/>
        <v>0</v>
      </c>
      <c r="Z271" s="9">
        <f t="shared" si="51"/>
        <v>0</v>
      </c>
      <c r="AA271" s="9">
        <f t="shared" si="51"/>
        <v>0</v>
      </c>
      <c r="AB271" s="9">
        <f t="shared" si="51"/>
        <v>0</v>
      </c>
      <c r="AC271" s="9">
        <f t="shared" si="47"/>
        <v>1</v>
      </c>
      <c r="AD271" s="9">
        <f t="shared" si="48"/>
        <v>1</v>
      </c>
      <c r="AE271" s="9">
        <f t="shared" si="49"/>
        <v>0</v>
      </c>
      <c r="AF271" s="9">
        <f t="shared" si="50"/>
        <v>0</v>
      </c>
    </row>
    <row r="272" spans="1:32" s="10" customFormat="1" ht="34.5" customHeight="1" x14ac:dyDescent="0.35">
      <c r="A272" s="144" t="s">
        <v>267</v>
      </c>
      <c r="B272" s="144" t="s">
        <v>377</v>
      </c>
      <c r="C272" s="145" t="s">
        <v>405</v>
      </c>
      <c r="D272" s="146" t="s">
        <v>1636</v>
      </c>
      <c r="E272" s="146" t="s">
        <v>27</v>
      </c>
      <c r="F272" s="146" t="s">
        <v>16</v>
      </c>
      <c r="G272" s="146" t="s">
        <v>34</v>
      </c>
      <c r="H272" s="144" t="s">
        <v>317</v>
      </c>
      <c r="I272" s="144" t="s">
        <v>1662</v>
      </c>
      <c r="J272" s="145" t="s">
        <v>2462</v>
      </c>
      <c r="K272" s="145" t="s">
        <v>1807</v>
      </c>
      <c r="L272" s="9">
        <f>IF($A272="",0,IFERROR(INDEX(References!$B$11:$B$15,MATCH($G272,References!$A$11:$A$15,0)),0))</f>
        <v>1</v>
      </c>
      <c r="M272" s="9">
        <f t="shared" si="46"/>
        <v>1</v>
      </c>
      <c r="N272" s="10">
        <f>IF($A272="",0,IF(ISNUMBER(SEARCH(References!$C$18,$F272)),$L272,0))</f>
        <v>0</v>
      </c>
      <c r="O272" s="9">
        <f t="shared" si="51"/>
        <v>0</v>
      </c>
      <c r="P272" s="9">
        <f t="shared" si="51"/>
        <v>0</v>
      </c>
      <c r="Q272" s="9">
        <f t="shared" si="51"/>
        <v>0</v>
      </c>
      <c r="R272" s="9">
        <f t="shared" si="51"/>
        <v>1</v>
      </c>
      <c r="S272" s="9">
        <f t="shared" si="51"/>
        <v>0</v>
      </c>
      <c r="T272" s="9">
        <f t="shared" si="51"/>
        <v>0</v>
      </c>
      <c r="U272" s="9">
        <f t="shared" si="51"/>
        <v>0</v>
      </c>
      <c r="V272" s="9">
        <f t="shared" si="51"/>
        <v>0</v>
      </c>
      <c r="W272" s="9">
        <f t="shared" si="51"/>
        <v>0</v>
      </c>
      <c r="X272" s="9">
        <f t="shared" si="51"/>
        <v>0</v>
      </c>
      <c r="Y272" s="9">
        <f t="shared" si="51"/>
        <v>0</v>
      </c>
      <c r="Z272" s="9">
        <f t="shared" si="51"/>
        <v>0</v>
      </c>
      <c r="AA272" s="9">
        <f t="shared" si="51"/>
        <v>0</v>
      </c>
      <c r="AB272" s="9">
        <f t="shared" si="51"/>
        <v>0</v>
      </c>
      <c r="AC272" s="9">
        <f t="shared" si="47"/>
        <v>0</v>
      </c>
      <c r="AD272" s="9">
        <f t="shared" si="48"/>
        <v>1</v>
      </c>
      <c r="AE272" s="9">
        <f t="shared" si="49"/>
        <v>0</v>
      </c>
      <c r="AF272" s="9">
        <f t="shared" si="50"/>
        <v>0</v>
      </c>
    </row>
    <row r="273" spans="1:32" s="10" customFormat="1" ht="23.25" customHeight="1" x14ac:dyDescent="0.35">
      <c r="A273" s="144" t="s">
        <v>267</v>
      </c>
      <c r="B273" s="144" t="s">
        <v>377</v>
      </c>
      <c r="C273" s="145" t="s">
        <v>406</v>
      </c>
      <c r="D273" s="146" t="s">
        <v>1636</v>
      </c>
      <c r="E273" s="146" t="s">
        <v>2156</v>
      </c>
      <c r="F273" s="146" t="s">
        <v>1698</v>
      </c>
      <c r="G273" s="146" t="s">
        <v>34</v>
      </c>
      <c r="H273" s="144">
        <v>2019</v>
      </c>
      <c r="I273" s="144" t="s">
        <v>1662</v>
      </c>
      <c r="J273" s="145" t="s">
        <v>2463</v>
      </c>
      <c r="K273" s="145" t="s">
        <v>1808</v>
      </c>
      <c r="L273" s="9">
        <f>IF($A273="",0,IFERROR(INDEX(References!$B$11:$B$15,MATCH($G273,References!$A$11:$A$15,0)),0))</f>
        <v>1</v>
      </c>
      <c r="M273" s="9">
        <f t="shared" si="46"/>
        <v>1</v>
      </c>
      <c r="N273" s="10">
        <f>IF($A273="",0,IF(ISNUMBER(SEARCH(References!$C$18,$F273)),$L273,0))</f>
        <v>0</v>
      </c>
      <c r="O273" s="9">
        <f t="shared" ref="O273:AB282" si="52">IF($A273="",0,IF(ISNUMBER(SEARCH(O$2,$F273)),$L273,0))</f>
        <v>0</v>
      </c>
      <c r="P273" s="9">
        <f t="shared" si="52"/>
        <v>0</v>
      </c>
      <c r="Q273" s="9">
        <f t="shared" si="52"/>
        <v>0</v>
      </c>
      <c r="R273" s="9">
        <f t="shared" si="52"/>
        <v>0</v>
      </c>
      <c r="S273" s="9">
        <f t="shared" si="52"/>
        <v>0</v>
      </c>
      <c r="T273" s="9">
        <f t="shared" si="52"/>
        <v>1</v>
      </c>
      <c r="U273" s="9">
        <f t="shared" si="52"/>
        <v>1</v>
      </c>
      <c r="V273" s="9">
        <f t="shared" si="52"/>
        <v>1</v>
      </c>
      <c r="W273" s="9">
        <f t="shared" si="52"/>
        <v>0</v>
      </c>
      <c r="X273" s="9">
        <f t="shared" si="52"/>
        <v>1</v>
      </c>
      <c r="Y273" s="9">
        <f t="shared" si="52"/>
        <v>0</v>
      </c>
      <c r="Z273" s="9">
        <f t="shared" si="52"/>
        <v>0</v>
      </c>
      <c r="AA273" s="9">
        <f t="shared" si="52"/>
        <v>0</v>
      </c>
      <c r="AB273" s="9">
        <f t="shared" si="52"/>
        <v>0</v>
      </c>
      <c r="AC273" s="9">
        <f t="shared" si="47"/>
        <v>0</v>
      </c>
      <c r="AD273" s="9">
        <f t="shared" si="48"/>
        <v>1</v>
      </c>
      <c r="AE273" s="9">
        <f t="shared" si="49"/>
        <v>1</v>
      </c>
      <c r="AF273" s="9">
        <f t="shared" si="50"/>
        <v>0</v>
      </c>
    </row>
    <row r="274" spans="1:32" s="10" customFormat="1" ht="34.5" customHeight="1" x14ac:dyDescent="0.35">
      <c r="A274" s="144" t="s">
        <v>267</v>
      </c>
      <c r="B274" s="144" t="s">
        <v>377</v>
      </c>
      <c r="C274" s="145" t="s">
        <v>408</v>
      </c>
      <c r="D274" s="146" t="s">
        <v>409</v>
      </c>
      <c r="E274" s="146" t="s">
        <v>27</v>
      </c>
      <c r="F274" s="146" t="s">
        <v>16</v>
      </c>
      <c r="G274" s="146" t="s">
        <v>38</v>
      </c>
      <c r="H274" s="144" t="s">
        <v>286</v>
      </c>
      <c r="I274" s="144" t="s">
        <v>39</v>
      </c>
      <c r="J274" s="145" t="s">
        <v>2464</v>
      </c>
      <c r="K274" s="145" t="s">
        <v>1809</v>
      </c>
      <c r="L274" s="9">
        <f>IF($A274="",0,IFERROR(INDEX(References!$B$11:$B$15,MATCH($G274,References!$A$11:$A$15,0)),0))</f>
        <v>1.5</v>
      </c>
      <c r="M274" s="9">
        <f t="shared" si="46"/>
        <v>1.5</v>
      </c>
      <c r="N274" s="10">
        <f>IF($A274="",0,IF(ISNUMBER(SEARCH(References!$C$18,$F274)),$L274,0))</f>
        <v>0</v>
      </c>
      <c r="O274" s="9">
        <f t="shared" si="52"/>
        <v>0</v>
      </c>
      <c r="P274" s="9">
        <f t="shared" si="52"/>
        <v>0</v>
      </c>
      <c r="Q274" s="9">
        <f t="shared" si="52"/>
        <v>0</v>
      </c>
      <c r="R274" s="9">
        <f t="shared" si="52"/>
        <v>1.5</v>
      </c>
      <c r="S274" s="9">
        <f t="shared" si="52"/>
        <v>0</v>
      </c>
      <c r="T274" s="9">
        <f t="shared" si="52"/>
        <v>0</v>
      </c>
      <c r="U274" s="9">
        <f t="shared" si="52"/>
        <v>0</v>
      </c>
      <c r="V274" s="9">
        <f t="shared" si="52"/>
        <v>0</v>
      </c>
      <c r="W274" s="9">
        <f t="shared" si="52"/>
        <v>0</v>
      </c>
      <c r="X274" s="9">
        <f t="shared" si="52"/>
        <v>0</v>
      </c>
      <c r="Y274" s="9">
        <f t="shared" si="52"/>
        <v>0</v>
      </c>
      <c r="Z274" s="9">
        <f t="shared" si="52"/>
        <v>0</v>
      </c>
      <c r="AA274" s="9">
        <f t="shared" si="52"/>
        <v>0</v>
      </c>
      <c r="AB274" s="9">
        <f t="shared" si="52"/>
        <v>0</v>
      </c>
      <c r="AC274" s="9">
        <f t="shared" si="47"/>
        <v>0</v>
      </c>
      <c r="AD274" s="9">
        <f t="shared" si="48"/>
        <v>1.5</v>
      </c>
      <c r="AE274" s="9">
        <f t="shared" si="49"/>
        <v>0</v>
      </c>
      <c r="AF274" s="9">
        <f t="shared" si="50"/>
        <v>0</v>
      </c>
    </row>
    <row r="275" spans="1:32" s="10" customFormat="1" ht="34.5" customHeight="1" x14ac:dyDescent="0.35">
      <c r="A275" s="144" t="s">
        <v>267</v>
      </c>
      <c r="B275" s="144" t="s">
        <v>377</v>
      </c>
      <c r="C275" s="145" t="s">
        <v>410</v>
      </c>
      <c r="D275" s="146" t="s">
        <v>411</v>
      </c>
      <c r="E275" s="146" t="s">
        <v>2148</v>
      </c>
      <c r="F275" s="146" t="s">
        <v>20</v>
      </c>
      <c r="G275" s="146" t="s">
        <v>38</v>
      </c>
      <c r="H275" s="144" t="s">
        <v>271</v>
      </c>
      <c r="I275" s="144" t="s">
        <v>39</v>
      </c>
      <c r="J275" s="145" t="s">
        <v>412</v>
      </c>
      <c r="K275" s="145" t="s">
        <v>413</v>
      </c>
      <c r="L275" s="9">
        <f>IF($A275="",0,IFERROR(INDEX(References!$B$11:$B$15,MATCH($G275,References!$A$11:$A$15,0)),0))</f>
        <v>1.5</v>
      </c>
      <c r="M275" s="9">
        <f t="shared" si="46"/>
        <v>1.5</v>
      </c>
      <c r="N275" s="10">
        <f>IF($A275="",0,IF(ISNUMBER(SEARCH(References!$C$18,$F275)),$L275,0))</f>
        <v>0</v>
      </c>
      <c r="O275" s="9">
        <f t="shared" si="52"/>
        <v>0</v>
      </c>
      <c r="P275" s="9">
        <f t="shared" si="52"/>
        <v>0</v>
      </c>
      <c r="Q275" s="9">
        <f t="shared" si="52"/>
        <v>0</v>
      </c>
      <c r="R275" s="9">
        <f t="shared" si="52"/>
        <v>0</v>
      </c>
      <c r="S275" s="9">
        <f t="shared" si="52"/>
        <v>0</v>
      </c>
      <c r="T275" s="9">
        <f t="shared" si="52"/>
        <v>0</v>
      </c>
      <c r="U275" s="9">
        <f t="shared" si="52"/>
        <v>0</v>
      </c>
      <c r="V275" s="9">
        <f t="shared" si="52"/>
        <v>1.5</v>
      </c>
      <c r="W275" s="9">
        <f t="shared" si="52"/>
        <v>0</v>
      </c>
      <c r="X275" s="9">
        <f t="shared" si="52"/>
        <v>0</v>
      </c>
      <c r="Y275" s="9">
        <f t="shared" si="52"/>
        <v>0</v>
      </c>
      <c r="Z275" s="9">
        <f t="shared" si="52"/>
        <v>0</v>
      </c>
      <c r="AA275" s="9">
        <f t="shared" si="52"/>
        <v>0</v>
      </c>
      <c r="AB275" s="9">
        <f t="shared" si="52"/>
        <v>0</v>
      </c>
      <c r="AC275" s="9">
        <f t="shared" si="47"/>
        <v>0</v>
      </c>
      <c r="AD275" s="9">
        <f t="shared" si="48"/>
        <v>0</v>
      </c>
      <c r="AE275" s="9">
        <f t="shared" si="49"/>
        <v>1.5</v>
      </c>
      <c r="AF275" s="9">
        <f t="shared" si="50"/>
        <v>0</v>
      </c>
    </row>
    <row r="276" spans="1:32" s="10" customFormat="1" ht="23.25" customHeight="1" x14ac:dyDescent="0.35">
      <c r="A276" s="144" t="s">
        <v>267</v>
      </c>
      <c r="B276" s="144" t="s">
        <v>377</v>
      </c>
      <c r="C276" s="145" t="s">
        <v>414</v>
      </c>
      <c r="D276" s="146" t="s">
        <v>415</v>
      </c>
      <c r="E276" s="146" t="s">
        <v>2148</v>
      </c>
      <c r="F276" s="146" t="s">
        <v>1013</v>
      </c>
      <c r="G276" s="146" t="s">
        <v>38</v>
      </c>
      <c r="H276" s="147" t="s">
        <v>286</v>
      </c>
      <c r="I276" s="144" t="s">
        <v>1662</v>
      </c>
      <c r="J276" s="145" t="s">
        <v>2465</v>
      </c>
      <c r="K276" s="145" t="s">
        <v>1810</v>
      </c>
      <c r="L276" s="9">
        <f>IF($A276="",0,IFERROR(INDEX(References!$B$11:$B$15,MATCH($G276,References!$A$11:$A$15,0)),0))</f>
        <v>1.5</v>
      </c>
      <c r="M276" s="9">
        <f t="shared" si="46"/>
        <v>1.5</v>
      </c>
      <c r="N276" s="10">
        <f>IF($A276="",0,IF(ISNUMBER(SEARCH(References!$C$18,$F276)),$L276,0))</f>
        <v>0</v>
      </c>
      <c r="O276" s="9">
        <f t="shared" si="52"/>
        <v>0</v>
      </c>
      <c r="P276" s="9">
        <f t="shared" si="52"/>
        <v>0</v>
      </c>
      <c r="Q276" s="9">
        <f t="shared" si="52"/>
        <v>0</v>
      </c>
      <c r="R276" s="9">
        <f t="shared" si="52"/>
        <v>0</v>
      </c>
      <c r="S276" s="9">
        <f t="shared" si="52"/>
        <v>0</v>
      </c>
      <c r="T276" s="9">
        <f t="shared" si="52"/>
        <v>0</v>
      </c>
      <c r="U276" s="9">
        <f t="shared" si="52"/>
        <v>1.5</v>
      </c>
      <c r="V276" s="9">
        <f t="shared" si="52"/>
        <v>1.5</v>
      </c>
      <c r="W276" s="9">
        <f t="shared" si="52"/>
        <v>0</v>
      </c>
      <c r="X276" s="9">
        <f t="shared" si="52"/>
        <v>0</v>
      </c>
      <c r="Y276" s="9">
        <f t="shared" si="52"/>
        <v>0</v>
      </c>
      <c r="Z276" s="9">
        <f t="shared" si="52"/>
        <v>0</v>
      </c>
      <c r="AA276" s="9">
        <f t="shared" si="52"/>
        <v>0</v>
      </c>
      <c r="AB276" s="9">
        <f t="shared" si="52"/>
        <v>0</v>
      </c>
      <c r="AC276" s="9">
        <f t="shared" si="47"/>
        <v>0</v>
      </c>
      <c r="AD276" s="9">
        <f t="shared" si="48"/>
        <v>0</v>
      </c>
      <c r="AE276" s="9">
        <f t="shared" si="49"/>
        <v>1.5</v>
      </c>
      <c r="AF276" s="9">
        <f t="shared" si="50"/>
        <v>0</v>
      </c>
    </row>
    <row r="277" spans="1:32" s="10" customFormat="1" ht="23.25" customHeight="1" x14ac:dyDescent="0.35">
      <c r="A277" s="144" t="s">
        <v>267</v>
      </c>
      <c r="B277" s="144" t="s">
        <v>377</v>
      </c>
      <c r="C277" s="145" t="s">
        <v>416</v>
      </c>
      <c r="D277" s="146" t="s">
        <v>417</v>
      </c>
      <c r="E277" s="146" t="s">
        <v>2148</v>
      </c>
      <c r="F277" s="146" t="s">
        <v>1185</v>
      </c>
      <c r="G277" s="146" t="s">
        <v>38</v>
      </c>
      <c r="H277" s="144" t="s">
        <v>302</v>
      </c>
      <c r="I277" s="144" t="s">
        <v>1642</v>
      </c>
      <c r="J277" s="145" t="s">
        <v>2466</v>
      </c>
      <c r="K277" s="145" t="s">
        <v>1811</v>
      </c>
      <c r="L277" s="9">
        <f>IF($A277="",0,IFERROR(INDEX(References!$B$11:$B$15,MATCH($G277,References!$A$11:$A$15,0)),0))</f>
        <v>1.5</v>
      </c>
      <c r="M277" s="9">
        <f t="shared" si="46"/>
        <v>1.5</v>
      </c>
      <c r="N277" s="10">
        <f>IF($A277="",0,IF(ISNUMBER(SEARCH(References!$C$18,$F277)),$L277,0))</f>
        <v>0</v>
      </c>
      <c r="O277" s="9">
        <f t="shared" si="52"/>
        <v>0</v>
      </c>
      <c r="P277" s="9">
        <f t="shared" si="52"/>
        <v>0</v>
      </c>
      <c r="Q277" s="9">
        <f t="shared" si="52"/>
        <v>0</v>
      </c>
      <c r="R277" s="9">
        <f t="shared" si="52"/>
        <v>0</v>
      </c>
      <c r="S277" s="9">
        <f t="shared" si="52"/>
        <v>0</v>
      </c>
      <c r="T277" s="9">
        <f t="shared" si="52"/>
        <v>0</v>
      </c>
      <c r="U277" s="9">
        <f t="shared" si="52"/>
        <v>0</v>
      </c>
      <c r="V277" s="9">
        <f t="shared" si="52"/>
        <v>1.5</v>
      </c>
      <c r="W277" s="9">
        <f t="shared" si="52"/>
        <v>1.5</v>
      </c>
      <c r="X277" s="9">
        <f t="shared" si="52"/>
        <v>1.5</v>
      </c>
      <c r="Y277" s="9">
        <f t="shared" si="52"/>
        <v>0</v>
      </c>
      <c r="Z277" s="9">
        <f t="shared" si="52"/>
        <v>0</v>
      </c>
      <c r="AA277" s="9">
        <f t="shared" si="52"/>
        <v>0</v>
      </c>
      <c r="AB277" s="9">
        <f t="shared" si="52"/>
        <v>0</v>
      </c>
      <c r="AC277" s="9">
        <f t="shared" si="47"/>
        <v>0</v>
      </c>
      <c r="AD277" s="9">
        <f t="shared" si="48"/>
        <v>0</v>
      </c>
      <c r="AE277" s="9">
        <f t="shared" si="49"/>
        <v>1.5</v>
      </c>
      <c r="AF277" s="9">
        <f t="shared" si="50"/>
        <v>0</v>
      </c>
    </row>
    <row r="278" spans="1:32" s="10" customFormat="1" ht="23.25" customHeight="1" x14ac:dyDescent="0.35">
      <c r="A278" s="144" t="s">
        <v>267</v>
      </c>
      <c r="B278" s="144" t="s">
        <v>377</v>
      </c>
      <c r="C278" s="145" t="s">
        <v>418</v>
      </c>
      <c r="D278" s="146" t="s">
        <v>419</v>
      </c>
      <c r="E278" s="146" t="s">
        <v>2149</v>
      </c>
      <c r="F278" s="146" t="s">
        <v>246</v>
      </c>
      <c r="G278" s="146" t="s">
        <v>38</v>
      </c>
      <c r="H278" s="144" t="s">
        <v>310</v>
      </c>
      <c r="I278" s="144" t="s">
        <v>39</v>
      </c>
      <c r="J278" s="145" t="s">
        <v>2467</v>
      </c>
      <c r="K278" s="145" t="s">
        <v>1812</v>
      </c>
      <c r="L278" s="9">
        <f>IF($A278="",0,IFERROR(INDEX(References!$B$11:$B$15,MATCH($G278,References!$A$11:$A$15,0)),0))</f>
        <v>1.5</v>
      </c>
      <c r="M278" s="9">
        <f t="shared" si="46"/>
        <v>1.5</v>
      </c>
      <c r="N278" s="10">
        <f>IF($A278="",0,IF(ISNUMBER(SEARCH(References!$C$18,$F278)),$L278,0))</f>
        <v>1.5</v>
      </c>
      <c r="O278" s="9">
        <f t="shared" si="52"/>
        <v>0</v>
      </c>
      <c r="P278" s="9">
        <f t="shared" si="52"/>
        <v>0</v>
      </c>
      <c r="Q278" s="9">
        <f t="shared" si="52"/>
        <v>0</v>
      </c>
      <c r="R278" s="9">
        <f t="shared" si="52"/>
        <v>0</v>
      </c>
      <c r="S278" s="9">
        <f t="shared" si="52"/>
        <v>0</v>
      </c>
      <c r="T278" s="9">
        <f t="shared" si="52"/>
        <v>0</v>
      </c>
      <c r="U278" s="9">
        <f t="shared" si="52"/>
        <v>0</v>
      </c>
      <c r="V278" s="9">
        <f t="shared" si="52"/>
        <v>1.5</v>
      </c>
      <c r="W278" s="9">
        <f t="shared" si="52"/>
        <v>0</v>
      </c>
      <c r="X278" s="9">
        <f t="shared" si="52"/>
        <v>0</v>
      </c>
      <c r="Y278" s="9">
        <f t="shared" si="52"/>
        <v>0</v>
      </c>
      <c r="Z278" s="9">
        <f t="shared" si="52"/>
        <v>0</v>
      </c>
      <c r="AA278" s="9">
        <f t="shared" si="52"/>
        <v>0</v>
      </c>
      <c r="AB278" s="9">
        <f t="shared" si="52"/>
        <v>0</v>
      </c>
      <c r="AC278" s="9">
        <f t="shared" si="47"/>
        <v>1.5</v>
      </c>
      <c r="AD278" s="9">
        <f t="shared" si="48"/>
        <v>0</v>
      </c>
      <c r="AE278" s="9">
        <f t="shared" si="49"/>
        <v>1.5</v>
      </c>
      <c r="AF278" s="9">
        <f t="shared" si="50"/>
        <v>0</v>
      </c>
    </row>
    <row r="279" spans="1:32" s="10" customFormat="1" ht="34.5" customHeight="1" x14ac:dyDescent="0.35">
      <c r="A279" s="144" t="s">
        <v>267</v>
      </c>
      <c r="B279" s="144" t="s">
        <v>377</v>
      </c>
      <c r="C279" s="145" t="s">
        <v>420</v>
      </c>
      <c r="D279" s="146" t="s">
        <v>421</v>
      </c>
      <c r="E279" s="146" t="s">
        <v>2369</v>
      </c>
      <c r="F279" s="146" t="s">
        <v>1813</v>
      </c>
      <c r="G279" s="146" t="s">
        <v>53</v>
      </c>
      <c r="H279" s="144" t="s">
        <v>1814</v>
      </c>
      <c r="I279" s="144" t="s">
        <v>39</v>
      </c>
      <c r="J279" s="145" t="s">
        <v>422</v>
      </c>
      <c r="K279" s="145" t="s">
        <v>423</v>
      </c>
      <c r="L279" s="9">
        <f>IF($A279="",0,IFERROR(INDEX(References!$B$11:$B$15,MATCH($G279,References!$A$11:$A$15,0)),0))</f>
        <v>1.25</v>
      </c>
      <c r="M279" s="9">
        <f t="shared" si="46"/>
        <v>1.25</v>
      </c>
      <c r="N279" s="10">
        <f>IF($A279="",0,IF(ISNUMBER(SEARCH(References!$C$18,$F279)),$L279,0))</f>
        <v>0</v>
      </c>
      <c r="O279" s="9">
        <f t="shared" si="52"/>
        <v>0</v>
      </c>
      <c r="P279" s="9">
        <f t="shared" si="52"/>
        <v>0</v>
      </c>
      <c r="Q279" s="9">
        <f t="shared" si="52"/>
        <v>0</v>
      </c>
      <c r="R279" s="9">
        <f t="shared" si="52"/>
        <v>0</v>
      </c>
      <c r="S279" s="9">
        <f t="shared" si="52"/>
        <v>1.25</v>
      </c>
      <c r="T279" s="9">
        <f t="shared" si="52"/>
        <v>1.25</v>
      </c>
      <c r="U279" s="9">
        <f t="shared" si="52"/>
        <v>1.25</v>
      </c>
      <c r="V279" s="9">
        <f t="shared" si="52"/>
        <v>0</v>
      </c>
      <c r="W279" s="9">
        <f t="shared" si="52"/>
        <v>0</v>
      </c>
      <c r="X279" s="9">
        <f t="shared" si="52"/>
        <v>1.25</v>
      </c>
      <c r="Y279" s="9">
        <f t="shared" si="52"/>
        <v>0</v>
      </c>
      <c r="Z279" s="9">
        <f t="shared" si="52"/>
        <v>0</v>
      </c>
      <c r="AA279" s="9">
        <f t="shared" si="52"/>
        <v>1.25</v>
      </c>
      <c r="AB279" s="9">
        <f t="shared" si="52"/>
        <v>1.25</v>
      </c>
      <c r="AC279" s="9">
        <f t="shared" si="47"/>
        <v>0</v>
      </c>
      <c r="AD279" s="9">
        <f t="shared" si="48"/>
        <v>1.25</v>
      </c>
      <c r="AE279" s="9">
        <f t="shared" si="49"/>
        <v>1.25</v>
      </c>
      <c r="AF279" s="9">
        <f t="shared" si="50"/>
        <v>1.25</v>
      </c>
    </row>
    <row r="280" spans="1:32" s="10" customFormat="1" ht="34.5" customHeight="1" x14ac:dyDescent="0.35">
      <c r="A280" s="144" t="s">
        <v>267</v>
      </c>
      <c r="B280" s="144" t="s">
        <v>377</v>
      </c>
      <c r="C280" s="145" t="s">
        <v>424</v>
      </c>
      <c r="D280" s="146" t="s">
        <v>425</v>
      </c>
      <c r="E280" s="146" t="s">
        <v>28</v>
      </c>
      <c r="F280" s="146" t="s">
        <v>26</v>
      </c>
      <c r="G280" s="146" t="s">
        <v>45</v>
      </c>
      <c r="H280" s="144" t="s">
        <v>426</v>
      </c>
      <c r="I280" s="144" t="s">
        <v>39</v>
      </c>
      <c r="J280" s="145" t="s">
        <v>2468</v>
      </c>
      <c r="K280" s="145" t="s">
        <v>1815</v>
      </c>
      <c r="L280" s="9">
        <f>IF($A280="",0,IFERROR(INDEX(References!$B$11:$B$15,MATCH($G280,References!$A$11:$A$15,0)),0))</f>
        <v>1</v>
      </c>
      <c r="M280" s="9">
        <f t="shared" si="46"/>
        <v>1</v>
      </c>
      <c r="N280" s="10">
        <f>IF($A280="",0,IF(ISNUMBER(SEARCH(References!$C$18,$F280)),$L280,0))</f>
        <v>0</v>
      </c>
      <c r="O280" s="9">
        <f t="shared" si="52"/>
        <v>0</v>
      </c>
      <c r="P280" s="9">
        <f t="shared" si="52"/>
        <v>0</v>
      </c>
      <c r="Q280" s="9">
        <f t="shared" si="52"/>
        <v>0</v>
      </c>
      <c r="R280" s="9">
        <f t="shared" si="52"/>
        <v>0</v>
      </c>
      <c r="S280" s="9">
        <f t="shared" si="52"/>
        <v>0</v>
      </c>
      <c r="T280" s="9">
        <f t="shared" si="52"/>
        <v>0</v>
      </c>
      <c r="U280" s="9">
        <f t="shared" si="52"/>
        <v>0</v>
      </c>
      <c r="V280" s="9">
        <f t="shared" si="52"/>
        <v>0</v>
      </c>
      <c r="W280" s="9">
        <f t="shared" si="52"/>
        <v>0</v>
      </c>
      <c r="X280" s="9">
        <f t="shared" si="52"/>
        <v>0</v>
      </c>
      <c r="Y280" s="9">
        <f t="shared" si="52"/>
        <v>0</v>
      </c>
      <c r="Z280" s="9">
        <f t="shared" si="52"/>
        <v>0</v>
      </c>
      <c r="AA280" s="9">
        <f t="shared" si="52"/>
        <v>0</v>
      </c>
      <c r="AB280" s="9">
        <f t="shared" si="52"/>
        <v>1</v>
      </c>
      <c r="AC280" s="9">
        <f t="shared" si="47"/>
        <v>0</v>
      </c>
      <c r="AD280" s="9">
        <f t="shared" si="48"/>
        <v>0</v>
      </c>
      <c r="AE280" s="9">
        <f t="shared" si="49"/>
        <v>0</v>
      </c>
      <c r="AF280" s="9">
        <f t="shared" si="50"/>
        <v>1</v>
      </c>
    </row>
    <row r="281" spans="1:32" s="10" customFormat="1" ht="23.25" customHeight="1" x14ac:dyDescent="0.35">
      <c r="A281" s="144" t="s">
        <v>267</v>
      </c>
      <c r="B281" s="144" t="s">
        <v>430</v>
      </c>
      <c r="C281" s="145" t="s">
        <v>431</v>
      </c>
      <c r="D281" s="146" t="s">
        <v>432</v>
      </c>
      <c r="E281" s="146" t="s">
        <v>2146</v>
      </c>
      <c r="F281" s="146" t="s">
        <v>1816</v>
      </c>
      <c r="G281" s="146" t="s">
        <v>38</v>
      </c>
      <c r="H281" s="144">
        <v>2023</v>
      </c>
      <c r="I281" s="144" t="s">
        <v>39</v>
      </c>
      <c r="J281" s="145" t="s">
        <v>2469</v>
      </c>
      <c r="K281" s="145" t="s">
        <v>433</v>
      </c>
      <c r="L281" s="9">
        <f>IF($A281="",0,IFERROR(INDEX(References!$B$11:$B$15,MATCH($G281,References!$A$11:$A$15,0)),0))</f>
        <v>1.5</v>
      </c>
      <c r="M281" s="9">
        <f t="shared" si="46"/>
        <v>1.5</v>
      </c>
      <c r="N281" s="10">
        <f>IF($A281="",0,IF(ISNUMBER(SEARCH(References!$C$18,$F281)),$L281,0))</f>
        <v>1.5</v>
      </c>
      <c r="O281" s="9">
        <f t="shared" si="52"/>
        <v>0</v>
      </c>
      <c r="P281" s="9">
        <f t="shared" si="52"/>
        <v>0</v>
      </c>
      <c r="Q281" s="9">
        <f t="shared" si="52"/>
        <v>0</v>
      </c>
      <c r="R281" s="9">
        <f t="shared" si="52"/>
        <v>0</v>
      </c>
      <c r="S281" s="9">
        <f t="shared" si="52"/>
        <v>0</v>
      </c>
      <c r="T281" s="9">
        <f t="shared" si="52"/>
        <v>1.5</v>
      </c>
      <c r="U281" s="9">
        <f t="shared" si="52"/>
        <v>0</v>
      </c>
      <c r="V281" s="9">
        <f t="shared" si="52"/>
        <v>1.5</v>
      </c>
      <c r="W281" s="9">
        <f t="shared" si="52"/>
        <v>0</v>
      </c>
      <c r="X281" s="9">
        <f t="shared" si="52"/>
        <v>1.5</v>
      </c>
      <c r="Y281" s="9">
        <f t="shared" si="52"/>
        <v>0</v>
      </c>
      <c r="Z281" s="9">
        <f t="shared" si="52"/>
        <v>0</v>
      </c>
      <c r="AA281" s="9">
        <f t="shared" si="52"/>
        <v>0</v>
      </c>
      <c r="AB281" s="9">
        <f t="shared" si="52"/>
        <v>0</v>
      </c>
      <c r="AC281" s="9">
        <f t="shared" si="47"/>
        <v>1.5</v>
      </c>
      <c r="AD281" s="9">
        <f t="shared" si="48"/>
        <v>1.5</v>
      </c>
      <c r="AE281" s="9">
        <f t="shared" si="49"/>
        <v>1.5</v>
      </c>
      <c r="AF281" s="9">
        <f t="shared" si="50"/>
        <v>0</v>
      </c>
    </row>
    <row r="282" spans="1:32" s="10" customFormat="1" ht="34.5" customHeight="1" x14ac:dyDescent="0.35">
      <c r="A282" s="144" t="s">
        <v>267</v>
      </c>
      <c r="B282" s="144" t="s">
        <v>430</v>
      </c>
      <c r="C282" s="145" t="s">
        <v>434</v>
      </c>
      <c r="D282" s="146" t="s">
        <v>435</v>
      </c>
      <c r="E282" s="146" t="s">
        <v>1587</v>
      </c>
      <c r="F282" s="146" t="s">
        <v>33</v>
      </c>
      <c r="G282" s="146" t="s">
        <v>38</v>
      </c>
      <c r="H282" s="147">
        <v>2023</v>
      </c>
      <c r="I282" s="144" t="s">
        <v>1667</v>
      </c>
      <c r="J282" s="145" t="s">
        <v>2470</v>
      </c>
      <c r="K282" s="145" t="s">
        <v>436</v>
      </c>
      <c r="L282" s="9">
        <f>IF($A282="",0,IFERROR(INDEX(References!$B$11:$B$15,MATCH($G282,References!$A$11:$A$15,0)),0))</f>
        <v>1.5</v>
      </c>
      <c r="M282" s="9">
        <f t="shared" si="46"/>
        <v>1.5</v>
      </c>
      <c r="N282" s="10">
        <f>IF($A282="",0,IF(ISNUMBER(SEARCH(References!$C$18,$F282)),$L282,0))</f>
        <v>1.5</v>
      </c>
      <c r="O282" s="9">
        <f t="shared" si="52"/>
        <v>0</v>
      </c>
      <c r="P282" s="9">
        <f t="shared" si="52"/>
        <v>0</v>
      </c>
      <c r="Q282" s="9">
        <f t="shared" si="52"/>
        <v>0</v>
      </c>
      <c r="R282" s="9">
        <f t="shared" si="52"/>
        <v>0</v>
      </c>
      <c r="S282" s="9">
        <f t="shared" si="52"/>
        <v>0</v>
      </c>
      <c r="T282" s="9">
        <f t="shared" si="52"/>
        <v>0</v>
      </c>
      <c r="U282" s="9">
        <f t="shared" si="52"/>
        <v>0</v>
      </c>
      <c r="V282" s="9">
        <f t="shared" si="52"/>
        <v>0</v>
      </c>
      <c r="W282" s="9">
        <f t="shared" si="52"/>
        <v>0</v>
      </c>
      <c r="X282" s="9">
        <f t="shared" si="52"/>
        <v>0</v>
      </c>
      <c r="Y282" s="9">
        <f t="shared" si="52"/>
        <v>0</v>
      </c>
      <c r="Z282" s="9">
        <f t="shared" si="52"/>
        <v>0</v>
      </c>
      <c r="AA282" s="9">
        <f t="shared" si="52"/>
        <v>0</v>
      </c>
      <c r="AB282" s="9">
        <f t="shared" si="52"/>
        <v>0</v>
      </c>
      <c r="AC282" s="9">
        <f t="shared" si="47"/>
        <v>1.5</v>
      </c>
      <c r="AD282" s="9">
        <f t="shared" si="48"/>
        <v>0</v>
      </c>
      <c r="AE282" s="9">
        <f t="shared" si="49"/>
        <v>0</v>
      </c>
      <c r="AF282" s="9">
        <f t="shared" si="50"/>
        <v>0</v>
      </c>
    </row>
    <row r="283" spans="1:32" s="10" customFormat="1" ht="34.5" customHeight="1" x14ac:dyDescent="0.35">
      <c r="A283" s="144" t="s">
        <v>267</v>
      </c>
      <c r="B283" s="144" t="s">
        <v>430</v>
      </c>
      <c r="C283" s="145" t="s">
        <v>437</v>
      </c>
      <c r="D283" s="146" t="s">
        <v>1636</v>
      </c>
      <c r="E283" s="146" t="s">
        <v>2209</v>
      </c>
      <c r="F283" s="146" t="s">
        <v>1817</v>
      </c>
      <c r="G283" s="146" t="s">
        <v>34</v>
      </c>
      <c r="H283" s="144">
        <v>2022</v>
      </c>
      <c r="I283" s="144" t="s">
        <v>39</v>
      </c>
      <c r="J283" s="145" t="s">
        <v>2471</v>
      </c>
      <c r="K283" s="145" t="s">
        <v>438</v>
      </c>
      <c r="L283" s="9">
        <f>IF($A283="",0,IFERROR(INDEX(References!$B$11:$B$15,MATCH($G283,References!$A$11:$A$15,0)),0))</f>
        <v>1</v>
      </c>
      <c r="M283" s="9">
        <f t="shared" si="46"/>
        <v>1</v>
      </c>
      <c r="N283" s="10">
        <f>IF($A283="",0,IF(ISNUMBER(SEARCH(References!$C$18,$F283)),$L283,0))</f>
        <v>1</v>
      </c>
      <c r="O283" s="9">
        <f t="shared" ref="O283:AB292" si="53">IF($A283="",0,IF(ISNUMBER(SEARCH(O$2,$F283)),$L283,0))</f>
        <v>0</v>
      </c>
      <c r="P283" s="9">
        <f t="shared" si="53"/>
        <v>0</v>
      </c>
      <c r="Q283" s="9">
        <f t="shared" si="53"/>
        <v>0</v>
      </c>
      <c r="R283" s="9">
        <f t="shared" si="53"/>
        <v>0</v>
      </c>
      <c r="S283" s="9">
        <f t="shared" si="53"/>
        <v>0</v>
      </c>
      <c r="T283" s="9">
        <f t="shared" si="53"/>
        <v>1</v>
      </c>
      <c r="U283" s="9">
        <f t="shared" si="53"/>
        <v>0</v>
      </c>
      <c r="V283" s="9">
        <f t="shared" si="53"/>
        <v>1</v>
      </c>
      <c r="W283" s="9">
        <f t="shared" si="53"/>
        <v>0</v>
      </c>
      <c r="X283" s="9">
        <f t="shared" si="53"/>
        <v>0</v>
      </c>
      <c r="Y283" s="9">
        <f t="shared" si="53"/>
        <v>0</v>
      </c>
      <c r="Z283" s="9">
        <f t="shared" si="53"/>
        <v>1</v>
      </c>
      <c r="AA283" s="9">
        <f t="shared" si="53"/>
        <v>1</v>
      </c>
      <c r="AB283" s="9">
        <f t="shared" si="53"/>
        <v>0</v>
      </c>
      <c r="AC283" s="9">
        <f t="shared" si="47"/>
        <v>1</v>
      </c>
      <c r="AD283" s="9">
        <f t="shared" si="48"/>
        <v>1</v>
      </c>
      <c r="AE283" s="9">
        <f t="shared" si="49"/>
        <v>1</v>
      </c>
      <c r="AF283" s="9">
        <f t="shared" si="50"/>
        <v>1</v>
      </c>
    </row>
    <row r="284" spans="1:32" s="10" customFormat="1" ht="23.25" customHeight="1" x14ac:dyDescent="0.35">
      <c r="A284" s="144" t="s">
        <v>267</v>
      </c>
      <c r="B284" s="144" t="s">
        <v>430</v>
      </c>
      <c r="C284" s="145" t="s">
        <v>439</v>
      </c>
      <c r="D284" s="146" t="s">
        <v>440</v>
      </c>
      <c r="E284" s="146" t="s">
        <v>1587</v>
      </c>
      <c r="F284" s="146" t="s">
        <v>13</v>
      </c>
      <c r="G284" s="146" t="s">
        <v>38</v>
      </c>
      <c r="H284" s="144">
        <v>1969</v>
      </c>
      <c r="I284" s="144" t="s">
        <v>39</v>
      </c>
      <c r="J284" s="145" t="s">
        <v>2472</v>
      </c>
      <c r="K284" s="145" t="s">
        <v>441</v>
      </c>
      <c r="L284" s="9">
        <f>IF($A284="",0,IFERROR(INDEX(References!$B$11:$B$15,MATCH($G284,References!$A$11:$A$15,0)),0))</f>
        <v>1.5</v>
      </c>
      <c r="M284" s="9">
        <f t="shared" si="46"/>
        <v>1.5</v>
      </c>
      <c r="N284" s="10">
        <f>IF($A284="",0,IF(ISNUMBER(SEARCH(References!$C$18,$F284)),$L284,0))</f>
        <v>0</v>
      </c>
      <c r="O284" s="9">
        <f t="shared" si="53"/>
        <v>1.5</v>
      </c>
      <c r="P284" s="9">
        <f t="shared" si="53"/>
        <v>0</v>
      </c>
      <c r="Q284" s="9">
        <f t="shared" si="53"/>
        <v>0</v>
      </c>
      <c r="R284" s="9">
        <f t="shared" si="53"/>
        <v>0</v>
      </c>
      <c r="S284" s="9">
        <f t="shared" si="53"/>
        <v>0</v>
      </c>
      <c r="T284" s="9">
        <f t="shared" si="53"/>
        <v>0</v>
      </c>
      <c r="U284" s="9">
        <f t="shared" si="53"/>
        <v>0</v>
      </c>
      <c r="V284" s="9">
        <f t="shared" si="53"/>
        <v>0</v>
      </c>
      <c r="W284" s="9">
        <f t="shared" si="53"/>
        <v>0</v>
      </c>
      <c r="X284" s="9">
        <f t="shared" si="53"/>
        <v>0</v>
      </c>
      <c r="Y284" s="9">
        <f t="shared" si="53"/>
        <v>0</v>
      </c>
      <c r="Z284" s="9">
        <f t="shared" si="53"/>
        <v>0</v>
      </c>
      <c r="AA284" s="9">
        <f t="shared" si="53"/>
        <v>0</v>
      </c>
      <c r="AB284" s="9">
        <f t="shared" si="53"/>
        <v>0</v>
      </c>
      <c r="AC284" s="9">
        <f t="shared" si="47"/>
        <v>1.5</v>
      </c>
      <c r="AD284" s="9">
        <f t="shared" si="48"/>
        <v>0</v>
      </c>
      <c r="AE284" s="9">
        <f t="shared" si="49"/>
        <v>0</v>
      </c>
      <c r="AF284" s="9">
        <f t="shared" si="50"/>
        <v>0</v>
      </c>
    </row>
    <row r="285" spans="1:32" s="10" customFormat="1" ht="23.25" customHeight="1" x14ac:dyDescent="0.35">
      <c r="A285" s="144" t="s">
        <v>267</v>
      </c>
      <c r="B285" s="144" t="s">
        <v>430</v>
      </c>
      <c r="C285" s="145" t="s">
        <v>442</v>
      </c>
      <c r="D285" s="146" t="s">
        <v>1636</v>
      </c>
      <c r="E285" s="146" t="s">
        <v>1587</v>
      </c>
      <c r="F285" s="146" t="s">
        <v>33</v>
      </c>
      <c r="G285" s="146" t="s">
        <v>38</v>
      </c>
      <c r="H285" s="144">
        <v>2024</v>
      </c>
      <c r="I285" s="144" t="s">
        <v>39</v>
      </c>
      <c r="J285" s="145" t="s">
        <v>2473</v>
      </c>
      <c r="K285" s="145" t="s">
        <v>1818</v>
      </c>
      <c r="L285" s="9">
        <f>IF($A285="",0,IFERROR(INDEX(References!$B$11:$B$15,MATCH($G285,References!$A$11:$A$15,0)),0))</f>
        <v>1.5</v>
      </c>
      <c r="M285" s="9">
        <f t="shared" si="46"/>
        <v>1.5</v>
      </c>
      <c r="N285" s="10">
        <f>IF($A285="",0,IF(ISNUMBER(SEARCH(References!$C$18,$F285)),$L285,0))</f>
        <v>1.5</v>
      </c>
      <c r="O285" s="9">
        <f t="shared" si="53"/>
        <v>0</v>
      </c>
      <c r="P285" s="9">
        <f t="shared" si="53"/>
        <v>0</v>
      </c>
      <c r="Q285" s="9">
        <f t="shared" si="53"/>
        <v>0</v>
      </c>
      <c r="R285" s="9">
        <f t="shared" si="53"/>
        <v>0</v>
      </c>
      <c r="S285" s="9">
        <f t="shared" si="53"/>
        <v>0</v>
      </c>
      <c r="T285" s="9">
        <f t="shared" si="53"/>
        <v>0</v>
      </c>
      <c r="U285" s="9">
        <f t="shared" si="53"/>
        <v>0</v>
      </c>
      <c r="V285" s="9">
        <f t="shared" si="53"/>
        <v>0</v>
      </c>
      <c r="W285" s="9">
        <f t="shared" si="53"/>
        <v>0</v>
      </c>
      <c r="X285" s="9">
        <f t="shared" si="53"/>
        <v>0</v>
      </c>
      <c r="Y285" s="9">
        <f t="shared" si="53"/>
        <v>0</v>
      </c>
      <c r="Z285" s="9">
        <f t="shared" si="53"/>
        <v>0</v>
      </c>
      <c r="AA285" s="9">
        <f t="shared" si="53"/>
        <v>0</v>
      </c>
      <c r="AB285" s="9">
        <f t="shared" si="53"/>
        <v>0</v>
      </c>
      <c r="AC285" s="9">
        <f t="shared" si="47"/>
        <v>1.5</v>
      </c>
      <c r="AD285" s="9">
        <f t="shared" si="48"/>
        <v>0</v>
      </c>
      <c r="AE285" s="9">
        <f t="shared" si="49"/>
        <v>0</v>
      </c>
      <c r="AF285" s="9">
        <f t="shared" si="50"/>
        <v>0</v>
      </c>
    </row>
    <row r="286" spans="1:32" s="10" customFormat="1" ht="23.25" customHeight="1" x14ac:dyDescent="0.35">
      <c r="A286" s="144" t="s">
        <v>267</v>
      </c>
      <c r="B286" s="144" t="s">
        <v>430</v>
      </c>
      <c r="C286" s="145" t="s">
        <v>1819</v>
      </c>
      <c r="D286" s="146" t="s">
        <v>443</v>
      </c>
      <c r="E286" s="146" t="s">
        <v>1587</v>
      </c>
      <c r="F286" s="146" t="s">
        <v>444</v>
      </c>
      <c r="G286" s="146" t="s">
        <v>37</v>
      </c>
      <c r="H286" s="144">
        <v>1929</v>
      </c>
      <c r="I286" s="144" t="s">
        <v>39</v>
      </c>
      <c r="J286" s="145" t="s">
        <v>2474</v>
      </c>
      <c r="K286" s="145" t="s">
        <v>445</v>
      </c>
      <c r="L286" s="9">
        <f>IF($A286="",0,IFERROR(INDEX(References!$B$11:$B$15,MATCH($G286,References!$A$11:$A$15,0)),0))</f>
        <v>1.25</v>
      </c>
      <c r="M286" s="9">
        <f t="shared" si="46"/>
        <v>1.25</v>
      </c>
      <c r="N286" s="10">
        <f>IF($A286="",0,IF(ISNUMBER(SEARCH(References!$C$18,$F286)),$L286,0))</f>
        <v>1.25</v>
      </c>
      <c r="O286" s="9">
        <f t="shared" si="53"/>
        <v>0</v>
      </c>
      <c r="P286" s="9">
        <f t="shared" si="53"/>
        <v>1.25</v>
      </c>
      <c r="Q286" s="9">
        <f t="shared" si="53"/>
        <v>0</v>
      </c>
      <c r="R286" s="9">
        <f t="shared" si="53"/>
        <v>0</v>
      </c>
      <c r="S286" s="9">
        <f t="shared" si="53"/>
        <v>0</v>
      </c>
      <c r="T286" s="9">
        <f t="shared" si="53"/>
        <v>0</v>
      </c>
      <c r="U286" s="9">
        <f t="shared" si="53"/>
        <v>0</v>
      </c>
      <c r="V286" s="9">
        <f t="shared" si="53"/>
        <v>0</v>
      </c>
      <c r="W286" s="9">
        <f t="shared" si="53"/>
        <v>0</v>
      </c>
      <c r="X286" s="9">
        <f t="shared" si="53"/>
        <v>0</v>
      </c>
      <c r="Y286" s="9">
        <f t="shared" si="53"/>
        <v>0</v>
      </c>
      <c r="Z286" s="9">
        <f t="shared" si="53"/>
        <v>0</v>
      </c>
      <c r="AA286" s="9">
        <f t="shared" si="53"/>
        <v>0</v>
      </c>
      <c r="AB286" s="9">
        <f t="shared" si="53"/>
        <v>0</v>
      </c>
      <c r="AC286" s="9">
        <f t="shared" si="47"/>
        <v>1.25</v>
      </c>
      <c r="AD286" s="9">
        <f t="shared" si="48"/>
        <v>0</v>
      </c>
      <c r="AE286" s="9">
        <f t="shared" si="49"/>
        <v>0</v>
      </c>
      <c r="AF286" s="9">
        <f t="shared" si="50"/>
        <v>0</v>
      </c>
    </row>
    <row r="287" spans="1:32" s="10" customFormat="1" ht="23.25" customHeight="1" x14ac:dyDescent="0.35">
      <c r="A287" s="144" t="s">
        <v>267</v>
      </c>
      <c r="B287" s="144" t="s">
        <v>430</v>
      </c>
      <c r="C287" s="145" t="s">
        <v>1820</v>
      </c>
      <c r="D287" s="146" t="s">
        <v>446</v>
      </c>
      <c r="E287" s="146" t="s">
        <v>28</v>
      </c>
      <c r="F287" s="146" t="s">
        <v>429</v>
      </c>
      <c r="G287" s="146" t="s">
        <v>37</v>
      </c>
      <c r="H287" s="144">
        <v>2023</v>
      </c>
      <c r="I287" s="144" t="s">
        <v>39</v>
      </c>
      <c r="J287" s="145" t="s">
        <v>447</v>
      </c>
      <c r="K287" s="145" t="s">
        <v>448</v>
      </c>
      <c r="L287" s="9">
        <f>IF($A287="",0,IFERROR(INDEX(References!$B$11:$B$15,MATCH($G287,References!$A$11:$A$15,0)),0))</f>
        <v>1.25</v>
      </c>
      <c r="M287" s="9">
        <f t="shared" si="46"/>
        <v>1.25</v>
      </c>
      <c r="N287" s="10">
        <f>IF($A287="",0,IF(ISNUMBER(SEARCH(References!$C$18,$F287)),$L287,0))</f>
        <v>0</v>
      </c>
      <c r="O287" s="9">
        <f t="shared" si="53"/>
        <v>0</v>
      </c>
      <c r="P287" s="9">
        <f t="shared" si="53"/>
        <v>0</v>
      </c>
      <c r="Q287" s="9">
        <f t="shared" si="53"/>
        <v>0</v>
      </c>
      <c r="R287" s="9">
        <f t="shared" si="53"/>
        <v>0</v>
      </c>
      <c r="S287" s="9">
        <f t="shared" si="53"/>
        <v>0</v>
      </c>
      <c r="T287" s="9">
        <f t="shared" si="53"/>
        <v>0</v>
      </c>
      <c r="U287" s="9">
        <f t="shared" si="53"/>
        <v>0</v>
      </c>
      <c r="V287" s="9">
        <f t="shared" si="53"/>
        <v>0</v>
      </c>
      <c r="W287" s="9">
        <f t="shared" si="53"/>
        <v>0</v>
      </c>
      <c r="X287" s="9">
        <f t="shared" si="53"/>
        <v>0</v>
      </c>
      <c r="Y287" s="9">
        <f t="shared" si="53"/>
        <v>0</v>
      </c>
      <c r="Z287" s="9">
        <f t="shared" si="53"/>
        <v>1.25</v>
      </c>
      <c r="AA287" s="9">
        <f t="shared" si="53"/>
        <v>1.25</v>
      </c>
      <c r="AB287" s="9">
        <f t="shared" si="53"/>
        <v>0</v>
      </c>
      <c r="AC287" s="9">
        <f t="shared" si="47"/>
        <v>0</v>
      </c>
      <c r="AD287" s="9">
        <f t="shared" si="48"/>
        <v>0</v>
      </c>
      <c r="AE287" s="9">
        <f t="shared" si="49"/>
        <v>0</v>
      </c>
      <c r="AF287" s="9">
        <f t="shared" si="50"/>
        <v>1.25</v>
      </c>
    </row>
    <row r="288" spans="1:32" s="10" customFormat="1" ht="23.25" customHeight="1" x14ac:dyDescent="0.35">
      <c r="A288" s="144" t="s">
        <v>267</v>
      </c>
      <c r="B288" s="144" t="s">
        <v>430</v>
      </c>
      <c r="C288" s="145" t="s">
        <v>449</v>
      </c>
      <c r="D288" s="146" t="s">
        <v>450</v>
      </c>
      <c r="E288" s="146" t="s">
        <v>27</v>
      </c>
      <c r="F288" s="146" t="s">
        <v>17</v>
      </c>
      <c r="G288" s="146" t="s">
        <v>37</v>
      </c>
      <c r="H288" s="144">
        <v>2023</v>
      </c>
      <c r="I288" s="144" t="s">
        <v>1667</v>
      </c>
      <c r="J288" s="145" t="s">
        <v>2475</v>
      </c>
      <c r="K288" s="145" t="s">
        <v>451</v>
      </c>
      <c r="L288" s="9">
        <f>IF($A288="",0,IFERROR(INDEX(References!$B$11:$B$15,MATCH($G288,References!$A$11:$A$15,0)),0))</f>
        <v>1.25</v>
      </c>
      <c r="M288" s="9">
        <f t="shared" si="46"/>
        <v>1.25</v>
      </c>
      <c r="N288" s="10">
        <f>IF($A288="",0,IF(ISNUMBER(SEARCH(References!$C$18,$F288)),$L288,0))</f>
        <v>0</v>
      </c>
      <c r="O288" s="9">
        <f t="shared" si="53"/>
        <v>0</v>
      </c>
      <c r="P288" s="9">
        <f t="shared" si="53"/>
        <v>0</v>
      </c>
      <c r="Q288" s="9">
        <f t="shared" si="53"/>
        <v>0</v>
      </c>
      <c r="R288" s="9">
        <f t="shared" si="53"/>
        <v>0</v>
      </c>
      <c r="S288" s="9">
        <f t="shared" si="53"/>
        <v>1.25</v>
      </c>
      <c r="T288" s="9">
        <f t="shared" si="53"/>
        <v>0</v>
      </c>
      <c r="U288" s="9">
        <f t="shared" si="53"/>
        <v>0</v>
      </c>
      <c r="V288" s="9">
        <f t="shared" si="53"/>
        <v>0</v>
      </c>
      <c r="W288" s="9">
        <f t="shared" si="53"/>
        <v>0</v>
      </c>
      <c r="X288" s="9">
        <f t="shared" si="53"/>
        <v>0</v>
      </c>
      <c r="Y288" s="9">
        <f t="shared" si="53"/>
        <v>0</v>
      </c>
      <c r="Z288" s="9">
        <f t="shared" si="53"/>
        <v>0</v>
      </c>
      <c r="AA288" s="9">
        <f t="shared" si="53"/>
        <v>0</v>
      </c>
      <c r="AB288" s="9">
        <f t="shared" si="53"/>
        <v>0</v>
      </c>
      <c r="AC288" s="9">
        <f t="shared" si="47"/>
        <v>0</v>
      </c>
      <c r="AD288" s="9">
        <f t="shared" si="48"/>
        <v>1.25</v>
      </c>
      <c r="AE288" s="9">
        <f t="shared" si="49"/>
        <v>0</v>
      </c>
      <c r="AF288" s="9">
        <f t="shared" si="50"/>
        <v>0</v>
      </c>
    </row>
    <row r="289" spans="1:32" s="10" customFormat="1" ht="23.25" customHeight="1" x14ac:dyDescent="0.35">
      <c r="A289" s="144" t="s">
        <v>267</v>
      </c>
      <c r="B289" s="144" t="s">
        <v>430</v>
      </c>
      <c r="C289" s="145" t="s">
        <v>452</v>
      </c>
      <c r="D289" s="146" t="s">
        <v>453</v>
      </c>
      <c r="E289" s="146" t="s">
        <v>27</v>
      </c>
      <c r="F289" s="146" t="s">
        <v>17</v>
      </c>
      <c r="G289" s="146" t="s">
        <v>37</v>
      </c>
      <c r="H289" s="144">
        <v>2023</v>
      </c>
      <c r="I289" s="144" t="s">
        <v>1667</v>
      </c>
      <c r="J289" s="145" t="s">
        <v>2476</v>
      </c>
      <c r="K289" s="145" t="s">
        <v>454</v>
      </c>
      <c r="L289" s="9">
        <f>IF($A289="",0,IFERROR(INDEX(References!$B$11:$B$15,MATCH($G289,References!$A$11:$A$15,0)),0))</f>
        <v>1.25</v>
      </c>
      <c r="M289" s="9">
        <f t="shared" si="46"/>
        <v>1.25</v>
      </c>
      <c r="N289" s="10">
        <f>IF($A289="",0,IF(ISNUMBER(SEARCH(References!$C$18,$F289)),$L289,0))</f>
        <v>0</v>
      </c>
      <c r="O289" s="9">
        <f t="shared" si="53"/>
        <v>0</v>
      </c>
      <c r="P289" s="9">
        <f t="shared" si="53"/>
        <v>0</v>
      </c>
      <c r="Q289" s="9">
        <f t="shared" si="53"/>
        <v>0</v>
      </c>
      <c r="R289" s="9">
        <f t="shared" si="53"/>
        <v>0</v>
      </c>
      <c r="S289" s="9">
        <f t="shared" si="53"/>
        <v>1.25</v>
      </c>
      <c r="T289" s="9">
        <f t="shared" si="53"/>
        <v>0</v>
      </c>
      <c r="U289" s="9">
        <f t="shared" si="53"/>
        <v>0</v>
      </c>
      <c r="V289" s="9">
        <f t="shared" si="53"/>
        <v>0</v>
      </c>
      <c r="W289" s="9">
        <f t="shared" si="53"/>
        <v>0</v>
      </c>
      <c r="X289" s="9">
        <f t="shared" si="53"/>
        <v>0</v>
      </c>
      <c r="Y289" s="9">
        <f t="shared" si="53"/>
        <v>0</v>
      </c>
      <c r="Z289" s="9">
        <f t="shared" si="53"/>
        <v>0</v>
      </c>
      <c r="AA289" s="9">
        <f t="shared" si="53"/>
        <v>0</v>
      </c>
      <c r="AB289" s="9">
        <f t="shared" si="53"/>
        <v>0</v>
      </c>
      <c r="AC289" s="9">
        <f t="shared" si="47"/>
        <v>0</v>
      </c>
      <c r="AD289" s="9">
        <f t="shared" si="48"/>
        <v>1.25</v>
      </c>
      <c r="AE289" s="9">
        <f t="shared" si="49"/>
        <v>0</v>
      </c>
      <c r="AF289" s="9">
        <f t="shared" si="50"/>
        <v>0</v>
      </c>
    </row>
    <row r="290" spans="1:32" s="10" customFormat="1" ht="23.25" customHeight="1" x14ac:dyDescent="0.35">
      <c r="A290" s="144" t="s">
        <v>267</v>
      </c>
      <c r="B290" s="144" t="s">
        <v>430</v>
      </c>
      <c r="C290" s="145" t="s">
        <v>455</v>
      </c>
      <c r="D290" s="146" t="s">
        <v>456</v>
      </c>
      <c r="E290" s="146" t="s">
        <v>27</v>
      </c>
      <c r="F290" s="146" t="s">
        <v>17</v>
      </c>
      <c r="G290" s="146" t="s">
        <v>37</v>
      </c>
      <c r="H290" s="144">
        <v>2023</v>
      </c>
      <c r="I290" s="144" t="s">
        <v>1667</v>
      </c>
      <c r="J290" s="145" t="s">
        <v>2477</v>
      </c>
      <c r="K290" s="145" t="s">
        <v>457</v>
      </c>
      <c r="L290" s="9">
        <f>IF($A290="",0,IFERROR(INDEX(References!$B$11:$B$15,MATCH($G290,References!$A$11:$A$15,0)),0))</f>
        <v>1.25</v>
      </c>
      <c r="M290" s="9">
        <f t="shared" si="46"/>
        <v>1.25</v>
      </c>
      <c r="N290" s="10">
        <f>IF($A290="",0,IF(ISNUMBER(SEARCH(References!$C$18,$F290)),$L290,0))</f>
        <v>0</v>
      </c>
      <c r="O290" s="9">
        <f t="shared" si="53"/>
        <v>0</v>
      </c>
      <c r="P290" s="9">
        <f t="shared" si="53"/>
        <v>0</v>
      </c>
      <c r="Q290" s="9">
        <f t="shared" si="53"/>
        <v>0</v>
      </c>
      <c r="R290" s="9">
        <f t="shared" si="53"/>
        <v>0</v>
      </c>
      <c r="S290" s="9">
        <f t="shared" si="53"/>
        <v>1.25</v>
      </c>
      <c r="T290" s="9">
        <f t="shared" si="53"/>
        <v>0</v>
      </c>
      <c r="U290" s="9">
        <f t="shared" si="53"/>
        <v>0</v>
      </c>
      <c r="V290" s="9">
        <f t="shared" si="53"/>
        <v>0</v>
      </c>
      <c r="W290" s="9">
        <f t="shared" si="53"/>
        <v>0</v>
      </c>
      <c r="X290" s="9">
        <f t="shared" si="53"/>
        <v>0</v>
      </c>
      <c r="Y290" s="9">
        <f t="shared" si="53"/>
        <v>0</v>
      </c>
      <c r="Z290" s="9">
        <f t="shared" si="53"/>
        <v>0</v>
      </c>
      <c r="AA290" s="9">
        <f t="shared" si="53"/>
        <v>0</v>
      </c>
      <c r="AB290" s="9">
        <f t="shared" si="53"/>
        <v>0</v>
      </c>
      <c r="AC290" s="9">
        <f t="shared" si="47"/>
        <v>0</v>
      </c>
      <c r="AD290" s="9">
        <f t="shared" si="48"/>
        <v>1.25</v>
      </c>
      <c r="AE290" s="9">
        <f t="shared" si="49"/>
        <v>0</v>
      </c>
      <c r="AF290" s="9">
        <f t="shared" si="50"/>
        <v>0</v>
      </c>
    </row>
    <row r="291" spans="1:32" s="10" customFormat="1" ht="23.25" customHeight="1" x14ac:dyDescent="0.35">
      <c r="A291" s="144" t="s">
        <v>267</v>
      </c>
      <c r="B291" s="144" t="s">
        <v>430</v>
      </c>
      <c r="C291" s="145" t="s">
        <v>458</v>
      </c>
      <c r="D291" s="146" t="s">
        <v>459</v>
      </c>
      <c r="E291" s="146" t="s">
        <v>2144</v>
      </c>
      <c r="F291" s="146" t="s">
        <v>780</v>
      </c>
      <c r="G291" s="146" t="s">
        <v>38</v>
      </c>
      <c r="H291" s="144">
        <v>2023</v>
      </c>
      <c r="I291" s="144" t="s">
        <v>1667</v>
      </c>
      <c r="J291" s="145" t="s">
        <v>2478</v>
      </c>
      <c r="K291" s="145" t="s">
        <v>460</v>
      </c>
      <c r="L291" s="9">
        <f>IF($A291="",0,IFERROR(INDEX(References!$B$11:$B$15,MATCH($G291,References!$A$11:$A$15,0)),0))</f>
        <v>1.5</v>
      </c>
      <c r="M291" s="9">
        <f t="shared" si="46"/>
        <v>1.5</v>
      </c>
      <c r="N291" s="10">
        <f>IF($A291="",0,IF(ISNUMBER(SEARCH(References!$C$18,$F291)),$L291,0))</f>
        <v>1.5</v>
      </c>
      <c r="O291" s="9">
        <f t="shared" si="53"/>
        <v>0</v>
      </c>
      <c r="P291" s="9">
        <f t="shared" si="53"/>
        <v>0</v>
      </c>
      <c r="Q291" s="9">
        <f t="shared" si="53"/>
        <v>0</v>
      </c>
      <c r="R291" s="9">
        <f t="shared" si="53"/>
        <v>0</v>
      </c>
      <c r="S291" s="9">
        <f t="shared" si="53"/>
        <v>0</v>
      </c>
      <c r="T291" s="9">
        <f t="shared" si="53"/>
        <v>1.5</v>
      </c>
      <c r="U291" s="9">
        <f t="shared" si="53"/>
        <v>0</v>
      </c>
      <c r="V291" s="9">
        <f t="shared" si="53"/>
        <v>0</v>
      </c>
      <c r="W291" s="9">
        <f t="shared" si="53"/>
        <v>0</v>
      </c>
      <c r="X291" s="9">
        <f t="shared" si="53"/>
        <v>0</v>
      </c>
      <c r="Y291" s="9">
        <f t="shared" si="53"/>
        <v>0</v>
      </c>
      <c r="Z291" s="9">
        <f t="shared" si="53"/>
        <v>0</v>
      </c>
      <c r="AA291" s="9">
        <f t="shared" si="53"/>
        <v>0</v>
      </c>
      <c r="AB291" s="9">
        <f t="shared" si="53"/>
        <v>0</v>
      </c>
      <c r="AC291" s="9">
        <f t="shared" si="47"/>
        <v>1.5</v>
      </c>
      <c r="AD291" s="9">
        <f t="shared" si="48"/>
        <v>1.5</v>
      </c>
      <c r="AE291" s="9">
        <f t="shared" si="49"/>
        <v>0</v>
      </c>
      <c r="AF291" s="9">
        <f t="shared" si="50"/>
        <v>0</v>
      </c>
    </row>
    <row r="292" spans="1:32" s="10" customFormat="1" ht="23.25" customHeight="1" x14ac:dyDescent="0.35">
      <c r="A292" s="144" t="s">
        <v>267</v>
      </c>
      <c r="B292" s="144" t="s">
        <v>430</v>
      </c>
      <c r="C292" s="145" t="s">
        <v>461</v>
      </c>
      <c r="D292" s="146" t="s">
        <v>462</v>
      </c>
      <c r="E292" s="146" t="s">
        <v>27</v>
      </c>
      <c r="F292" s="146" t="s">
        <v>16</v>
      </c>
      <c r="G292" s="146" t="s">
        <v>53</v>
      </c>
      <c r="H292" s="147">
        <v>2022</v>
      </c>
      <c r="I292" s="144" t="s">
        <v>39</v>
      </c>
      <c r="J292" s="145" t="s">
        <v>463</v>
      </c>
      <c r="K292" s="145" t="s">
        <v>464</v>
      </c>
      <c r="L292" s="9">
        <f>IF($A292="",0,IFERROR(INDEX(References!$B$11:$B$15,MATCH($G292,References!$A$11:$A$15,0)),0))</f>
        <v>1.25</v>
      </c>
      <c r="M292" s="9">
        <f t="shared" si="46"/>
        <v>1.25</v>
      </c>
      <c r="N292" s="10">
        <f>IF($A292="",0,IF(ISNUMBER(SEARCH(References!$C$18,$F292)),$L292,0))</f>
        <v>0</v>
      </c>
      <c r="O292" s="9">
        <f t="shared" si="53"/>
        <v>0</v>
      </c>
      <c r="P292" s="9">
        <f t="shared" si="53"/>
        <v>0</v>
      </c>
      <c r="Q292" s="9">
        <f t="shared" si="53"/>
        <v>0</v>
      </c>
      <c r="R292" s="9">
        <f t="shared" si="53"/>
        <v>1.25</v>
      </c>
      <c r="S292" s="9">
        <f t="shared" si="53"/>
        <v>0</v>
      </c>
      <c r="T292" s="9">
        <f t="shared" si="53"/>
        <v>0</v>
      </c>
      <c r="U292" s="9">
        <f t="shared" si="53"/>
        <v>0</v>
      </c>
      <c r="V292" s="9">
        <f t="shared" si="53"/>
        <v>0</v>
      </c>
      <c r="W292" s="9">
        <f t="shared" si="53"/>
        <v>0</v>
      </c>
      <c r="X292" s="9">
        <f t="shared" si="53"/>
        <v>0</v>
      </c>
      <c r="Y292" s="9">
        <f t="shared" si="53"/>
        <v>0</v>
      </c>
      <c r="Z292" s="9">
        <f t="shared" si="53"/>
        <v>0</v>
      </c>
      <c r="AA292" s="9">
        <f t="shared" si="53"/>
        <v>0</v>
      </c>
      <c r="AB292" s="9">
        <f t="shared" si="53"/>
        <v>0</v>
      </c>
      <c r="AC292" s="9">
        <f t="shared" si="47"/>
        <v>0</v>
      </c>
      <c r="AD292" s="9">
        <f t="shared" si="48"/>
        <v>1.25</v>
      </c>
      <c r="AE292" s="9">
        <f t="shared" si="49"/>
        <v>0</v>
      </c>
      <c r="AF292" s="9">
        <f t="shared" si="50"/>
        <v>0</v>
      </c>
    </row>
    <row r="293" spans="1:32" s="10" customFormat="1" ht="23.25" customHeight="1" x14ac:dyDescent="0.35">
      <c r="A293" s="144" t="s">
        <v>267</v>
      </c>
      <c r="B293" s="144" t="s">
        <v>430</v>
      </c>
      <c r="C293" s="145" t="s">
        <v>465</v>
      </c>
      <c r="D293" s="146" t="s">
        <v>466</v>
      </c>
      <c r="E293" s="146" t="s">
        <v>2146</v>
      </c>
      <c r="F293" s="146" t="s">
        <v>1821</v>
      </c>
      <c r="G293" s="146" t="s">
        <v>37</v>
      </c>
      <c r="H293" s="144">
        <v>2023</v>
      </c>
      <c r="I293" s="144" t="s">
        <v>39</v>
      </c>
      <c r="J293" s="145" t="s">
        <v>467</v>
      </c>
      <c r="K293" s="145" t="s">
        <v>468</v>
      </c>
      <c r="L293" s="9">
        <f>IF($A293="",0,IFERROR(INDEX(References!$B$11:$B$15,MATCH($G293,References!$A$11:$A$15,0)),0))</f>
        <v>1.25</v>
      </c>
      <c r="M293" s="9">
        <f t="shared" si="46"/>
        <v>1.25</v>
      </c>
      <c r="N293" s="10">
        <f>IF($A293="",0,IF(ISNUMBER(SEARCH(References!$C$18,$F293)),$L293,0))</f>
        <v>1.25</v>
      </c>
      <c r="O293" s="9">
        <f t="shared" ref="O293:AB302" si="54">IF($A293="",0,IF(ISNUMBER(SEARCH(O$2,$F293)),$L293,0))</f>
        <v>0</v>
      </c>
      <c r="P293" s="9">
        <f t="shared" si="54"/>
        <v>0</v>
      </c>
      <c r="Q293" s="9">
        <f t="shared" si="54"/>
        <v>0</v>
      </c>
      <c r="R293" s="9">
        <f t="shared" si="54"/>
        <v>0</v>
      </c>
      <c r="S293" s="9">
        <f t="shared" si="54"/>
        <v>0</v>
      </c>
      <c r="T293" s="9">
        <f t="shared" si="54"/>
        <v>1.25</v>
      </c>
      <c r="U293" s="9">
        <f t="shared" si="54"/>
        <v>0</v>
      </c>
      <c r="V293" s="9">
        <f t="shared" si="54"/>
        <v>0</v>
      </c>
      <c r="W293" s="9">
        <f t="shared" si="54"/>
        <v>0</v>
      </c>
      <c r="X293" s="9">
        <f t="shared" si="54"/>
        <v>1.25</v>
      </c>
      <c r="Y293" s="9">
        <f t="shared" si="54"/>
        <v>0</v>
      </c>
      <c r="Z293" s="9">
        <f t="shared" si="54"/>
        <v>0</v>
      </c>
      <c r="AA293" s="9">
        <f t="shared" si="54"/>
        <v>0</v>
      </c>
      <c r="AB293" s="9">
        <f t="shared" si="54"/>
        <v>0</v>
      </c>
      <c r="AC293" s="9">
        <f t="shared" si="47"/>
        <v>1.25</v>
      </c>
      <c r="AD293" s="9">
        <f t="shared" si="48"/>
        <v>1.25</v>
      </c>
      <c r="AE293" s="9">
        <f t="shared" si="49"/>
        <v>1.25</v>
      </c>
      <c r="AF293" s="9">
        <f t="shared" si="50"/>
        <v>0</v>
      </c>
    </row>
    <row r="294" spans="1:32" s="10" customFormat="1" ht="23.25" customHeight="1" x14ac:dyDescent="0.35">
      <c r="A294" s="144" t="s">
        <v>267</v>
      </c>
      <c r="B294" s="144" t="s">
        <v>430</v>
      </c>
      <c r="C294" s="145" t="s">
        <v>1822</v>
      </c>
      <c r="D294" s="146" t="s">
        <v>1823</v>
      </c>
      <c r="E294" s="146" t="s">
        <v>27</v>
      </c>
      <c r="F294" s="146" t="s">
        <v>18</v>
      </c>
      <c r="G294" s="146" t="s">
        <v>37</v>
      </c>
      <c r="H294" s="144">
        <v>2008</v>
      </c>
      <c r="I294" s="144" t="s">
        <v>39</v>
      </c>
      <c r="J294" s="145" t="s">
        <v>469</v>
      </c>
      <c r="K294" s="145" t="s">
        <v>470</v>
      </c>
      <c r="L294" s="9">
        <f>IF($A294="",0,IFERROR(INDEX(References!$B$11:$B$15,MATCH($G294,References!$A$11:$A$15,0)),0))</f>
        <v>1.25</v>
      </c>
      <c r="M294" s="9">
        <f t="shared" si="46"/>
        <v>1.25</v>
      </c>
      <c r="N294" s="10">
        <f>IF($A294="",0,IF(ISNUMBER(SEARCH(References!$C$18,$F294)),$L294,0))</f>
        <v>0</v>
      </c>
      <c r="O294" s="9">
        <f t="shared" si="54"/>
        <v>0</v>
      </c>
      <c r="P294" s="9">
        <f t="shared" si="54"/>
        <v>0</v>
      </c>
      <c r="Q294" s="9">
        <f t="shared" si="54"/>
        <v>0</v>
      </c>
      <c r="R294" s="9">
        <f t="shared" si="54"/>
        <v>0</v>
      </c>
      <c r="S294" s="9">
        <f t="shared" si="54"/>
        <v>0</v>
      </c>
      <c r="T294" s="9">
        <f t="shared" si="54"/>
        <v>1.25</v>
      </c>
      <c r="U294" s="9">
        <f t="shared" si="54"/>
        <v>0</v>
      </c>
      <c r="V294" s="9">
        <f t="shared" si="54"/>
        <v>0</v>
      </c>
      <c r="W294" s="9">
        <f t="shared" si="54"/>
        <v>0</v>
      </c>
      <c r="X294" s="9">
        <f t="shared" si="54"/>
        <v>0</v>
      </c>
      <c r="Y294" s="9">
        <f t="shared" si="54"/>
        <v>0</v>
      </c>
      <c r="Z294" s="9">
        <f t="shared" si="54"/>
        <v>0</v>
      </c>
      <c r="AA294" s="9">
        <f t="shared" si="54"/>
        <v>0</v>
      </c>
      <c r="AB294" s="9">
        <f t="shared" si="54"/>
        <v>0</v>
      </c>
      <c r="AC294" s="9">
        <f t="shared" si="47"/>
        <v>0</v>
      </c>
      <c r="AD294" s="9">
        <f t="shared" si="48"/>
        <v>1.25</v>
      </c>
      <c r="AE294" s="9">
        <f t="shared" si="49"/>
        <v>0</v>
      </c>
      <c r="AF294" s="9">
        <f t="shared" si="50"/>
        <v>0</v>
      </c>
    </row>
    <row r="295" spans="1:32" s="10" customFormat="1" ht="23.25" customHeight="1" x14ac:dyDescent="0.35">
      <c r="A295" s="144" t="s">
        <v>267</v>
      </c>
      <c r="B295" s="144" t="s">
        <v>430</v>
      </c>
      <c r="C295" s="145" t="s">
        <v>471</v>
      </c>
      <c r="D295" s="146" t="s">
        <v>472</v>
      </c>
      <c r="E295" s="146" t="s">
        <v>2148</v>
      </c>
      <c r="F295" s="146" t="s">
        <v>19</v>
      </c>
      <c r="G295" s="146" t="s">
        <v>38</v>
      </c>
      <c r="H295" s="144">
        <v>2023</v>
      </c>
      <c r="I295" s="144" t="s">
        <v>39</v>
      </c>
      <c r="J295" s="145" t="s">
        <v>2479</v>
      </c>
      <c r="K295" s="145" t="s">
        <v>1824</v>
      </c>
      <c r="L295" s="9">
        <f>IF($A295="",0,IFERROR(INDEX(References!$B$11:$B$15,MATCH($G295,References!$A$11:$A$15,0)),0))</f>
        <v>1.5</v>
      </c>
      <c r="M295" s="9">
        <f t="shared" si="46"/>
        <v>1.5</v>
      </c>
      <c r="N295" s="10">
        <f>IF($A295="",0,IF(ISNUMBER(SEARCH(References!$C$18,$F295)),$L295,0))</f>
        <v>0</v>
      </c>
      <c r="O295" s="9">
        <f t="shared" si="54"/>
        <v>0</v>
      </c>
      <c r="P295" s="9">
        <f t="shared" si="54"/>
        <v>0</v>
      </c>
      <c r="Q295" s="9">
        <f t="shared" si="54"/>
        <v>0</v>
      </c>
      <c r="R295" s="9">
        <f t="shared" si="54"/>
        <v>0</v>
      </c>
      <c r="S295" s="9">
        <f t="shared" si="54"/>
        <v>0</v>
      </c>
      <c r="T295" s="9">
        <f t="shared" si="54"/>
        <v>0</v>
      </c>
      <c r="U295" s="9">
        <f t="shared" si="54"/>
        <v>1.5</v>
      </c>
      <c r="V295" s="9">
        <f t="shared" si="54"/>
        <v>0</v>
      </c>
      <c r="W295" s="9">
        <f t="shared" si="54"/>
        <v>0</v>
      </c>
      <c r="X295" s="9">
        <f t="shared" si="54"/>
        <v>0</v>
      </c>
      <c r="Y295" s="9">
        <f t="shared" si="54"/>
        <v>0</v>
      </c>
      <c r="Z295" s="9">
        <f t="shared" si="54"/>
        <v>0</v>
      </c>
      <c r="AA295" s="9">
        <f t="shared" si="54"/>
        <v>0</v>
      </c>
      <c r="AB295" s="9">
        <f t="shared" si="54"/>
        <v>0</v>
      </c>
      <c r="AC295" s="9">
        <f t="shared" si="47"/>
        <v>0</v>
      </c>
      <c r="AD295" s="9">
        <f t="shared" si="48"/>
        <v>0</v>
      </c>
      <c r="AE295" s="9">
        <f t="shared" si="49"/>
        <v>1.5</v>
      </c>
      <c r="AF295" s="9">
        <f t="shared" si="50"/>
        <v>0</v>
      </c>
    </row>
    <row r="296" spans="1:32" s="10" customFormat="1" ht="23.25" customHeight="1" x14ac:dyDescent="0.35">
      <c r="A296" s="144" t="s">
        <v>267</v>
      </c>
      <c r="B296" s="144" t="s">
        <v>430</v>
      </c>
      <c r="C296" s="145" t="s">
        <v>473</v>
      </c>
      <c r="D296" s="146" t="s">
        <v>474</v>
      </c>
      <c r="E296" s="146" t="s">
        <v>2148</v>
      </c>
      <c r="F296" s="146" t="s">
        <v>21</v>
      </c>
      <c r="G296" s="146" t="s">
        <v>38</v>
      </c>
      <c r="H296" s="144">
        <v>2016</v>
      </c>
      <c r="I296" s="144" t="s">
        <v>39</v>
      </c>
      <c r="J296" s="145" t="s">
        <v>2480</v>
      </c>
      <c r="K296" s="145" t="s">
        <v>475</v>
      </c>
      <c r="L296" s="9">
        <f>IF($A296="",0,IFERROR(INDEX(References!$B$11:$B$15,MATCH($G296,References!$A$11:$A$15,0)),0))</f>
        <v>1.5</v>
      </c>
      <c r="M296" s="9">
        <f t="shared" si="46"/>
        <v>1.5</v>
      </c>
      <c r="N296" s="10">
        <f>IF($A296="",0,IF(ISNUMBER(SEARCH(References!$C$18,$F296)),$L296,0))</f>
        <v>0</v>
      </c>
      <c r="O296" s="9">
        <f t="shared" si="54"/>
        <v>0</v>
      </c>
      <c r="P296" s="9">
        <f t="shared" si="54"/>
        <v>0</v>
      </c>
      <c r="Q296" s="9">
        <f t="shared" si="54"/>
        <v>0</v>
      </c>
      <c r="R296" s="9">
        <f t="shared" si="54"/>
        <v>0</v>
      </c>
      <c r="S296" s="9">
        <f t="shared" si="54"/>
        <v>0</v>
      </c>
      <c r="T296" s="9">
        <f t="shared" si="54"/>
        <v>0</v>
      </c>
      <c r="U296" s="9">
        <f t="shared" si="54"/>
        <v>0</v>
      </c>
      <c r="V296" s="9">
        <f t="shared" si="54"/>
        <v>0</v>
      </c>
      <c r="W296" s="9">
        <f t="shared" si="54"/>
        <v>1.5</v>
      </c>
      <c r="X296" s="9">
        <f t="shared" si="54"/>
        <v>0</v>
      </c>
      <c r="Y296" s="9">
        <f t="shared" si="54"/>
        <v>0</v>
      </c>
      <c r="Z296" s="9">
        <f t="shared" si="54"/>
        <v>0</v>
      </c>
      <c r="AA296" s="9">
        <f t="shared" si="54"/>
        <v>0</v>
      </c>
      <c r="AB296" s="9">
        <f t="shared" si="54"/>
        <v>0</v>
      </c>
      <c r="AC296" s="9">
        <f t="shared" si="47"/>
        <v>0</v>
      </c>
      <c r="AD296" s="9">
        <f t="shared" si="48"/>
        <v>0</v>
      </c>
      <c r="AE296" s="9">
        <f t="shared" si="49"/>
        <v>1.5</v>
      </c>
      <c r="AF296" s="9">
        <f t="shared" si="50"/>
        <v>0</v>
      </c>
    </row>
    <row r="297" spans="1:32" s="10" customFormat="1" ht="23.25" customHeight="1" x14ac:dyDescent="0.35">
      <c r="A297" s="144" t="s">
        <v>267</v>
      </c>
      <c r="B297" s="144" t="s">
        <v>430</v>
      </c>
      <c r="C297" s="145" t="s">
        <v>476</v>
      </c>
      <c r="D297" s="146" t="s">
        <v>477</v>
      </c>
      <c r="E297" s="146" t="s">
        <v>2148</v>
      </c>
      <c r="F297" s="146" t="s">
        <v>20</v>
      </c>
      <c r="G297" s="146" t="s">
        <v>34</v>
      </c>
      <c r="H297" s="144">
        <v>2019</v>
      </c>
      <c r="I297" s="144" t="s">
        <v>1662</v>
      </c>
      <c r="J297" s="145" t="s">
        <v>2481</v>
      </c>
      <c r="K297" s="145" t="s">
        <v>478</v>
      </c>
      <c r="L297" s="9">
        <f>IF($A297="",0,IFERROR(INDEX(References!$B$11:$B$15,MATCH($G297,References!$A$11:$A$15,0)),0))</f>
        <v>1</v>
      </c>
      <c r="M297" s="9">
        <f t="shared" si="46"/>
        <v>1</v>
      </c>
      <c r="N297" s="10">
        <f>IF($A297="",0,IF(ISNUMBER(SEARCH(References!$C$18,$F297)),$L297,0))</f>
        <v>0</v>
      </c>
      <c r="O297" s="9">
        <f t="shared" si="54"/>
        <v>0</v>
      </c>
      <c r="P297" s="9">
        <f t="shared" si="54"/>
        <v>0</v>
      </c>
      <c r="Q297" s="9">
        <f t="shared" si="54"/>
        <v>0</v>
      </c>
      <c r="R297" s="9">
        <f t="shared" si="54"/>
        <v>0</v>
      </c>
      <c r="S297" s="9">
        <f t="shared" si="54"/>
        <v>0</v>
      </c>
      <c r="T297" s="9">
        <f t="shared" si="54"/>
        <v>0</v>
      </c>
      <c r="U297" s="9">
        <f t="shared" si="54"/>
        <v>0</v>
      </c>
      <c r="V297" s="9">
        <f t="shared" si="54"/>
        <v>1</v>
      </c>
      <c r="W297" s="9">
        <f t="shared" si="54"/>
        <v>0</v>
      </c>
      <c r="X297" s="9">
        <f t="shared" si="54"/>
        <v>0</v>
      </c>
      <c r="Y297" s="9">
        <f t="shared" si="54"/>
        <v>0</v>
      </c>
      <c r="Z297" s="9">
        <f t="shared" si="54"/>
        <v>0</v>
      </c>
      <c r="AA297" s="9">
        <f t="shared" si="54"/>
        <v>0</v>
      </c>
      <c r="AB297" s="9">
        <f t="shared" si="54"/>
        <v>0</v>
      </c>
      <c r="AC297" s="9">
        <f t="shared" si="47"/>
        <v>0</v>
      </c>
      <c r="AD297" s="9">
        <f t="shared" si="48"/>
        <v>0</v>
      </c>
      <c r="AE297" s="9">
        <f t="shared" si="49"/>
        <v>1</v>
      </c>
      <c r="AF297" s="9">
        <f t="shared" si="50"/>
        <v>0</v>
      </c>
    </row>
    <row r="298" spans="1:32" s="10" customFormat="1" ht="23.25" customHeight="1" x14ac:dyDescent="0.35">
      <c r="A298" s="144" t="s">
        <v>267</v>
      </c>
      <c r="B298" s="144" t="s">
        <v>430</v>
      </c>
      <c r="C298" s="145" t="s">
        <v>479</v>
      </c>
      <c r="D298" s="146" t="s">
        <v>1636</v>
      </c>
      <c r="E298" s="146" t="s">
        <v>2146</v>
      </c>
      <c r="F298" s="146" t="s">
        <v>1816</v>
      </c>
      <c r="G298" s="146" t="s">
        <v>37</v>
      </c>
      <c r="H298" s="144">
        <v>2023</v>
      </c>
      <c r="I298" s="144" t="s">
        <v>39</v>
      </c>
      <c r="J298" s="145" t="s">
        <v>480</v>
      </c>
      <c r="K298" s="145" t="s">
        <v>1825</v>
      </c>
      <c r="L298" s="9">
        <f>IF($A298="",0,IFERROR(INDEX(References!$B$11:$B$15,MATCH($G298,References!$A$11:$A$15,0)),0))</f>
        <v>1.25</v>
      </c>
      <c r="M298" s="9">
        <f t="shared" si="46"/>
        <v>1.25</v>
      </c>
      <c r="N298" s="10">
        <f>IF($A298="",0,IF(ISNUMBER(SEARCH(References!$C$18,$F298)),$L298,0))</f>
        <v>1.25</v>
      </c>
      <c r="O298" s="9">
        <f t="shared" si="54"/>
        <v>0</v>
      </c>
      <c r="P298" s="9">
        <f t="shared" si="54"/>
        <v>0</v>
      </c>
      <c r="Q298" s="9">
        <f t="shared" si="54"/>
        <v>0</v>
      </c>
      <c r="R298" s="9">
        <f t="shared" si="54"/>
        <v>0</v>
      </c>
      <c r="S298" s="9">
        <f t="shared" si="54"/>
        <v>0</v>
      </c>
      <c r="T298" s="9">
        <f t="shared" si="54"/>
        <v>1.25</v>
      </c>
      <c r="U298" s="9">
        <f t="shared" si="54"/>
        <v>0</v>
      </c>
      <c r="V298" s="9">
        <f t="shared" si="54"/>
        <v>1.25</v>
      </c>
      <c r="W298" s="9">
        <f t="shared" si="54"/>
        <v>0</v>
      </c>
      <c r="X298" s="9">
        <f t="shared" si="54"/>
        <v>1.25</v>
      </c>
      <c r="Y298" s="9">
        <f t="shared" si="54"/>
        <v>0</v>
      </c>
      <c r="Z298" s="9">
        <f t="shared" si="54"/>
        <v>0</v>
      </c>
      <c r="AA298" s="9">
        <f t="shared" si="54"/>
        <v>0</v>
      </c>
      <c r="AB298" s="9">
        <f t="shared" si="54"/>
        <v>0</v>
      </c>
      <c r="AC298" s="9">
        <f t="shared" si="47"/>
        <v>1.25</v>
      </c>
      <c r="AD298" s="9">
        <f t="shared" si="48"/>
        <v>1.25</v>
      </c>
      <c r="AE298" s="9">
        <f t="shared" si="49"/>
        <v>1.25</v>
      </c>
      <c r="AF298" s="9">
        <f t="shared" si="50"/>
        <v>0</v>
      </c>
    </row>
    <row r="299" spans="1:32" s="10" customFormat="1" ht="23.25" customHeight="1" x14ac:dyDescent="0.35">
      <c r="A299" s="144" t="s">
        <v>267</v>
      </c>
      <c r="B299" s="144" t="s">
        <v>481</v>
      </c>
      <c r="C299" s="145" t="s">
        <v>482</v>
      </c>
      <c r="D299" s="146" t="s">
        <v>483</v>
      </c>
      <c r="E299" s="146" t="s">
        <v>2146</v>
      </c>
      <c r="F299" s="146" t="s">
        <v>1816</v>
      </c>
      <c r="G299" s="146" t="s">
        <v>38</v>
      </c>
      <c r="H299" s="144">
        <v>2023</v>
      </c>
      <c r="I299" s="144" t="s">
        <v>39</v>
      </c>
      <c r="J299" s="145" t="s">
        <v>2482</v>
      </c>
      <c r="K299" s="145" t="s">
        <v>484</v>
      </c>
      <c r="L299" s="9">
        <f>IF($A299="",0,IFERROR(INDEX(References!$B$11:$B$15,MATCH($G299,References!$A$11:$A$15,0)),0))</f>
        <v>1.5</v>
      </c>
      <c r="M299" s="9">
        <f t="shared" si="46"/>
        <v>1.5</v>
      </c>
      <c r="N299" s="10">
        <f>IF($A299="",0,IF(ISNUMBER(SEARCH(References!$C$18,$F299)),$L299,0))</f>
        <v>1.5</v>
      </c>
      <c r="O299" s="9">
        <f t="shared" si="54"/>
        <v>0</v>
      </c>
      <c r="P299" s="9">
        <f t="shared" si="54"/>
        <v>0</v>
      </c>
      <c r="Q299" s="9">
        <f t="shared" si="54"/>
        <v>0</v>
      </c>
      <c r="R299" s="9">
        <f t="shared" si="54"/>
        <v>0</v>
      </c>
      <c r="S299" s="9">
        <f t="shared" si="54"/>
        <v>0</v>
      </c>
      <c r="T299" s="9">
        <f t="shared" si="54"/>
        <v>1.5</v>
      </c>
      <c r="U299" s="9">
        <f t="shared" si="54"/>
        <v>0</v>
      </c>
      <c r="V299" s="9">
        <f t="shared" si="54"/>
        <v>1.5</v>
      </c>
      <c r="W299" s="9">
        <f t="shared" si="54"/>
        <v>0</v>
      </c>
      <c r="X299" s="9">
        <f t="shared" si="54"/>
        <v>1.5</v>
      </c>
      <c r="Y299" s="9">
        <f t="shared" si="54"/>
        <v>0</v>
      </c>
      <c r="Z299" s="9">
        <f t="shared" si="54"/>
        <v>0</v>
      </c>
      <c r="AA299" s="9">
        <f t="shared" si="54"/>
        <v>0</v>
      </c>
      <c r="AB299" s="9">
        <f t="shared" si="54"/>
        <v>0</v>
      </c>
      <c r="AC299" s="9">
        <f t="shared" si="47"/>
        <v>1.5</v>
      </c>
      <c r="AD299" s="9">
        <f t="shared" si="48"/>
        <v>1.5</v>
      </c>
      <c r="AE299" s="9">
        <f t="shared" si="49"/>
        <v>1.5</v>
      </c>
      <c r="AF299" s="9">
        <f t="shared" si="50"/>
        <v>0</v>
      </c>
    </row>
    <row r="300" spans="1:32" s="10" customFormat="1" ht="23.25" customHeight="1" x14ac:dyDescent="0.35">
      <c r="A300" s="144" t="s">
        <v>267</v>
      </c>
      <c r="B300" s="144" t="s">
        <v>481</v>
      </c>
      <c r="C300" s="145" t="s">
        <v>485</v>
      </c>
      <c r="D300" s="146" t="s">
        <v>486</v>
      </c>
      <c r="E300" s="146" t="s">
        <v>2144</v>
      </c>
      <c r="F300" s="146" t="s">
        <v>780</v>
      </c>
      <c r="G300" s="146" t="s">
        <v>38</v>
      </c>
      <c r="H300" s="144">
        <v>2007</v>
      </c>
      <c r="I300" s="144" t="s">
        <v>39</v>
      </c>
      <c r="J300" s="145" t="s">
        <v>2483</v>
      </c>
      <c r="K300" s="145" t="s">
        <v>487</v>
      </c>
      <c r="L300" s="9">
        <f>IF($A300="",0,IFERROR(INDEX(References!$B$11:$B$15,MATCH($G300,References!$A$11:$A$15,0)),0))</f>
        <v>1.5</v>
      </c>
      <c r="M300" s="9">
        <f t="shared" si="46"/>
        <v>1.5</v>
      </c>
      <c r="N300" s="10">
        <f>IF($A300="",0,IF(ISNUMBER(SEARCH(References!$C$18,$F300)),$L300,0))</f>
        <v>1.5</v>
      </c>
      <c r="O300" s="9">
        <f t="shared" si="54"/>
        <v>0</v>
      </c>
      <c r="P300" s="9">
        <f t="shared" si="54"/>
        <v>0</v>
      </c>
      <c r="Q300" s="9">
        <f t="shared" si="54"/>
        <v>0</v>
      </c>
      <c r="R300" s="9">
        <f t="shared" si="54"/>
        <v>0</v>
      </c>
      <c r="S300" s="9">
        <f t="shared" si="54"/>
        <v>0</v>
      </c>
      <c r="T300" s="9">
        <f t="shared" si="54"/>
        <v>1.5</v>
      </c>
      <c r="U300" s="9">
        <f t="shared" si="54"/>
        <v>0</v>
      </c>
      <c r="V300" s="9">
        <f t="shared" si="54"/>
        <v>0</v>
      </c>
      <c r="W300" s="9">
        <f t="shared" si="54"/>
        <v>0</v>
      </c>
      <c r="X300" s="9">
        <f t="shared" si="54"/>
        <v>0</v>
      </c>
      <c r="Y300" s="9">
        <f t="shared" si="54"/>
        <v>0</v>
      </c>
      <c r="Z300" s="9">
        <f t="shared" si="54"/>
        <v>0</v>
      </c>
      <c r="AA300" s="9">
        <f t="shared" si="54"/>
        <v>0</v>
      </c>
      <c r="AB300" s="9">
        <f t="shared" si="54"/>
        <v>0</v>
      </c>
      <c r="AC300" s="9">
        <f t="shared" si="47"/>
        <v>1.5</v>
      </c>
      <c r="AD300" s="9">
        <f t="shared" si="48"/>
        <v>1.5</v>
      </c>
      <c r="AE300" s="9">
        <f t="shared" si="49"/>
        <v>0</v>
      </c>
      <c r="AF300" s="9">
        <f t="shared" si="50"/>
        <v>0</v>
      </c>
    </row>
    <row r="301" spans="1:32" s="10" customFormat="1" ht="23.25" customHeight="1" x14ac:dyDescent="0.35">
      <c r="A301" s="144" t="s">
        <v>267</v>
      </c>
      <c r="B301" s="144" t="s">
        <v>481</v>
      </c>
      <c r="C301" s="145" t="s">
        <v>488</v>
      </c>
      <c r="D301" s="146" t="s">
        <v>489</v>
      </c>
      <c r="E301" s="146" t="s">
        <v>1587</v>
      </c>
      <c r="F301" s="146" t="s">
        <v>2181</v>
      </c>
      <c r="G301" s="146" t="s">
        <v>37</v>
      </c>
      <c r="H301" s="144">
        <v>2013</v>
      </c>
      <c r="I301" s="144" t="s">
        <v>39</v>
      </c>
      <c r="J301" s="145" t="s">
        <v>2484</v>
      </c>
      <c r="K301" s="145" t="s">
        <v>490</v>
      </c>
      <c r="L301" s="9">
        <f>IF($A301="",0,IFERROR(INDEX(References!$B$11:$B$15,MATCH($G301,References!$A$11:$A$15,0)),0))</f>
        <v>1.25</v>
      </c>
      <c r="M301" s="9">
        <f t="shared" si="46"/>
        <v>1.25</v>
      </c>
      <c r="N301" s="10">
        <f>IF($A301="",0,IF(ISNUMBER(SEARCH(References!$C$18,$F301)),$L301,0))</f>
        <v>1.25</v>
      </c>
      <c r="O301" s="9">
        <f t="shared" si="54"/>
        <v>1.25</v>
      </c>
      <c r="P301" s="9">
        <f t="shared" si="54"/>
        <v>0</v>
      </c>
      <c r="Q301" s="9">
        <f t="shared" si="54"/>
        <v>0</v>
      </c>
      <c r="R301" s="9">
        <f t="shared" si="54"/>
        <v>0</v>
      </c>
      <c r="S301" s="9">
        <f t="shared" si="54"/>
        <v>0</v>
      </c>
      <c r="T301" s="9">
        <f t="shared" si="54"/>
        <v>0</v>
      </c>
      <c r="U301" s="9">
        <f t="shared" si="54"/>
        <v>0</v>
      </c>
      <c r="V301" s="9">
        <f t="shared" si="54"/>
        <v>0</v>
      </c>
      <c r="W301" s="9">
        <f t="shared" si="54"/>
        <v>0</v>
      </c>
      <c r="X301" s="9">
        <f t="shared" si="54"/>
        <v>0</v>
      </c>
      <c r="Y301" s="9">
        <f t="shared" si="54"/>
        <v>0</v>
      </c>
      <c r="Z301" s="9">
        <f t="shared" si="54"/>
        <v>0</v>
      </c>
      <c r="AA301" s="9">
        <f t="shared" si="54"/>
        <v>0</v>
      </c>
      <c r="AB301" s="9">
        <f t="shared" si="54"/>
        <v>0</v>
      </c>
      <c r="AC301" s="9">
        <f t="shared" si="47"/>
        <v>1.25</v>
      </c>
      <c r="AD301" s="9">
        <f t="shared" si="48"/>
        <v>0</v>
      </c>
      <c r="AE301" s="9">
        <f t="shared" si="49"/>
        <v>0</v>
      </c>
      <c r="AF301" s="9">
        <f t="shared" si="50"/>
        <v>0</v>
      </c>
    </row>
    <row r="302" spans="1:32" s="10" customFormat="1" ht="23.25" customHeight="1" x14ac:dyDescent="0.35">
      <c r="A302" s="144" t="s">
        <v>267</v>
      </c>
      <c r="B302" s="144" t="s">
        <v>481</v>
      </c>
      <c r="C302" s="145" t="s">
        <v>491</v>
      </c>
      <c r="D302" s="146" t="s">
        <v>492</v>
      </c>
      <c r="E302" s="146"/>
      <c r="F302" s="146"/>
      <c r="G302" s="146" t="s">
        <v>38</v>
      </c>
      <c r="H302" s="144">
        <v>1979</v>
      </c>
      <c r="I302" s="144" t="s">
        <v>39</v>
      </c>
      <c r="J302" s="145" t="s">
        <v>2485</v>
      </c>
      <c r="K302" s="145" t="s">
        <v>493</v>
      </c>
      <c r="L302" s="9">
        <f>IF($A302="",0,IFERROR(INDEX(References!$B$11:$B$15,MATCH($G302,References!$A$11:$A$15,0)),0))</f>
        <v>1.5</v>
      </c>
      <c r="M302" s="9">
        <f t="shared" si="46"/>
        <v>0</v>
      </c>
      <c r="N302" s="10">
        <f>IF($A302="",0,IF(ISNUMBER(SEARCH(References!$C$18,$F302)),$L302,0))</f>
        <v>0</v>
      </c>
      <c r="O302" s="9">
        <f t="shared" si="54"/>
        <v>0</v>
      </c>
      <c r="P302" s="9">
        <f t="shared" si="54"/>
        <v>0</v>
      </c>
      <c r="Q302" s="9">
        <f t="shared" si="54"/>
        <v>0</v>
      </c>
      <c r="R302" s="9">
        <f t="shared" si="54"/>
        <v>0</v>
      </c>
      <c r="S302" s="9">
        <f t="shared" si="54"/>
        <v>0</v>
      </c>
      <c r="T302" s="9">
        <f t="shared" si="54"/>
        <v>0</v>
      </c>
      <c r="U302" s="9">
        <f t="shared" si="54"/>
        <v>0</v>
      </c>
      <c r="V302" s="9">
        <f t="shared" si="54"/>
        <v>0</v>
      </c>
      <c r="W302" s="9">
        <f t="shared" si="54"/>
        <v>0</v>
      </c>
      <c r="X302" s="9">
        <f t="shared" si="54"/>
        <v>0</v>
      </c>
      <c r="Y302" s="9">
        <f t="shared" si="54"/>
        <v>0</v>
      </c>
      <c r="Z302" s="9">
        <f t="shared" si="54"/>
        <v>0</v>
      </c>
      <c r="AA302" s="9">
        <f t="shared" si="54"/>
        <v>0</v>
      </c>
      <c r="AB302" s="9">
        <f t="shared" si="54"/>
        <v>0</v>
      </c>
      <c r="AC302" s="9">
        <f t="shared" si="47"/>
        <v>0</v>
      </c>
      <c r="AD302" s="9">
        <f t="shared" si="48"/>
        <v>0</v>
      </c>
      <c r="AE302" s="9">
        <f t="shared" si="49"/>
        <v>0</v>
      </c>
      <c r="AF302" s="9">
        <f t="shared" si="50"/>
        <v>0</v>
      </c>
    </row>
    <row r="303" spans="1:32" s="10" customFormat="1" ht="23.25" customHeight="1" x14ac:dyDescent="0.35">
      <c r="A303" s="144" t="s">
        <v>267</v>
      </c>
      <c r="B303" s="144" t="s">
        <v>481</v>
      </c>
      <c r="C303" s="145" t="s">
        <v>494</v>
      </c>
      <c r="D303" s="146" t="s">
        <v>495</v>
      </c>
      <c r="E303" s="146" t="s">
        <v>27</v>
      </c>
      <c r="F303" s="146" t="s">
        <v>17</v>
      </c>
      <c r="G303" s="146" t="s">
        <v>37</v>
      </c>
      <c r="H303" s="144">
        <v>2024</v>
      </c>
      <c r="I303" s="144" t="s">
        <v>39</v>
      </c>
      <c r="J303" s="145" t="s">
        <v>496</v>
      </c>
      <c r="K303" s="145" t="s">
        <v>497</v>
      </c>
      <c r="L303" s="9">
        <f>IF($A303="",0,IFERROR(INDEX(References!$B$11:$B$15,MATCH($G303,References!$A$11:$A$15,0)),0))</f>
        <v>1.25</v>
      </c>
      <c r="M303" s="9">
        <f t="shared" si="46"/>
        <v>1.25</v>
      </c>
      <c r="N303" s="10">
        <f>IF($A303="",0,IF(ISNUMBER(SEARCH(References!$C$18,$F303)),$L303,0))</f>
        <v>0</v>
      </c>
      <c r="O303" s="9">
        <f t="shared" ref="O303:AB312" si="55">IF($A303="",0,IF(ISNUMBER(SEARCH(O$2,$F303)),$L303,0))</f>
        <v>0</v>
      </c>
      <c r="P303" s="9">
        <f t="shared" si="55"/>
        <v>0</v>
      </c>
      <c r="Q303" s="9">
        <f t="shared" si="55"/>
        <v>0</v>
      </c>
      <c r="R303" s="9">
        <f t="shared" si="55"/>
        <v>0</v>
      </c>
      <c r="S303" s="9">
        <f t="shared" si="55"/>
        <v>1.25</v>
      </c>
      <c r="T303" s="9">
        <f t="shared" si="55"/>
        <v>0</v>
      </c>
      <c r="U303" s="9">
        <f t="shared" si="55"/>
        <v>0</v>
      </c>
      <c r="V303" s="9">
        <f t="shared" si="55"/>
        <v>0</v>
      </c>
      <c r="W303" s="9">
        <f t="shared" si="55"/>
        <v>0</v>
      </c>
      <c r="X303" s="9">
        <f t="shared" si="55"/>
        <v>0</v>
      </c>
      <c r="Y303" s="9">
        <f t="shared" si="55"/>
        <v>0</v>
      </c>
      <c r="Z303" s="9">
        <f t="shared" si="55"/>
        <v>0</v>
      </c>
      <c r="AA303" s="9">
        <f t="shared" si="55"/>
        <v>0</v>
      </c>
      <c r="AB303" s="9">
        <f t="shared" si="55"/>
        <v>0</v>
      </c>
      <c r="AC303" s="9">
        <f t="shared" si="47"/>
        <v>0</v>
      </c>
      <c r="AD303" s="9">
        <f t="shared" si="48"/>
        <v>1.25</v>
      </c>
      <c r="AE303" s="9">
        <f t="shared" si="49"/>
        <v>0</v>
      </c>
      <c r="AF303" s="9">
        <f t="shared" si="50"/>
        <v>0</v>
      </c>
    </row>
    <row r="304" spans="1:32" s="10" customFormat="1" ht="34.5" customHeight="1" x14ac:dyDescent="0.35">
      <c r="A304" s="144" t="s">
        <v>267</v>
      </c>
      <c r="B304" s="144" t="s">
        <v>481</v>
      </c>
      <c r="C304" s="145" t="s">
        <v>498</v>
      </c>
      <c r="D304" s="146" t="s">
        <v>499</v>
      </c>
      <c r="E304" s="146" t="s">
        <v>2144</v>
      </c>
      <c r="F304" s="146" t="s">
        <v>500</v>
      </c>
      <c r="G304" s="146" t="s">
        <v>37</v>
      </c>
      <c r="H304" s="144">
        <v>2021</v>
      </c>
      <c r="I304" s="144" t="s">
        <v>39</v>
      </c>
      <c r="J304" s="145" t="s">
        <v>501</v>
      </c>
      <c r="K304" s="145" t="s">
        <v>502</v>
      </c>
      <c r="L304" s="9">
        <f>IF($A304="",0,IFERROR(INDEX(References!$B$11:$B$15,MATCH($G304,References!$A$11:$A$15,0)),0))</f>
        <v>1.25</v>
      </c>
      <c r="M304" s="9">
        <f t="shared" si="46"/>
        <v>1.25</v>
      </c>
      <c r="N304" s="10">
        <f>IF($A304="",0,IF(ISNUMBER(SEARCH(References!$C$18,$F304)),$L304,0))</f>
        <v>1.25</v>
      </c>
      <c r="O304" s="9">
        <f t="shared" si="55"/>
        <v>0</v>
      </c>
      <c r="P304" s="9">
        <f t="shared" si="55"/>
        <v>0</v>
      </c>
      <c r="Q304" s="9">
        <f t="shared" si="55"/>
        <v>1.25</v>
      </c>
      <c r="R304" s="9">
        <f t="shared" si="55"/>
        <v>1.25</v>
      </c>
      <c r="S304" s="9">
        <f t="shared" si="55"/>
        <v>1.25</v>
      </c>
      <c r="T304" s="9">
        <f t="shared" si="55"/>
        <v>0</v>
      </c>
      <c r="U304" s="9">
        <f t="shared" si="55"/>
        <v>0</v>
      </c>
      <c r="V304" s="9">
        <f t="shared" si="55"/>
        <v>0</v>
      </c>
      <c r="W304" s="9">
        <f t="shared" si="55"/>
        <v>0</v>
      </c>
      <c r="X304" s="9">
        <f t="shared" si="55"/>
        <v>0</v>
      </c>
      <c r="Y304" s="9">
        <f t="shared" si="55"/>
        <v>0</v>
      </c>
      <c r="Z304" s="9">
        <f t="shared" si="55"/>
        <v>0</v>
      </c>
      <c r="AA304" s="9">
        <f t="shared" si="55"/>
        <v>0</v>
      </c>
      <c r="AB304" s="9">
        <f t="shared" si="55"/>
        <v>0</v>
      </c>
      <c r="AC304" s="9">
        <f t="shared" si="47"/>
        <v>1.25</v>
      </c>
      <c r="AD304" s="9">
        <f t="shared" si="48"/>
        <v>1.25</v>
      </c>
      <c r="AE304" s="9">
        <f t="shared" si="49"/>
        <v>0</v>
      </c>
      <c r="AF304" s="9">
        <f t="shared" si="50"/>
        <v>0</v>
      </c>
    </row>
    <row r="305" spans="1:32" s="10" customFormat="1" ht="23.25" customHeight="1" x14ac:dyDescent="0.35">
      <c r="A305" s="144" t="s">
        <v>267</v>
      </c>
      <c r="B305" s="144" t="s">
        <v>481</v>
      </c>
      <c r="C305" s="145" t="s">
        <v>503</v>
      </c>
      <c r="D305" s="146" t="s">
        <v>504</v>
      </c>
      <c r="E305" s="146" t="s">
        <v>2144</v>
      </c>
      <c r="F305" s="146" t="s">
        <v>780</v>
      </c>
      <c r="G305" s="146" t="s">
        <v>38</v>
      </c>
      <c r="H305" s="144">
        <v>2023</v>
      </c>
      <c r="I305" s="144" t="s">
        <v>39</v>
      </c>
      <c r="J305" s="145" t="s">
        <v>2486</v>
      </c>
      <c r="K305" s="145" t="s">
        <v>505</v>
      </c>
      <c r="L305" s="9">
        <f>IF($A305="",0,IFERROR(INDEX(References!$B$11:$B$15,MATCH($G305,References!$A$11:$A$15,0)),0))</f>
        <v>1.5</v>
      </c>
      <c r="M305" s="9">
        <f t="shared" si="46"/>
        <v>1.5</v>
      </c>
      <c r="N305" s="10">
        <f>IF($A305="",0,IF(ISNUMBER(SEARCH(References!$C$18,$F305)),$L305,0))</f>
        <v>1.5</v>
      </c>
      <c r="O305" s="9">
        <f t="shared" si="55"/>
        <v>0</v>
      </c>
      <c r="P305" s="9">
        <f t="shared" si="55"/>
        <v>0</v>
      </c>
      <c r="Q305" s="9">
        <f t="shared" si="55"/>
        <v>0</v>
      </c>
      <c r="R305" s="9">
        <f t="shared" si="55"/>
        <v>0</v>
      </c>
      <c r="S305" s="9">
        <f t="shared" si="55"/>
        <v>0</v>
      </c>
      <c r="T305" s="9">
        <f t="shared" si="55"/>
        <v>1.5</v>
      </c>
      <c r="U305" s="9">
        <f t="shared" si="55"/>
        <v>0</v>
      </c>
      <c r="V305" s="9">
        <f t="shared" si="55"/>
        <v>0</v>
      </c>
      <c r="W305" s="9">
        <f t="shared" si="55"/>
        <v>0</v>
      </c>
      <c r="X305" s="9">
        <f t="shared" si="55"/>
        <v>0</v>
      </c>
      <c r="Y305" s="9">
        <f t="shared" si="55"/>
        <v>0</v>
      </c>
      <c r="Z305" s="9">
        <f t="shared" si="55"/>
        <v>0</v>
      </c>
      <c r="AA305" s="9">
        <f t="shared" si="55"/>
        <v>0</v>
      </c>
      <c r="AB305" s="9">
        <f t="shared" si="55"/>
        <v>0</v>
      </c>
      <c r="AC305" s="9">
        <f t="shared" si="47"/>
        <v>1.5</v>
      </c>
      <c r="AD305" s="9">
        <f t="shared" si="48"/>
        <v>1.5</v>
      </c>
      <c r="AE305" s="9">
        <f t="shared" si="49"/>
        <v>0</v>
      </c>
      <c r="AF305" s="9">
        <f t="shared" si="50"/>
        <v>0</v>
      </c>
    </row>
    <row r="306" spans="1:32" s="10" customFormat="1" ht="23.25" customHeight="1" x14ac:dyDescent="0.35">
      <c r="A306" s="144" t="s">
        <v>267</v>
      </c>
      <c r="B306" s="144" t="s">
        <v>481</v>
      </c>
      <c r="C306" s="145" t="s">
        <v>506</v>
      </c>
      <c r="D306" s="146" t="s">
        <v>507</v>
      </c>
      <c r="E306" s="146" t="s">
        <v>2144</v>
      </c>
      <c r="F306" s="146" t="s">
        <v>780</v>
      </c>
      <c r="G306" s="146" t="s">
        <v>38</v>
      </c>
      <c r="H306" s="144">
        <v>2021</v>
      </c>
      <c r="I306" s="144" t="s">
        <v>39</v>
      </c>
      <c r="J306" s="145" t="s">
        <v>2487</v>
      </c>
      <c r="K306" s="145" t="s">
        <v>508</v>
      </c>
      <c r="L306" s="9">
        <f>IF($A306="",0,IFERROR(INDEX(References!$B$11:$B$15,MATCH($G306,References!$A$11:$A$15,0)),0))</f>
        <v>1.5</v>
      </c>
      <c r="M306" s="9">
        <f t="shared" si="46"/>
        <v>1.5</v>
      </c>
      <c r="N306" s="10">
        <f>IF($A306="",0,IF(ISNUMBER(SEARCH(References!$C$18,$F306)),$L306,0))</f>
        <v>1.5</v>
      </c>
      <c r="O306" s="9">
        <f t="shared" si="55"/>
        <v>0</v>
      </c>
      <c r="P306" s="9">
        <f t="shared" si="55"/>
        <v>0</v>
      </c>
      <c r="Q306" s="9">
        <f t="shared" si="55"/>
        <v>0</v>
      </c>
      <c r="R306" s="9">
        <f t="shared" si="55"/>
        <v>0</v>
      </c>
      <c r="S306" s="9">
        <f t="shared" si="55"/>
        <v>0</v>
      </c>
      <c r="T306" s="9">
        <f t="shared" si="55"/>
        <v>1.5</v>
      </c>
      <c r="U306" s="9">
        <f t="shared" si="55"/>
        <v>0</v>
      </c>
      <c r="V306" s="9">
        <f t="shared" si="55"/>
        <v>0</v>
      </c>
      <c r="W306" s="9">
        <f t="shared" si="55"/>
        <v>0</v>
      </c>
      <c r="X306" s="9">
        <f t="shared" si="55"/>
        <v>0</v>
      </c>
      <c r="Y306" s="9">
        <f t="shared" si="55"/>
        <v>0</v>
      </c>
      <c r="Z306" s="9">
        <f t="shared" si="55"/>
        <v>0</v>
      </c>
      <c r="AA306" s="9">
        <f t="shared" si="55"/>
        <v>0</v>
      </c>
      <c r="AB306" s="9">
        <f t="shared" si="55"/>
        <v>0</v>
      </c>
      <c r="AC306" s="9">
        <f t="shared" si="47"/>
        <v>1.5</v>
      </c>
      <c r="AD306" s="9">
        <f t="shared" si="48"/>
        <v>1.5</v>
      </c>
      <c r="AE306" s="9">
        <f t="shared" si="49"/>
        <v>0</v>
      </c>
      <c r="AF306" s="9">
        <f t="shared" si="50"/>
        <v>0</v>
      </c>
    </row>
    <row r="307" spans="1:32" s="10" customFormat="1" ht="23.25" customHeight="1" x14ac:dyDescent="0.35">
      <c r="A307" s="144" t="s">
        <v>267</v>
      </c>
      <c r="B307" s="144" t="s">
        <v>481</v>
      </c>
      <c r="C307" s="145" t="s">
        <v>509</v>
      </c>
      <c r="D307" s="146" t="s">
        <v>483</v>
      </c>
      <c r="E307" s="146" t="s">
        <v>2146</v>
      </c>
      <c r="F307" s="146" t="s">
        <v>1816</v>
      </c>
      <c r="G307" s="146" t="s">
        <v>37</v>
      </c>
      <c r="H307" s="144">
        <v>2023</v>
      </c>
      <c r="I307" s="144" t="s">
        <v>39</v>
      </c>
      <c r="J307" s="145" t="s">
        <v>510</v>
      </c>
      <c r="K307" s="145" t="s">
        <v>484</v>
      </c>
      <c r="L307" s="9">
        <f>IF($A307="",0,IFERROR(INDEX(References!$B$11:$B$15,MATCH($G307,References!$A$11:$A$15,0)),0))</f>
        <v>1.25</v>
      </c>
      <c r="M307" s="9">
        <f t="shared" si="46"/>
        <v>1.25</v>
      </c>
      <c r="N307" s="10">
        <f>IF($A307="",0,IF(ISNUMBER(SEARCH(References!$C$18,$F307)),$L307,0))</f>
        <v>1.25</v>
      </c>
      <c r="O307" s="9">
        <f t="shared" si="55"/>
        <v>0</v>
      </c>
      <c r="P307" s="9">
        <f t="shared" si="55"/>
        <v>0</v>
      </c>
      <c r="Q307" s="9">
        <f t="shared" si="55"/>
        <v>0</v>
      </c>
      <c r="R307" s="9">
        <f t="shared" si="55"/>
        <v>0</v>
      </c>
      <c r="S307" s="9">
        <f t="shared" si="55"/>
        <v>0</v>
      </c>
      <c r="T307" s="9">
        <f t="shared" si="55"/>
        <v>1.25</v>
      </c>
      <c r="U307" s="9">
        <f t="shared" si="55"/>
        <v>0</v>
      </c>
      <c r="V307" s="9">
        <f t="shared" si="55"/>
        <v>1.25</v>
      </c>
      <c r="W307" s="9">
        <f t="shared" si="55"/>
        <v>0</v>
      </c>
      <c r="X307" s="9">
        <f t="shared" si="55"/>
        <v>1.25</v>
      </c>
      <c r="Y307" s="9">
        <f t="shared" si="55"/>
        <v>0</v>
      </c>
      <c r="Z307" s="9">
        <f t="shared" si="55"/>
        <v>0</v>
      </c>
      <c r="AA307" s="9">
        <f t="shared" si="55"/>
        <v>0</v>
      </c>
      <c r="AB307" s="9">
        <f t="shared" si="55"/>
        <v>0</v>
      </c>
      <c r="AC307" s="9">
        <f t="shared" si="47"/>
        <v>1.25</v>
      </c>
      <c r="AD307" s="9">
        <f t="shared" si="48"/>
        <v>1.25</v>
      </c>
      <c r="AE307" s="9">
        <f t="shared" si="49"/>
        <v>1.25</v>
      </c>
      <c r="AF307" s="9">
        <f t="shared" si="50"/>
        <v>0</v>
      </c>
    </row>
    <row r="308" spans="1:32" s="10" customFormat="1" ht="23.25" customHeight="1" x14ac:dyDescent="0.35">
      <c r="A308" s="144" t="s">
        <v>267</v>
      </c>
      <c r="B308" s="144" t="s">
        <v>481</v>
      </c>
      <c r="C308" s="145" t="s">
        <v>511</v>
      </c>
      <c r="D308" s="146" t="s">
        <v>512</v>
      </c>
      <c r="E308" s="146" t="s">
        <v>1587</v>
      </c>
      <c r="F308" s="146" t="s">
        <v>33</v>
      </c>
      <c r="G308" s="146" t="s">
        <v>34</v>
      </c>
      <c r="H308" s="144">
        <v>2021</v>
      </c>
      <c r="I308" s="144" t="s">
        <v>39</v>
      </c>
      <c r="J308" s="145" t="s">
        <v>2488</v>
      </c>
      <c r="K308" s="145" t="s">
        <v>1826</v>
      </c>
      <c r="L308" s="9">
        <f>IF($A308="",0,IFERROR(INDEX(References!$B$11:$B$15,MATCH($G308,References!$A$11:$A$15,0)),0))</f>
        <v>1</v>
      </c>
      <c r="M308" s="9">
        <f t="shared" si="46"/>
        <v>1</v>
      </c>
      <c r="N308" s="10">
        <f>IF($A308="",0,IF(ISNUMBER(SEARCH(References!$C$18,$F308)),$L308,0))</f>
        <v>1</v>
      </c>
      <c r="O308" s="9">
        <f t="shared" si="55"/>
        <v>0</v>
      </c>
      <c r="P308" s="9">
        <f t="shared" si="55"/>
        <v>0</v>
      </c>
      <c r="Q308" s="9">
        <f t="shared" si="55"/>
        <v>0</v>
      </c>
      <c r="R308" s="9">
        <f t="shared" si="55"/>
        <v>0</v>
      </c>
      <c r="S308" s="9">
        <f t="shared" si="55"/>
        <v>0</v>
      </c>
      <c r="T308" s="9">
        <f t="shared" si="55"/>
        <v>0</v>
      </c>
      <c r="U308" s="9">
        <f t="shared" si="55"/>
        <v>0</v>
      </c>
      <c r="V308" s="9">
        <f t="shared" si="55"/>
        <v>0</v>
      </c>
      <c r="W308" s="9">
        <f t="shared" si="55"/>
        <v>0</v>
      </c>
      <c r="X308" s="9">
        <f t="shared" si="55"/>
        <v>0</v>
      </c>
      <c r="Y308" s="9">
        <f t="shared" si="55"/>
        <v>0</v>
      </c>
      <c r="Z308" s="9">
        <f t="shared" si="55"/>
        <v>0</v>
      </c>
      <c r="AA308" s="9">
        <f t="shared" si="55"/>
        <v>0</v>
      </c>
      <c r="AB308" s="9">
        <f t="shared" si="55"/>
        <v>0</v>
      </c>
      <c r="AC308" s="9">
        <f t="shared" si="47"/>
        <v>1</v>
      </c>
      <c r="AD308" s="9">
        <f t="shared" si="48"/>
        <v>0</v>
      </c>
      <c r="AE308" s="9">
        <f t="shared" si="49"/>
        <v>0</v>
      </c>
      <c r="AF308" s="9">
        <f t="shared" si="50"/>
        <v>0</v>
      </c>
    </row>
    <row r="309" spans="1:32" s="10" customFormat="1" ht="23.25" customHeight="1" x14ac:dyDescent="0.35">
      <c r="A309" s="144" t="s">
        <v>267</v>
      </c>
      <c r="B309" s="144" t="s">
        <v>481</v>
      </c>
      <c r="C309" s="145" t="s">
        <v>513</v>
      </c>
      <c r="D309" s="146" t="s">
        <v>514</v>
      </c>
      <c r="E309" s="146" t="s">
        <v>2148</v>
      </c>
      <c r="F309" s="146" t="s">
        <v>19</v>
      </c>
      <c r="G309" s="146" t="s">
        <v>45</v>
      </c>
      <c r="H309" s="144">
        <v>2024</v>
      </c>
      <c r="I309" s="144" t="s">
        <v>39</v>
      </c>
      <c r="J309" s="145" t="s">
        <v>2489</v>
      </c>
      <c r="K309" s="145" t="s">
        <v>515</v>
      </c>
      <c r="L309" s="9">
        <f>IF($A309="",0,IFERROR(INDEX(References!$B$11:$B$15,MATCH($G309,References!$A$11:$A$15,0)),0))</f>
        <v>1</v>
      </c>
      <c r="M309" s="9">
        <f t="shared" si="46"/>
        <v>1</v>
      </c>
      <c r="N309" s="10">
        <f>IF($A309="",0,IF(ISNUMBER(SEARCH(References!$C$18,$F309)),$L309,0))</f>
        <v>0</v>
      </c>
      <c r="O309" s="9">
        <f t="shared" si="55"/>
        <v>0</v>
      </c>
      <c r="P309" s="9">
        <f t="shared" si="55"/>
        <v>0</v>
      </c>
      <c r="Q309" s="9">
        <f t="shared" si="55"/>
        <v>0</v>
      </c>
      <c r="R309" s="9">
        <f t="shared" si="55"/>
        <v>0</v>
      </c>
      <c r="S309" s="9">
        <f t="shared" si="55"/>
        <v>0</v>
      </c>
      <c r="T309" s="9">
        <f t="shared" si="55"/>
        <v>0</v>
      </c>
      <c r="U309" s="9">
        <f t="shared" si="55"/>
        <v>1</v>
      </c>
      <c r="V309" s="9">
        <f t="shared" si="55"/>
        <v>0</v>
      </c>
      <c r="W309" s="9">
        <f t="shared" si="55"/>
        <v>0</v>
      </c>
      <c r="X309" s="9">
        <f t="shared" si="55"/>
        <v>0</v>
      </c>
      <c r="Y309" s="9">
        <f t="shared" si="55"/>
        <v>0</v>
      </c>
      <c r="Z309" s="9">
        <f t="shared" si="55"/>
        <v>0</v>
      </c>
      <c r="AA309" s="9">
        <f t="shared" si="55"/>
        <v>0</v>
      </c>
      <c r="AB309" s="9">
        <f t="shared" si="55"/>
        <v>0</v>
      </c>
      <c r="AC309" s="9">
        <f t="shared" si="47"/>
        <v>0</v>
      </c>
      <c r="AD309" s="9">
        <f t="shared" si="48"/>
        <v>0</v>
      </c>
      <c r="AE309" s="9">
        <f t="shared" si="49"/>
        <v>1</v>
      </c>
      <c r="AF309" s="9">
        <f t="shared" si="50"/>
        <v>0</v>
      </c>
    </row>
    <row r="310" spans="1:32" s="10" customFormat="1" ht="23.25" customHeight="1" x14ac:dyDescent="0.35">
      <c r="A310" s="144" t="s">
        <v>267</v>
      </c>
      <c r="B310" s="144" t="s">
        <v>481</v>
      </c>
      <c r="C310" s="145" t="s">
        <v>516</v>
      </c>
      <c r="D310" s="146" t="s">
        <v>517</v>
      </c>
      <c r="E310" s="146" t="s">
        <v>28</v>
      </c>
      <c r="F310" s="146" t="s">
        <v>24</v>
      </c>
      <c r="G310" s="146" t="s">
        <v>37</v>
      </c>
      <c r="H310" s="144">
        <v>2021</v>
      </c>
      <c r="I310" s="144" t="s">
        <v>39</v>
      </c>
      <c r="J310" s="145" t="s">
        <v>518</v>
      </c>
      <c r="K310" s="145" t="s">
        <v>519</v>
      </c>
      <c r="L310" s="9">
        <f>IF($A310="",0,IFERROR(INDEX(References!$B$11:$B$15,MATCH($G310,References!$A$11:$A$15,0)),0))</f>
        <v>1.25</v>
      </c>
      <c r="M310" s="9">
        <f t="shared" si="46"/>
        <v>1.25</v>
      </c>
      <c r="N310" s="10">
        <f>IF($A310="",0,IF(ISNUMBER(SEARCH(References!$C$18,$F310)),$L310,0))</f>
        <v>0</v>
      </c>
      <c r="O310" s="9">
        <f t="shared" si="55"/>
        <v>0</v>
      </c>
      <c r="P310" s="9">
        <f t="shared" si="55"/>
        <v>0</v>
      </c>
      <c r="Q310" s="9">
        <f t="shared" si="55"/>
        <v>0</v>
      </c>
      <c r="R310" s="9">
        <f t="shared" si="55"/>
        <v>0</v>
      </c>
      <c r="S310" s="9">
        <f t="shared" si="55"/>
        <v>0</v>
      </c>
      <c r="T310" s="9">
        <f t="shared" si="55"/>
        <v>0</v>
      </c>
      <c r="U310" s="9">
        <f t="shared" si="55"/>
        <v>0</v>
      </c>
      <c r="V310" s="9">
        <f t="shared" si="55"/>
        <v>0</v>
      </c>
      <c r="W310" s="9">
        <f t="shared" si="55"/>
        <v>0</v>
      </c>
      <c r="X310" s="9">
        <f t="shared" si="55"/>
        <v>0</v>
      </c>
      <c r="Y310" s="9">
        <f t="shared" si="55"/>
        <v>0</v>
      </c>
      <c r="Z310" s="9">
        <f t="shared" si="55"/>
        <v>1.25</v>
      </c>
      <c r="AA310" s="9">
        <f t="shared" si="55"/>
        <v>0</v>
      </c>
      <c r="AB310" s="9">
        <f t="shared" si="55"/>
        <v>0</v>
      </c>
      <c r="AC310" s="9">
        <f t="shared" si="47"/>
        <v>0</v>
      </c>
      <c r="AD310" s="9">
        <f t="shared" si="48"/>
        <v>0</v>
      </c>
      <c r="AE310" s="9">
        <f t="shared" si="49"/>
        <v>0</v>
      </c>
      <c r="AF310" s="9">
        <f t="shared" si="50"/>
        <v>1.25</v>
      </c>
    </row>
    <row r="311" spans="1:32" s="10" customFormat="1" ht="23.25" customHeight="1" x14ac:dyDescent="0.35">
      <c r="A311" s="144" t="s">
        <v>267</v>
      </c>
      <c r="B311" s="144" t="s">
        <v>520</v>
      </c>
      <c r="C311" s="145" t="s">
        <v>521</v>
      </c>
      <c r="D311" s="146" t="s">
        <v>522</v>
      </c>
      <c r="E311" s="146" t="s">
        <v>1587</v>
      </c>
      <c r="F311" s="146" t="s">
        <v>33</v>
      </c>
      <c r="G311" s="146" t="s">
        <v>38</v>
      </c>
      <c r="H311" s="144">
        <v>2021</v>
      </c>
      <c r="I311" s="144" t="s">
        <v>39</v>
      </c>
      <c r="J311" s="145" t="s">
        <v>2490</v>
      </c>
      <c r="K311" s="145" t="s">
        <v>523</v>
      </c>
      <c r="L311" s="9">
        <f>IF($A311="",0,IFERROR(INDEX(References!$B$11:$B$15,MATCH($G311,References!$A$11:$A$15,0)),0))</f>
        <v>1.5</v>
      </c>
      <c r="M311" s="9">
        <f t="shared" si="46"/>
        <v>1.5</v>
      </c>
      <c r="N311" s="10">
        <f>IF($A311="",0,IF(ISNUMBER(SEARCH(References!$C$18,$F311)),$L311,0))</f>
        <v>1.5</v>
      </c>
      <c r="O311" s="9">
        <f t="shared" si="55"/>
        <v>0</v>
      </c>
      <c r="P311" s="9">
        <f t="shared" si="55"/>
        <v>0</v>
      </c>
      <c r="Q311" s="9">
        <f t="shared" si="55"/>
        <v>0</v>
      </c>
      <c r="R311" s="9">
        <f t="shared" si="55"/>
        <v>0</v>
      </c>
      <c r="S311" s="9">
        <f t="shared" si="55"/>
        <v>0</v>
      </c>
      <c r="T311" s="9">
        <f t="shared" si="55"/>
        <v>0</v>
      </c>
      <c r="U311" s="9">
        <f t="shared" si="55"/>
        <v>0</v>
      </c>
      <c r="V311" s="9">
        <f t="shared" si="55"/>
        <v>0</v>
      </c>
      <c r="W311" s="9">
        <f t="shared" si="55"/>
        <v>0</v>
      </c>
      <c r="X311" s="9">
        <f t="shared" si="55"/>
        <v>0</v>
      </c>
      <c r="Y311" s="9">
        <f t="shared" si="55"/>
        <v>0</v>
      </c>
      <c r="Z311" s="9">
        <f t="shared" si="55"/>
        <v>0</v>
      </c>
      <c r="AA311" s="9">
        <f t="shared" si="55"/>
        <v>0</v>
      </c>
      <c r="AB311" s="9">
        <f t="shared" si="55"/>
        <v>0</v>
      </c>
      <c r="AC311" s="9">
        <f t="shared" si="47"/>
        <v>1.5</v>
      </c>
      <c r="AD311" s="9">
        <f t="shared" si="48"/>
        <v>0</v>
      </c>
      <c r="AE311" s="9">
        <f t="shared" si="49"/>
        <v>0</v>
      </c>
      <c r="AF311" s="9">
        <f t="shared" si="50"/>
        <v>0</v>
      </c>
    </row>
    <row r="312" spans="1:32" s="10" customFormat="1" ht="23.25" customHeight="1" x14ac:dyDescent="0.35">
      <c r="A312" s="144" t="s">
        <v>267</v>
      </c>
      <c r="B312" s="144" t="s">
        <v>520</v>
      </c>
      <c r="C312" s="145" t="s">
        <v>524</v>
      </c>
      <c r="D312" s="146" t="s">
        <v>525</v>
      </c>
      <c r="E312" s="146" t="s">
        <v>2144</v>
      </c>
      <c r="F312" s="146" t="s">
        <v>780</v>
      </c>
      <c r="G312" s="146" t="s">
        <v>38</v>
      </c>
      <c r="H312" s="144">
        <v>2025</v>
      </c>
      <c r="I312" s="144" t="s">
        <v>39</v>
      </c>
      <c r="J312" s="145" t="s">
        <v>2491</v>
      </c>
      <c r="K312" s="145" t="s">
        <v>526</v>
      </c>
      <c r="L312" s="9">
        <f>IF($A312="",0,IFERROR(INDEX(References!$B$11:$B$15,MATCH($G312,References!$A$11:$A$15,0)),0))</f>
        <v>1.5</v>
      </c>
      <c r="M312" s="9">
        <f t="shared" si="46"/>
        <v>1.5</v>
      </c>
      <c r="N312" s="10">
        <f>IF($A312="",0,IF(ISNUMBER(SEARCH(References!$C$18,$F312)),$L312,0))</f>
        <v>1.5</v>
      </c>
      <c r="O312" s="9">
        <f t="shared" si="55"/>
        <v>0</v>
      </c>
      <c r="P312" s="9">
        <f t="shared" si="55"/>
        <v>0</v>
      </c>
      <c r="Q312" s="9">
        <f t="shared" si="55"/>
        <v>0</v>
      </c>
      <c r="R312" s="9">
        <f t="shared" si="55"/>
        <v>0</v>
      </c>
      <c r="S312" s="9">
        <f t="shared" si="55"/>
        <v>0</v>
      </c>
      <c r="T312" s="9">
        <f t="shared" si="55"/>
        <v>1.5</v>
      </c>
      <c r="U312" s="9">
        <f t="shared" si="55"/>
        <v>0</v>
      </c>
      <c r="V312" s="9">
        <f t="shared" si="55"/>
        <v>0</v>
      </c>
      <c r="W312" s="9">
        <f t="shared" si="55"/>
        <v>0</v>
      </c>
      <c r="X312" s="9">
        <f t="shared" si="55"/>
        <v>0</v>
      </c>
      <c r="Y312" s="9">
        <f t="shared" si="55"/>
        <v>0</v>
      </c>
      <c r="Z312" s="9">
        <f t="shared" si="55"/>
        <v>0</v>
      </c>
      <c r="AA312" s="9">
        <f t="shared" si="55"/>
        <v>0</v>
      </c>
      <c r="AB312" s="9">
        <f t="shared" si="55"/>
        <v>0</v>
      </c>
      <c r="AC312" s="9">
        <f t="shared" si="47"/>
        <v>1.5</v>
      </c>
      <c r="AD312" s="9">
        <f t="shared" si="48"/>
        <v>1.5</v>
      </c>
      <c r="AE312" s="9">
        <f t="shared" si="49"/>
        <v>0</v>
      </c>
      <c r="AF312" s="9">
        <f t="shared" si="50"/>
        <v>0</v>
      </c>
    </row>
    <row r="313" spans="1:32" s="10" customFormat="1" ht="23.25" customHeight="1" x14ac:dyDescent="0.35">
      <c r="A313" s="144" t="s">
        <v>267</v>
      </c>
      <c r="B313" s="144" t="s">
        <v>520</v>
      </c>
      <c r="C313" s="145" t="s">
        <v>527</v>
      </c>
      <c r="D313" s="146" t="s">
        <v>528</v>
      </c>
      <c r="E313" s="146" t="s">
        <v>1587</v>
      </c>
      <c r="F313" s="146" t="s">
        <v>2181</v>
      </c>
      <c r="G313" s="146" t="s">
        <v>37</v>
      </c>
      <c r="H313" s="144">
        <v>2020</v>
      </c>
      <c r="I313" s="144" t="s">
        <v>39</v>
      </c>
      <c r="J313" s="145" t="s">
        <v>2492</v>
      </c>
      <c r="K313" s="145" t="s">
        <v>529</v>
      </c>
      <c r="L313" s="9">
        <f>IF($A313="",0,IFERROR(INDEX(References!$B$11:$B$15,MATCH($G313,References!$A$11:$A$15,0)),0))</f>
        <v>1.25</v>
      </c>
      <c r="M313" s="9">
        <f t="shared" si="46"/>
        <v>1.25</v>
      </c>
      <c r="N313" s="10">
        <f>IF($A313="",0,IF(ISNUMBER(SEARCH(References!$C$18,$F313)),$L313,0))</f>
        <v>1.25</v>
      </c>
      <c r="O313" s="9">
        <f t="shared" ref="O313:AB322" si="56">IF($A313="",0,IF(ISNUMBER(SEARCH(O$2,$F313)),$L313,0))</f>
        <v>1.25</v>
      </c>
      <c r="P313" s="9">
        <f t="shared" si="56"/>
        <v>0</v>
      </c>
      <c r="Q313" s="9">
        <f t="shared" si="56"/>
        <v>0</v>
      </c>
      <c r="R313" s="9">
        <f t="shared" si="56"/>
        <v>0</v>
      </c>
      <c r="S313" s="9">
        <f t="shared" si="56"/>
        <v>0</v>
      </c>
      <c r="T313" s="9">
        <f t="shared" si="56"/>
        <v>0</v>
      </c>
      <c r="U313" s="9">
        <f t="shared" si="56"/>
        <v>0</v>
      </c>
      <c r="V313" s="9">
        <f t="shared" si="56"/>
        <v>0</v>
      </c>
      <c r="W313" s="9">
        <f t="shared" si="56"/>
        <v>0</v>
      </c>
      <c r="X313" s="9">
        <f t="shared" si="56"/>
        <v>0</v>
      </c>
      <c r="Y313" s="9">
        <f t="shared" si="56"/>
        <v>0</v>
      </c>
      <c r="Z313" s="9">
        <f t="shared" si="56"/>
        <v>0</v>
      </c>
      <c r="AA313" s="9">
        <f t="shared" si="56"/>
        <v>0</v>
      </c>
      <c r="AB313" s="9">
        <f t="shared" si="56"/>
        <v>0</v>
      </c>
      <c r="AC313" s="9">
        <f t="shared" si="47"/>
        <v>1.25</v>
      </c>
      <c r="AD313" s="9">
        <f t="shared" si="48"/>
        <v>0</v>
      </c>
      <c r="AE313" s="9">
        <f t="shared" si="49"/>
        <v>0</v>
      </c>
      <c r="AF313" s="9">
        <f t="shared" si="50"/>
        <v>0</v>
      </c>
    </row>
    <row r="314" spans="1:32" s="10" customFormat="1" ht="23.25" customHeight="1" x14ac:dyDescent="0.35">
      <c r="A314" s="144" t="s">
        <v>267</v>
      </c>
      <c r="B314" s="144" t="s">
        <v>520</v>
      </c>
      <c r="C314" s="145" t="s">
        <v>1827</v>
      </c>
      <c r="D314" s="146" t="s">
        <v>1828</v>
      </c>
      <c r="E314" s="146" t="s">
        <v>1587</v>
      </c>
      <c r="F314" s="146" t="s">
        <v>14</v>
      </c>
      <c r="G314" s="146" t="s">
        <v>37</v>
      </c>
      <c r="H314" s="144">
        <v>1953</v>
      </c>
      <c r="I314" s="144" t="s">
        <v>39</v>
      </c>
      <c r="J314" s="145" t="s">
        <v>2493</v>
      </c>
      <c r="K314" s="145" t="s">
        <v>1829</v>
      </c>
      <c r="L314" s="9">
        <f>IF($A314="",0,IFERROR(INDEX(References!$B$11:$B$15,MATCH($G314,References!$A$11:$A$15,0)),0))</f>
        <v>1.25</v>
      </c>
      <c r="M314" s="9">
        <f t="shared" si="46"/>
        <v>1.25</v>
      </c>
      <c r="N314" s="10">
        <f>IF($A314="",0,IF(ISNUMBER(SEARCH(References!$C$18,$F314)),$L314,0))</f>
        <v>0</v>
      </c>
      <c r="O314" s="9">
        <f t="shared" si="56"/>
        <v>0</v>
      </c>
      <c r="P314" s="9">
        <f t="shared" si="56"/>
        <v>1.25</v>
      </c>
      <c r="Q314" s="9">
        <f t="shared" si="56"/>
        <v>0</v>
      </c>
      <c r="R314" s="9">
        <f t="shared" si="56"/>
        <v>0</v>
      </c>
      <c r="S314" s="9">
        <f t="shared" si="56"/>
        <v>0</v>
      </c>
      <c r="T314" s="9">
        <f t="shared" si="56"/>
        <v>0</v>
      </c>
      <c r="U314" s="9">
        <f t="shared" si="56"/>
        <v>0</v>
      </c>
      <c r="V314" s="9">
        <f t="shared" si="56"/>
        <v>0</v>
      </c>
      <c r="W314" s="9">
        <f t="shared" si="56"/>
        <v>0</v>
      </c>
      <c r="X314" s="9">
        <f t="shared" si="56"/>
        <v>0</v>
      </c>
      <c r="Y314" s="9">
        <f t="shared" si="56"/>
        <v>0</v>
      </c>
      <c r="Z314" s="9">
        <f t="shared" si="56"/>
        <v>0</v>
      </c>
      <c r="AA314" s="9">
        <f t="shared" si="56"/>
        <v>0</v>
      </c>
      <c r="AB314" s="9">
        <f t="shared" si="56"/>
        <v>0</v>
      </c>
      <c r="AC314" s="9">
        <f t="shared" si="47"/>
        <v>1.25</v>
      </c>
      <c r="AD314" s="9">
        <f t="shared" si="48"/>
        <v>0</v>
      </c>
      <c r="AE314" s="9">
        <f t="shared" si="49"/>
        <v>0</v>
      </c>
      <c r="AF314" s="9">
        <f t="shared" si="50"/>
        <v>0</v>
      </c>
    </row>
    <row r="315" spans="1:32" s="10" customFormat="1" ht="23.25" customHeight="1" x14ac:dyDescent="0.35">
      <c r="A315" s="144" t="s">
        <v>267</v>
      </c>
      <c r="B315" s="144" t="s">
        <v>520</v>
      </c>
      <c r="C315" s="145" t="s">
        <v>530</v>
      </c>
      <c r="D315" s="146" t="s">
        <v>531</v>
      </c>
      <c r="E315" s="146" t="s">
        <v>1587</v>
      </c>
      <c r="F315" s="146" t="s">
        <v>33</v>
      </c>
      <c r="G315" s="146" t="s">
        <v>38</v>
      </c>
      <c r="H315" s="144">
        <v>1988</v>
      </c>
      <c r="I315" s="144" t="s">
        <v>39</v>
      </c>
      <c r="J315" s="145" t="s">
        <v>2494</v>
      </c>
      <c r="K315" s="145" t="s">
        <v>532</v>
      </c>
      <c r="L315" s="9">
        <f>IF($A315="",0,IFERROR(INDEX(References!$B$11:$B$15,MATCH($G315,References!$A$11:$A$15,0)),0))</f>
        <v>1.5</v>
      </c>
      <c r="M315" s="9">
        <f t="shared" si="46"/>
        <v>1.5</v>
      </c>
      <c r="N315" s="10">
        <f>IF($A315="",0,IF(ISNUMBER(SEARCH(References!$C$18,$F315)),$L315,0))</f>
        <v>1.5</v>
      </c>
      <c r="O315" s="9">
        <f t="shared" si="56"/>
        <v>0</v>
      </c>
      <c r="P315" s="9">
        <f t="shared" si="56"/>
        <v>0</v>
      </c>
      <c r="Q315" s="9">
        <f t="shared" si="56"/>
        <v>0</v>
      </c>
      <c r="R315" s="9">
        <f t="shared" si="56"/>
        <v>0</v>
      </c>
      <c r="S315" s="9">
        <f t="shared" si="56"/>
        <v>0</v>
      </c>
      <c r="T315" s="9">
        <f t="shared" si="56"/>
        <v>0</v>
      </c>
      <c r="U315" s="9">
        <f t="shared" si="56"/>
        <v>0</v>
      </c>
      <c r="V315" s="9">
        <f t="shared" si="56"/>
        <v>0</v>
      </c>
      <c r="W315" s="9">
        <f t="shared" si="56"/>
        <v>0</v>
      </c>
      <c r="X315" s="9">
        <f t="shared" si="56"/>
        <v>0</v>
      </c>
      <c r="Y315" s="9">
        <f t="shared" si="56"/>
        <v>0</v>
      </c>
      <c r="Z315" s="9">
        <f t="shared" si="56"/>
        <v>0</v>
      </c>
      <c r="AA315" s="9">
        <f t="shared" si="56"/>
        <v>0</v>
      </c>
      <c r="AB315" s="9">
        <f t="shared" si="56"/>
        <v>0</v>
      </c>
      <c r="AC315" s="9">
        <f t="shared" si="47"/>
        <v>1.5</v>
      </c>
      <c r="AD315" s="9">
        <f t="shared" si="48"/>
        <v>0</v>
      </c>
      <c r="AE315" s="9">
        <f t="shared" si="49"/>
        <v>0</v>
      </c>
      <c r="AF315" s="9">
        <f t="shared" si="50"/>
        <v>0</v>
      </c>
    </row>
    <row r="316" spans="1:32" s="10" customFormat="1" ht="23.25" customHeight="1" x14ac:dyDescent="0.35">
      <c r="A316" s="144" t="s">
        <v>267</v>
      </c>
      <c r="B316" s="144" t="s">
        <v>520</v>
      </c>
      <c r="C316" s="145" t="s">
        <v>533</v>
      </c>
      <c r="D316" s="146" t="s">
        <v>534</v>
      </c>
      <c r="E316" s="146" t="s">
        <v>2144</v>
      </c>
      <c r="F316" s="146" t="s">
        <v>1830</v>
      </c>
      <c r="G316" s="146" t="s">
        <v>37</v>
      </c>
      <c r="H316" s="144">
        <v>2021</v>
      </c>
      <c r="I316" s="144" t="s">
        <v>39</v>
      </c>
      <c r="J316" s="145" t="s">
        <v>2495</v>
      </c>
      <c r="K316" s="145" t="s">
        <v>535</v>
      </c>
      <c r="L316" s="9">
        <f>IF($A316="",0,IFERROR(INDEX(References!$B$11:$B$15,MATCH($G316,References!$A$11:$A$15,0)),0))</f>
        <v>1.25</v>
      </c>
      <c r="M316" s="9">
        <f t="shared" si="46"/>
        <v>1.25</v>
      </c>
      <c r="N316" s="10">
        <f>IF($A316="",0,IF(ISNUMBER(SEARCH(References!$C$18,$F316)),$L316,0))</f>
        <v>1.25</v>
      </c>
      <c r="O316" s="9">
        <f t="shared" si="56"/>
        <v>0</v>
      </c>
      <c r="P316" s="9">
        <f t="shared" si="56"/>
        <v>0</v>
      </c>
      <c r="Q316" s="9">
        <f t="shared" si="56"/>
        <v>1.25</v>
      </c>
      <c r="R316" s="9">
        <f t="shared" si="56"/>
        <v>1.25</v>
      </c>
      <c r="S316" s="9">
        <f t="shared" si="56"/>
        <v>0</v>
      </c>
      <c r="T316" s="9">
        <f t="shared" si="56"/>
        <v>0</v>
      </c>
      <c r="U316" s="9">
        <f t="shared" si="56"/>
        <v>0</v>
      </c>
      <c r="V316" s="9">
        <f t="shared" si="56"/>
        <v>0</v>
      </c>
      <c r="W316" s="9">
        <f t="shared" si="56"/>
        <v>0</v>
      </c>
      <c r="X316" s="9">
        <f t="shared" si="56"/>
        <v>0</v>
      </c>
      <c r="Y316" s="9">
        <f t="shared" si="56"/>
        <v>0</v>
      </c>
      <c r="Z316" s="9">
        <f t="shared" si="56"/>
        <v>0</v>
      </c>
      <c r="AA316" s="9">
        <f t="shared" si="56"/>
        <v>0</v>
      </c>
      <c r="AB316" s="9">
        <f t="shared" si="56"/>
        <v>0</v>
      </c>
      <c r="AC316" s="9">
        <f t="shared" si="47"/>
        <v>1.25</v>
      </c>
      <c r="AD316" s="9">
        <f t="shared" si="48"/>
        <v>1.25</v>
      </c>
      <c r="AE316" s="9">
        <f t="shared" si="49"/>
        <v>0</v>
      </c>
      <c r="AF316" s="9">
        <f t="shared" si="50"/>
        <v>0</v>
      </c>
    </row>
    <row r="317" spans="1:32" s="10" customFormat="1" ht="23.25" customHeight="1" x14ac:dyDescent="0.35">
      <c r="A317" s="144" t="s">
        <v>267</v>
      </c>
      <c r="B317" s="144" t="s">
        <v>520</v>
      </c>
      <c r="C317" s="145" t="s">
        <v>536</v>
      </c>
      <c r="D317" s="146" t="s">
        <v>537</v>
      </c>
      <c r="E317" s="146" t="s">
        <v>27</v>
      </c>
      <c r="F317" s="146" t="s">
        <v>18</v>
      </c>
      <c r="G317" s="146" t="s">
        <v>37</v>
      </c>
      <c r="H317" s="144">
        <v>1993</v>
      </c>
      <c r="I317" s="144" t="s">
        <v>39</v>
      </c>
      <c r="J317" s="145" t="s">
        <v>2496</v>
      </c>
      <c r="K317" s="145" t="s">
        <v>538</v>
      </c>
      <c r="L317" s="9">
        <f>IF($A317="",0,IFERROR(INDEX(References!$B$11:$B$15,MATCH($G317,References!$A$11:$A$15,0)),0))</f>
        <v>1.25</v>
      </c>
      <c r="M317" s="9">
        <f t="shared" si="46"/>
        <v>1.25</v>
      </c>
      <c r="N317" s="10">
        <f>IF($A317="",0,IF(ISNUMBER(SEARCH(References!$C$18,$F317)),$L317,0))</f>
        <v>0</v>
      </c>
      <c r="O317" s="9">
        <f t="shared" si="56"/>
        <v>0</v>
      </c>
      <c r="P317" s="9">
        <f t="shared" si="56"/>
        <v>0</v>
      </c>
      <c r="Q317" s="9">
        <f t="shared" si="56"/>
        <v>0</v>
      </c>
      <c r="R317" s="9">
        <f t="shared" si="56"/>
        <v>0</v>
      </c>
      <c r="S317" s="9">
        <f t="shared" si="56"/>
        <v>0</v>
      </c>
      <c r="T317" s="9">
        <f t="shared" si="56"/>
        <v>1.25</v>
      </c>
      <c r="U317" s="9">
        <f t="shared" si="56"/>
        <v>0</v>
      </c>
      <c r="V317" s="9">
        <f t="shared" si="56"/>
        <v>0</v>
      </c>
      <c r="W317" s="9">
        <f t="shared" si="56"/>
        <v>0</v>
      </c>
      <c r="X317" s="9">
        <f t="shared" si="56"/>
        <v>0</v>
      </c>
      <c r="Y317" s="9">
        <f t="shared" si="56"/>
        <v>0</v>
      </c>
      <c r="Z317" s="9">
        <f t="shared" si="56"/>
        <v>0</v>
      </c>
      <c r="AA317" s="9">
        <f t="shared" si="56"/>
        <v>0</v>
      </c>
      <c r="AB317" s="9">
        <f t="shared" si="56"/>
        <v>0</v>
      </c>
      <c r="AC317" s="9">
        <f t="shared" si="47"/>
        <v>0</v>
      </c>
      <c r="AD317" s="9">
        <f t="shared" si="48"/>
        <v>1.25</v>
      </c>
      <c r="AE317" s="9">
        <f t="shared" si="49"/>
        <v>0</v>
      </c>
      <c r="AF317" s="9">
        <f t="shared" si="50"/>
        <v>0</v>
      </c>
    </row>
    <row r="318" spans="1:32" s="10" customFormat="1" ht="23.25" customHeight="1" x14ac:dyDescent="0.35">
      <c r="A318" s="144" t="s">
        <v>267</v>
      </c>
      <c r="B318" s="144" t="s">
        <v>520</v>
      </c>
      <c r="C318" s="145" t="s">
        <v>1831</v>
      </c>
      <c r="D318" s="146" t="s">
        <v>1832</v>
      </c>
      <c r="E318" s="146" t="s">
        <v>27</v>
      </c>
      <c r="F318" s="146" t="s">
        <v>17</v>
      </c>
      <c r="G318" s="146" t="s">
        <v>45</v>
      </c>
      <c r="H318" s="144">
        <v>1972</v>
      </c>
      <c r="I318" s="144" t="s">
        <v>39</v>
      </c>
      <c r="J318" s="145" t="s">
        <v>1833</v>
      </c>
      <c r="K318" s="145" t="s">
        <v>1834</v>
      </c>
      <c r="L318" s="9">
        <f>IF($A318="",0,IFERROR(INDEX(References!$B$11:$B$15,MATCH($G318,References!$A$11:$A$15,0)),0))</f>
        <v>1</v>
      </c>
      <c r="M318" s="9">
        <f t="shared" si="46"/>
        <v>1</v>
      </c>
      <c r="N318" s="10">
        <f>IF($A318="",0,IF(ISNUMBER(SEARCH(References!$C$18,$F318)),$L318,0))</f>
        <v>0</v>
      </c>
      <c r="O318" s="9">
        <f t="shared" si="56"/>
        <v>0</v>
      </c>
      <c r="P318" s="9">
        <f t="shared" si="56"/>
        <v>0</v>
      </c>
      <c r="Q318" s="9">
        <f t="shared" si="56"/>
        <v>0</v>
      </c>
      <c r="R318" s="9">
        <f t="shared" si="56"/>
        <v>0</v>
      </c>
      <c r="S318" s="9">
        <f t="shared" si="56"/>
        <v>1</v>
      </c>
      <c r="T318" s="9">
        <f t="shared" si="56"/>
        <v>0</v>
      </c>
      <c r="U318" s="9">
        <f t="shared" si="56"/>
        <v>0</v>
      </c>
      <c r="V318" s="9">
        <f t="shared" si="56"/>
        <v>0</v>
      </c>
      <c r="W318" s="9">
        <f t="shared" si="56"/>
        <v>0</v>
      </c>
      <c r="X318" s="9">
        <f t="shared" si="56"/>
        <v>0</v>
      </c>
      <c r="Y318" s="9">
        <f t="shared" si="56"/>
        <v>0</v>
      </c>
      <c r="Z318" s="9">
        <f t="shared" si="56"/>
        <v>0</v>
      </c>
      <c r="AA318" s="9">
        <f t="shared" si="56"/>
        <v>0</v>
      </c>
      <c r="AB318" s="9">
        <f t="shared" si="56"/>
        <v>0</v>
      </c>
      <c r="AC318" s="9">
        <f t="shared" si="47"/>
        <v>0</v>
      </c>
      <c r="AD318" s="9">
        <f t="shared" si="48"/>
        <v>1</v>
      </c>
      <c r="AE318" s="9">
        <f t="shared" si="49"/>
        <v>0</v>
      </c>
      <c r="AF318" s="9">
        <f t="shared" si="50"/>
        <v>0</v>
      </c>
    </row>
    <row r="319" spans="1:32" s="10" customFormat="1" ht="34.5" customHeight="1" x14ac:dyDescent="0.35">
      <c r="A319" s="144" t="s">
        <v>267</v>
      </c>
      <c r="B319" s="144" t="s">
        <v>520</v>
      </c>
      <c r="C319" s="145" t="s">
        <v>1835</v>
      </c>
      <c r="D319" s="146" t="s">
        <v>1836</v>
      </c>
      <c r="E319" s="146" t="s">
        <v>2156</v>
      </c>
      <c r="F319" s="146" t="s">
        <v>1837</v>
      </c>
      <c r="G319" s="146" t="s">
        <v>34</v>
      </c>
      <c r="H319" s="144">
        <v>2023</v>
      </c>
      <c r="I319" s="144" t="s">
        <v>1662</v>
      </c>
      <c r="J319" s="145" t="s">
        <v>2497</v>
      </c>
      <c r="K319" s="145" t="s">
        <v>1838</v>
      </c>
      <c r="L319" s="9">
        <f>IF($A319="",0,IFERROR(INDEX(References!$B$11:$B$15,MATCH($G319,References!$A$11:$A$15,0)),0))</f>
        <v>1</v>
      </c>
      <c r="M319" s="9">
        <f t="shared" si="46"/>
        <v>1</v>
      </c>
      <c r="N319" s="10">
        <f>IF($A319="",0,IF(ISNUMBER(SEARCH(References!$C$18,$F319)),$L319,0))</f>
        <v>0</v>
      </c>
      <c r="O319" s="9">
        <f t="shared" si="56"/>
        <v>0</v>
      </c>
      <c r="P319" s="9">
        <f t="shared" si="56"/>
        <v>0</v>
      </c>
      <c r="Q319" s="9">
        <f t="shared" si="56"/>
        <v>0</v>
      </c>
      <c r="R319" s="9">
        <f t="shared" si="56"/>
        <v>0</v>
      </c>
      <c r="S319" s="9">
        <f t="shared" si="56"/>
        <v>1</v>
      </c>
      <c r="T319" s="9">
        <f t="shared" si="56"/>
        <v>0</v>
      </c>
      <c r="U319" s="9">
        <f t="shared" si="56"/>
        <v>0</v>
      </c>
      <c r="V319" s="9">
        <f t="shared" si="56"/>
        <v>1</v>
      </c>
      <c r="W319" s="9">
        <f t="shared" si="56"/>
        <v>0</v>
      </c>
      <c r="X319" s="9">
        <f t="shared" si="56"/>
        <v>0</v>
      </c>
      <c r="Y319" s="9">
        <f t="shared" si="56"/>
        <v>0</v>
      </c>
      <c r="Z319" s="9">
        <f t="shared" si="56"/>
        <v>0</v>
      </c>
      <c r="AA319" s="9">
        <f t="shared" si="56"/>
        <v>0</v>
      </c>
      <c r="AB319" s="9">
        <f t="shared" si="56"/>
        <v>0</v>
      </c>
      <c r="AC319" s="9">
        <f t="shared" si="47"/>
        <v>0</v>
      </c>
      <c r="AD319" s="9">
        <f t="shared" si="48"/>
        <v>1</v>
      </c>
      <c r="AE319" s="9">
        <f t="shared" si="49"/>
        <v>1</v>
      </c>
      <c r="AF319" s="9">
        <f t="shared" si="50"/>
        <v>0</v>
      </c>
    </row>
    <row r="320" spans="1:32" s="10" customFormat="1" ht="23.25" customHeight="1" x14ac:dyDescent="0.35">
      <c r="A320" s="144" t="s">
        <v>267</v>
      </c>
      <c r="B320" s="144" t="s">
        <v>520</v>
      </c>
      <c r="C320" s="145" t="s">
        <v>2498</v>
      </c>
      <c r="D320" s="146" t="s">
        <v>540</v>
      </c>
      <c r="E320" s="146" t="s">
        <v>2149</v>
      </c>
      <c r="F320" s="146" t="s">
        <v>246</v>
      </c>
      <c r="G320" s="146" t="s">
        <v>38</v>
      </c>
      <c r="H320" s="144">
        <v>2025</v>
      </c>
      <c r="I320" s="144" t="s">
        <v>39</v>
      </c>
      <c r="J320" s="145" t="s">
        <v>2499</v>
      </c>
      <c r="K320" s="145" t="s">
        <v>541</v>
      </c>
      <c r="L320" s="9">
        <f>IF($A320="",0,IFERROR(INDEX(References!$B$11:$B$15,MATCH($G320,References!$A$11:$A$15,0)),0))</f>
        <v>1.5</v>
      </c>
      <c r="M320" s="9">
        <f t="shared" si="46"/>
        <v>1.5</v>
      </c>
      <c r="N320" s="10">
        <f>IF($A320="",0,IF(ISNUMBER(SEARCH(References!$C$18,$F320)),$L320,0))</f>
        <v>1.5</v>
      </c>
      <c r="O320" s="9">
        <f t="shared" si="56"/>
        <v>0</v>
      </c>
      <c r="P320" s="9">
        <f t="shared" si="56"/>
        <v>0</v>
      </c>
      <c r="Q320" s="9">
        <f t="shared" si="56"/>
        <v>0</v>
      </c>
      <c r="R320" s="9">
        <f t="shared" si="56"/>
        <v>0</v>
      </c>
      <c r="S320" s="9">
        <f t="shared" si="56"/>
        <v>0</v>
      </c>
      <c r="T320" s="9">
        <f t="shared" si="56"/>
        <v>0</v>
      </c>
      <c r="U320" s="9">
        <f t="shared" si="56"/>
        <v>0</v>
      </c>
      <c r="V320" s="9">
        <f t="shared" si="56"/>
        <v>1.5</v>
      </c>
      <c r="W320" s="9">
        <f t="shared" si="56"/>
        <v>0</v>
      </c>
      <c r="X320" s="9">
        <f t="shared" si="56"/>
        <v>0</v>
      </c>
      <c r="Y320" s="9">
        <f t="shared" si="56"/>
        <v>0</v>
      </c>
      <c r="Z320" s="9">
        <f t="shared" si="56"/>
        <v>0</v>
      </c>
      <c r="AA320" s="9">
        <f t="shared" si="56"/>
        <v>0</v>
      </c>
      <c r="AB320" s="9">
        <f t="shared" si="56"/>
        <v>0</v>
      </c>
      <c r="AC320" s="9">
        <f t="shared" si="47"/>
        <v>1.5</v>
      </c>
      <c r="AD320" s="9">
        <f t="shared" si="48"/>
        <v>0</v>
      </c>
      <c r="AE320" s="9">
        <f t="shared" si="49"/>
        <v>1.5</v>
      </c>
      <c r="AF320" s="9">
        <f t="shared" si="50"/>
        <v>0</v>
      </c>
    </row>
    <row r="321" spans="1:32" s="10" customFormat="1" ht="23.25" customHeight="1" x14ac:dyDescent="0.35">
      <c r="A321" s="144" t="s">
        <v>267</v>
      </c>
      <c r="B321" s="144" t="s">
        <v>520</v>
      </c>
      <c r="C321" s="145" t="s">
        <v>542</v>
      </c>
      <c r="D321" s="146" t="s">
        <v>543</v>
      </c>
      <c r="E321" s="146" t="s">
        <v>2148</v>
      </c>
      <c r="F321" s="146" t="s">
        <v>20</v>
      </c>
      <c r="G321" s="146" t="s">
        <v>37</v>
      </c>
      <c r="H321" s="144">
        <v>2025</v>
      </c>
      <c r="I321" s="144" t="s">
        <v>39</v>
      </c>
      <c r="J321" s="145" t="s">
        <v>2500</v>
      </c>
      <c r="K321" s="145" t="s">
        <v>544</v>
      </c>
      <c r="L321" s="9">
        <f>IF($A321="",0,IFERROR(INDEX(References!$B$11:$B$15,MATCH($G321,References!$A$11:$A$15,0)),0))</f>
        <v>1.25</v>
      </c>
      <c r="M321" s="9">
        <f t="shared" si="46"/>
        <v>1.25</v>
      </c>
      <c r="N321" s="10">
        <f>IF($A321="",0,IF(ISNUMBER(SEARCH(References!$C$18,$F321)),$L321,0))</f>
        <v>0</v>
      </c>
      <c r="O321" s="9">
        <f t="shared" si="56"/>
        <v>0</v>
      </c>
      <c r="P321" s="9">
        <f t="shared" si="56"/>
        <v>0</v>
      </c>
      <c r="Q321" s="9">
        <f t="shared" si="56"/>
        <v>0</v>
      </c>
      <c r="R321" s="9">
        <f t="shared" si="56"/>
        <v>0</v>
      </c>
      <c r="S321" s="9">
        <f t="shared" si="56"/>
        <v>0</v>
      </c>
      <c r="T321" s="9">
        <f t="shared" si="56"/>
        <v>0</v>
      </c>
      <c r="U321" s="9">
        <f t="shared" si="56"/>
        <v>0</v>
      </c>
      <c r="V321" s="9">
        <f t="shared" si="56"/>
        <v>1.25</v>
      </c>
      <c r="W321" s="9">
        <f t="shared" si="56"/>
        <v>0</v>
      </c>
      <c r="X321" s="9">
        <f t="shared" si="56"/>
        <v>0</v>
      </c>
      <c r="Y321" s="9">
        <f t="shared" si="56"/>
        <v>0</v>
      </c>
      <c r="Z321" s="9">
        <f t="shared" si="56"/>
        <v>0</v>
      </c>
      <c r="AA321" s="9">
        <f t="shared" si="56"/>
        <v>0</v>
      </c>
      <c r="AB321" s="9">
        <f t="shared" si="56"/>
        <v>0</v>
      </c>
      <c r="AC321" s="9">
        <f t="shared" si="47"/>
        <v>0</v>
      </c>
      <c r="AD321" s="9">
        <f t="shared" si="48"/>
        <v>0</v>
      </c>
      <c r="AE321" s="9">
        <f t="shared" si="49"/>
        <v>1.25</v>
      </c>
      <c r="AF321" s="9">
        <f t="shared" si="50"/>
        <v>0</v>
      </c>
    </row>
    <row r="322" spans="1:32" s="10" customFormat="1" ht="23.25" customHeight="1" x14ac:dyDescent="0.35">
      <c r="A322" s="144" t="s">
        <v>267</v>
      </c>
      <c r="B322" s="144" t="s">
        <v>520</v>
      </c>
      <c r="C322" s="145" t="s">
        <v>545</v>
      </c>
      <c r="D322" s="146" t="s">
        <v>546</v>
      </c>
      <c r="E322" s="146" t="s">
        <v>2148</v>
      </c>
      <c r="F322" s="146" t="s">
        <v>19</v>
      </c>
      <c r="G322" s="146" t="s">
        <v>38</v>
      </c>
      <c r="H322" s="144">
        <v>2022</v>
      </c>
      <c r="I322" s="144" t="s">
        <v>39</v>
      </c>
      <c r="J322" s="145" t="s">
        <v>2501</v>
      </c>
      <c r="K322" s="145" t="s">
        <v>547</v>
      </c>
      <c r="L322" s="9">
        <f>IF($A322="",0,IFERROR(INDEX(References!$B$11:$B$15,MATCH($G322,References!$A$11:$A$15,0)),0))</f>
        <v>1.5</v>
      </c>
      <c r="M322" s="9">
        <f t="shared" si="46"/>
        <v>1.5</v>
      </c>
      <c r="N322" s="10">
        <f>IF($A322="",0,IF(ISNUMBER(SEARCH(References!$C$18,$F322)),$L322,0))</f>
        <v>0</v>
      </c>
      <c r="O322" s="9">
        <f t="shared" si="56"/>
        <v>0</v>
      </c>
      <c r="P322" s="9">
        <f t="shared" si="56"/>
        <v>0</v>
      </c>
      <c r="Q322" s="9">
        <f t="shared" si="56"/>
        <v>0</v>
      </c>
      <c r="R322" s="9">
        <f t="shared" si="56"/>
        <v>0</v>
      </c>
      <c r="S322" s="9">
        <f t="shared" si="56"/>
        <v>0</v>
      </c>
      <c r="T322" s="9">
        <f t="shared" si="56"/>
        <v>0</v>
      </c>
      <c r="U322" s="9">
        <f t="shared" si="56"/>
        <v>1.5</v>
      </c>
      <c r="V322" s="9">
        <f t="shared" si="56"/>
        <v>0</v>
      </c>
      <c r="W322" s="9">
        <f t="shared" si="56"/>
        <v>0</v>
      </c>
      <c r="X322" s="9">
        <f t="shared" si="56"/>
        <v>0</v>
      </c>
      <c r="Y322" s="9">
        <f t="shared" si="56"/>
        <v>0</v>
      </c>
      <c r="Z322" s="9">
        <f t="shared" si="56"/>
        <v>0</v>
      </c>
      <c r="AA322" s="9">
        <f t="shared" si="56"/>
        <v>0</v>
      </c>
      <c r="AB322" s="9">
        <f t="shared" si="56"/>
        <v>0</v>
      </c>
      <c r="AC322" s="9">
        <f t="shared" si="47"/>
        <v>0</v>
      </c>
      <c r="AD322" s="9">
        <f t="shared" si="48"/>
        <v>0</v>
      </c>
      <c r="AE322" s="9">
        <f t="shared" si="49"/>
        <v>1.5</v>
      </c>
      <c r="AF322" s="9">
        <f t="shared" si="50"/>
        <v>0</v>
      </c>
    </row>
    <row r="323" spans="1:32" s="10" customFormat="1" ht="23.25" customHeight="1" x14ac:dyDescent="0.35">
      <c r="A323" s="144" t="s">
        <v>267</v>
      </c>
      <c r="B323" s="144" t="s">
        <v>520</v>
      </c>
      <c r="C323" s="145" t="s">
        <v>548</v>
      </c>
      <c r="D323" s="146" t="s">
        <v>549</v>
      </c>
      <c r="E323" s="146" t="s">
        <v>2148</v>
      </c>
      <c r="F323" s="146" t="s">
        <v>23</v>
      </c>
      <c r="G323" s="146" t="s">
        <v>38</v>
      </c>
      <c r="H323" s="144">
        <v>2011</v>
      </c>
      <c r="I323" s="144" t="s">
        <v>39</v>
      </c>
      <c r="J323" s="145" t="s">
        <v>2502</v>
      </c>
      <c r="K323" s="145" t="s">
        <v>550</v>
      </c>
      <c r="L323" s="9">
        <f>IF($A323="",0,IFERROR(INDEX(References!$B$11:$B$15,MATCH($G323,References!$A$11:$A$15,0)),0))</f>
        <v>1.5</v>
      </c>
      <c r="M323" s="9">
        <f t="shared" ref="M323:M386" si="57">IF($A323="",0,IF(SUM($O323:$AB323,$N323)&gt;0,$L323,0))</f>
        <v>1.5</v>
      </c>
      <c r="N323" s="10">
        <f>IF($A323="",0,IF(ISNUMBER(SEARCH(References!$C$18,$F323)),$L323,0))</f>
        <v>0</v>
      </c>
      <c r="O323" s="9">
        <f t="shared" ref="O323:AB332" si="58">IF($A323="",0,IF(ISNUMBER(SEARCH(O$2,$F323)),$L323,0))</f>
        <v>0</v>
      </c>
      <c r="P323" s="9">
        <f t="shared" si="58"/>
        <v>0</v>
      </c>
      <c r="Q323" s="9">
        <f t="shared" si="58"/>
        <v>0</v>
      </c>
      <c r="R323" s="9">
        <f t="shared" si="58"/>
        <v>0</v>
      </c>
      <c r="S323" s="9">
        <f t="shared" si="58"/>
        <v>0</v>
      </c>
      <c r="T323" s="9">
        <f t="shared" si="58"/>
        <v>0</v>
      </c>
      <c r="U323" s="9">
        <f t="shared" si="58"/>
        <v>0</v>
      </c>
      <c r="V323" s="9">
        <f t="shared" si="58"/>
        <v>0</v>
      </c>
      <c r="W323" s="9">
        <f t="shared" si="58"/>
        <v>0</v>
      </c>
      <c r="X323" s="9">
        <f t="shared" si="58"/>
        <v>0</v>
      </c>
      <c r="Y323" s="9">
        <f t="shared" si="58"/>
        <v>1.5</v>
      </c>
      <c r="Z323" s="9">
        <f t="shared" si="58"/>
        <v>0</v>
      </c>
      <c r="AA323" s="9">
        <f t="shared" si="58"/>
        <v>0</v>
      </c>
      <c r="AB323" s="9">
        <f t="shared" si="58"/>
        <v>0</v>
      </c>
      <c r="AC323" s="9">
        <f t="shared" ref="AC323:AC386" si="59">IF($A323="",0,IF(SUM($N323:$P323)&gt;0,$L323,0))</f>
        <v>0</v>
      </c>
      <c r="AD323" s="9">
        <f t="shared" ref="AD323:AD386" si="60">IF($A323="",0,IF(SUM($Q323:$T323)&gt;0,$L323,0))</f>
        <v>0</v>
      </c>
      <c r="AE323" s="9">
        <f t="shared" ref="AE323:AE386" si="61">IF($A323="",0,IF(SUM($U323:$Y323)&gt;0,$L323,0))</f>
        <v>1.5</v>
      </c>
      <c r="AF323" s="9">
        <f t="shared" ref="AF323:AF386" si="62">IF($A323="",0,IF(SUM($Z323:$AB323)&gt;0,$L323,0))</f>
        <v>0</v>
      </c>
    </row>
    <row r="324" spans="1:32" s="10" customFormat="1" ht="23.25" customHeight="1" x14ac:dyDescent="0.35">
      <c r="A324" s="144" t="s">
        <v>267</v>
      </c>
      <c r="B324" s="144" t="s">
        <v>520</v>
      </c>
      <c r="C324" s="145" t="s">
        <v>551</v>
      </c>
      <c r="D324" s="146" t="s">
        <v>552</v>
      </c>
      <c r="E324" s="146" t="s">
        <v>28</v>
      </c>
      <c r="F324" s="146" t="s">
        <v>177</v>
      </c>
      <c r="G324" s="146" t="s">
        <v>53</v>
      </c>
      <c r="H324" s="144">
        <v>2008</v>
      </c>
      <c r="I324" s="144" t="s">
        <v>39</v>
      </c>
      <c r="J324" s="145" t="s">
        <v>2503</v>
      </c>
      <c r="K324" s="145" t="s">
        <v>1839</v>
      </c>
      <c r="L324" s="9">
        <f>IF($A324="",0,IFERROR(INDEX(References!$B$11:$B$15,MATCH($G324,References!$A$11:$A$15,0)),0))</f>
        <v>1.25</v>
      </c>
      <c r="M324" s="9">
        <f t="shared" si="57"/>
        <v>1.25</v>
      </c>
      <c r="N324" s="10">
        <f>IF($A324="",0,IF(ISNUMBER(SEARCH(References!$C$18,$F324)),$L324,0))</f>
        <v>0</v>
      </c>
      <c r="O324" s="9">
        <f t="shared" si="58"/>
        <v>0</v>
      </c>
      <c r="P324" s="9">
        <f t="shared" si="58"/>
        <v>0</v>
      </c>
      <c r="Q324" s="9">
        <f t="shared" si="58"/>
        <v>0</v>
      </c>
      <c r="R324" s="9">
        <f t="shared" si="58"/>
        <v>0</v>
      </c>
      <c r="S324" s="9">
        <f t="shared" si="58"/>
        <v>0</v>
      </c>
      <c r="T324" s="9">
        <f t="shared" si="58"/>
        <v>0</v>
      </c>
      <c r="U324" s="9">
        <f t="shared" si="58"/>
        <v>0</v>
      </c>
      <c r="V324" s="9">
        <f t="shared" si="58"/>
        <v>0</v>
      </c>
      <c r="W324" s="9">
        <f t="shared" si="58"/>
        <v>0</v>
      </c>
      <c r="X324" s="9">
        <f t="shared" si="58"/>
        <v>0</v>
      </c>
      <c r="Y324" s="9">
        <f t="shared" si="58"/>
        <v>0</v>
      </c>
      <c r="Z324" s="9">
        <f t="shared" si="58"/>
        <v>0</v>
      </c>
      <c r="AA324" s="9">
        <f t="shared" si="58"/>
        <v>1.25</v>
      </c>
      <c r="AB324" s="9">
        <f t="shared" si="58"/>
        <v>1.25</v>
      </c>
      <c r="AC324" s="9">
        <f t="shared" si="59"/>
        <v>0</v>
      </c>
      <c r="AD324" s="9">
        <f t="shared" si="60"/>
        <v>0</v>
      </c>
      <c r="AE324" s="9">
        <f t="shared" si="61"/>
        <v>0</v>
      </c>
      <c r="AF324" s="9">
        <f t="shared" si="62"/>
        <v>1.25</v>
      </c>
    </row>
    <row r="325" spans="1:32" s="10" customFormat="1" ht="23.25" customHeight="1" x14ac:dyDescent="0.35">
      <c r="A325" s="144" t="s">
        <v>267</v>
      </c>
      <c r="B325" s="144" t="s">
        <v>553</v>
      </c>
      <c r="C325" s="145" t="s">
        <v>554</v>
      </c>
      <c r="D325" s="146" t="s">
        <v>555</v>
      </c>
      <c r="E325" s="146" t="s">
        <v>27</v>
      </c>
      <c r="F325" s="146" t="s">
        <v>18</v>
      </c>
      <c r="G325" s="146" t="s">
        <v>45</v>
      </c>
      <c r="H325" s="144">
        <v>2023</v>
      </c>
      <c r="I325" s="144" t="s">
        <v>39</v>
      </c>
      <c r="J325" s="145" t="s">
        <v>2504</v>
      </c>
      <c r="K325" s="145" t="s">
        <v>556</v>
      </c>
      <c r="L325" s="9">
        <f>IF($A325="",0,IFERROR(INDEX(References!$B$11:$B$15,MATCH($G325,References!$A$11:$A$15,0)),0))</f>
        <v>1</v>
      </c>
      <c r="M325" s="9">
        <f t="shared" si="57"/>
        <v>1</v>
      </c>
      <c r="N325" s="10">
        <f>IF($A325="",0,IF(ISNUMBER(SEARCH(References!$C$18,$F325)),$L325,0))</f>
        <v>0</v>
      </c>
      <c r="O325" s="9">
        <f t="shared" si="58"/>
        <v>0</v>
      </c>
      <c r="P325" s="9">
        <f t="shared" si="58"/>
        <v>0</v>
      </c>
      <c r="Q325" s="9">
        <f t="shared" si="58"/>
        <v>0</v>
      </c>
      <c r="R325" s="9">
        <f t="shared" si="58"/>
        <v>0</v>
      </c>
      <c r="S325" s="9">
        <f t="shared" si="58"/>
        <v>0</v>
      </c>
      <c r="T325" s="9">
        <f t="shared" si="58"/>
        <v>1</v>
      </c>
      <c r="U325" s="9">
        <f t="shared" si="58"/>
        <v>0</v>
      </c>
      <c r="V325" s="9">
        <f t="shared" si="58"/>
        <v>0</v>
      </c>
      <c r="W325" s="9">
        <f t="shared" si="58"/>
        <v>0</v>
      </c>
      <c r="X325" s="9">
        <f t="shared" si="58"/>
        <v>0</v>
      </c>
      <c r="Y325" s="9">
        <f t="shared" si="58"/>
        <v>0</v>
      </c>
      <c r="Z325" s="9">
        <f t="shared" si="58"/>
        <v>0</v>
      </c>
      <c r="AA325" s="9">
        <f t="shared" si="58"/>
        <v>0</v>
      </c>
      <c r="AB325" s="9">
        <f t="shared" si="58"/>
        <v>0</v>
      </c>
      <c r="AC325" s="9">
        <f t="shared" si="59"/>
        <v>0</v>
      </c>
      <c r="AD325" s="9">
        <f t="shared" si="60"/>
        <v>1</v>
      </c>
      <c r="AE325" s="9">
        <f t="shared" si="61"/>
        <v>0</v>
      </c>
      <c r="AF325" s="9">
        <f t="shared" si="62"/>
        <v>0</v>
      </c>
    </row>
    <row r="326" spans="1:32" s="10" customFormat="1" ht="23.25" customHeight="1" x14ac:dyDescent="0.35">
      <c r="A326" s="144" t="s">
        <v>267</v>
      </c>
      <c r="B326" s="144" t="s">
        <v>553</v>
      </c>
      <c r="C326" s="145" t="s">
        <v>557</v>
      </c>
      <c r="D326" s="146" t="s">
        <v>1840</v>
      </c>
      <c r="E326" s="146" t="s">
        <v>27</v>
      </c>
      <c r="F326" s="146" t="s">
        <v>17</v>
      </c>
      <c r="G326" s="146" t="s">
        <v>37</v>
      </c>
      <c r="H326" s="144">
        <v>2021</v>
      </c>
      <c r="I326" s="144" t="s">
        <v>39</v>
      </c>
      <c r="J326" s="145" t="s">
        <v>2505</v>
      </c>
      <c r="K326" s="145" t="s">
        <v>1841</v>
      </c>
      <c r="L326" s="9">
        <f>IF($A326="",0,IFERROR(INDEX(References!$B$11:$B$15,MATCH($G326,References!$A$11:$A$15,0)),0))</f>
        <v>1.25</v>
      </c>
      <c r="M326" s="9">
        <f t="shared" si="57"/>
        <v>1.25</v>
      </c>
      <c r="N326" s="10">
        <f>IF($A326="",0,IF(ISNUMBER(SEARCH(References!$C$18,$F326)),$L326,0))</f>
        <v>0</v>
      </c>
      <c r="O326" s="9">
        <f t="shared" si="58"/>
        <v>0</v>
      </c>
      <c r="P326" s="9">
        <f t="shared" si="58"/>
        <v>0</v>
      </c>
      <c r="Q326" s="9">
        <f t="shared" si="58"/>
        <v>0</v>
      </c>
      <c r="R326" s="9">
        <f t="shared" si="58"/>
        <v>0</v>
      </c>
      <c r="S326" s="9">
        <f t="shared" si="58"/>
        <v>1.25</v>
      </c>
      <c r="T326" s="9">
        <f t="shared" si="58"/>
        <v>0</v>
      </c>
      <c r="U326" s="9">
        <f t="shared" si="58"/>
        <v>0</v>
      </c>
      <c r="V326" s="9">
        <f t="shared" si="58"/>
        <v>0</v>
      </c>
      <c r="W326" s="9">
        <f t="shared" si="58"/>
        <v>0</v>
      </c>
      <c r="X326" s="9">
        <f t="shared" si="58"/>
        <v>0</v>
      </c>
      <c r="Y326" s="9">
        <f t="shared" si="58"/>
        <v>0</v>
      </c>
      <c r="Z326" s="9">
        <f t="shared" si="58"/>
        <v>0</v>
      </c>
      <c r="AA326" s="9">
        <f t="shared" si="58"/>
        <v>0</v>
      </c>
      <c r="AB326" s="9">
        <f t="shared" si="58"/>
        <v>0</v>
      </c>
      <c r="AC326" s="9">
        <f t="shared" si="59"/>
        <v>0</v>
      </c>
      <c r="AD326" s="9">
        <f t="shared" si="60"/>
        <v>1.25</v>
      </c>
      <c r="AE326" s="9">
        <f t="shared" si="61"/>
        <v>0</v>
      </c>
      <c r="AF326" s="9">
        <f t="shared" si="62"/>
        <v>0</v>
      </c>
    </row>
    <row r="327" spans="1:32" s="10" customFormat="1" ht="23.25" customHeight="1" x14ac:dyDescent="0.35">
      <c r="A327" s="144" t="s">
        <v>267</v>
      </c>
      <c r="B327" s="144" t="s">
        <v>553</v>
      </c>
      <c r="C327" s="145" t="s">
        <v>558</v>
      </c>
      <c r="D327" s="146" t="s">
        <v>559</v>
      </c>
      <c r="E327" s="146" t="s">
        <v>2148</v>
      </c>
      <c r="F327" s="146" t="s">
        <v>19</v>
      </c>
      <c r="G327" s="146" t="s">
        <v>38</v>
      </c>
      <c r="H327" s="144">
        <v>1981</v>
      </c>
      <c r="I327" s="144" t="s">
        <v>39</v>
      </c>
      <c r="J327" s="145" t="s">
        <v>2506</v>
      </c>
      <c r="K327" s="145" t="s">
        <v>560</v>
      </c>
      <c r="L327" s="9">
        <f>IF($A327="",0,IFERROR(INDEX(References!$B$11:$B$15,MATCH($G327,References!$A$11:$A$15,0)),0))</f>
        <v>1.5</v>
      </c>
      <c r="M327" s="9">
        <f t="shared" si="57"/>
        <v>1.5</v>
      </c>
      <c r="N327" s="10">
        <f>IF($A327="",0,IF(ISNUMBER(SEARCH(References!$C$18,$F327)),$L327,0))</f>
        <v>0</v>
      </c>
      <c r="O327" s="9">
        <f t="shared" si="58"/>
        <v>0</v>
      </c>
      <c r="P327" s="9">
        <f t="shared" si="58"/>
        <v>0</v>
      </c>
      <c r="Q327" s="9">
        <f t="shared" si="58"/>
        <v>0</v>
      </c>
      <c r="R327" s="9">
        <f t="shared" si="58"/>
        <v>0</v>
      </c>
      <c r="S327" s="9">
        <f t="shared" si="58"/>
        <v>0</v>
      </c>
      <c r="T327" s="9">
        <f t="shared" si="58"/>
        <v>0</v>
      </c>
      <c r="U327" s="9">
        <f t="shared" si="58"/>
        <v>1.5</v>
      </c>
      <c r="V327" s="9">
        <f t="shared" si="58"/>
        <v>0</v>
      </c>
      <c r="W327" s="9">
        <f t="shared" si="58"/>
        <v>0</v>
      </c>
      <c r="X327" s="9">
        <f t="shared" si="58"/>
        <v>0</v>
      </c>
      <c r="Y327" s="9">
        <f t="shared" si="58"/>
        <v>0</v>
      </c>
      <c r="Z327" s="9">
        <f t="shared" si="58"/>
        <v>0</v>
      </c>
      <c r="AA327" s="9">
        <f t="shared" si="58"/>
        <v>0</v>
      </c>
      <c r="AB327" s="9">
        <f t="shared" si="58"/>
        <v>0</v>
      </c>
      <c r="AC327" s="9">
        <f t="shared" si="59"/>
        <v>0</v>
      </c>
      <c r="AD327" s="9">
        <f t="shared" si="60"/>
        <v>0</v>
      </c>
      <c r="AE327" s="9">
        <f t="shared" si="61"/>
        <v>1.5</v>
      </c>
      <c r="AF327" s="9">
        <f t="shared" si="62"/>
        <v>0</v>
      </c>
    </row>
    <row r="328" spans="1:32" s="10" customFormat="1" ht="23.25" customHeight="1" x14ac:dyDescent="0.35">
      <c r="A328" s="144" t="s">
        <v>267</v>
      </c>
      <c r="B328" s="144" t="s">
        <v>561</v>
      </c>
      <c r="C328" s="145" t="s">
        <v>562</v>
      </c>
      <c r="D328" s="146" t="s">
        <v>563</v>
      </c>
      <c r="E328" s="146" t="s">
        <v>1587</v>
      </c>
      <c r="F328" s="146" t="s">
        <v>33</v>
      </c>
      <c r="G328" s="146" t="s">
        <v>37</v>
      </c>
      <c r="H328" s="144">
        <v>2007</v>
      </c>
      <c r="I328" s="144" t="s">
        <v>39</v>
      </c>
      <c r="J328" s="145" t="s">
        <v>2507</v>
      </c>
      <c r="K328" s="145" t="s">
        <v>1842</v>
      </c>
      <c r="L328" s="9">
        <f>IF($A328="",0,IFERROR(INDEX(References!$B$11:$B$15,MATCH($G328,References!$A$11:$A$15,0)),0))</f>
        <v>1.25</v>
      </c>
      <c r="M328" s="9">
        <f t="shared" si="57"/>
        <v>1.25</v>
      </c>
      <c r="N328" s="10">
        <f>IF($A328="",0,IF(ISNUMBER(SEARCH(References!$C$18,$F328)),$L328,0))</f>
        <v>1.25</v>
      </c>
      <c r="O328" s="9">
        <f t="shared" si="58"/>
        <v>0</v>
      </c>
      <c r="P328" s="9">
        <f t="shared" si="58"/>
        <v>0</v>
      </c>
      <c r="Q328" s="9">
        <f t="shared" si="58"/>
        <v>0</v>
      </c>
      <c r="R328" s="9">
        <f t="shared" si="58"/>
        <v>0</v>
      </c>
      <c r="S328" s="9">
        <f t="shared" si="58"/>
        <v>0</v>
      </c>
      <c r="T328" s="9">
        <f t="shared" si="58"/>
        <v>0</v>
      </c>
      <c r="U328" s="9">
        <f t="shared" si="58"/>
        <v>0</v>
      </c>
      <c r="V328" s="9">
        <f t="shared" si="58"/>
        <v>0</v>
      </c>
      <c r="W328" s="9">
        <f t="shared" si="58"/>
        <v>0</v>
      </c>
      <c r="X328" s="9">
        <f t="shared" si="58"/>
        <v>0</v>
      </c>
      <c r="Y328" s="9">
        <f t="shared" si="58"/>
        <v>0</v>
      </c>
      <c r="Z328" s="9">
        <f t="shared" si="58"/>
        <v>0</v>
      </c>
      <c r="AA328" s="9">
        <f t="shared" si="58"/>
        <v>0</v>
      </c>
      <c r="AB328" s="9">
        <f t="shared" si="58"/>
        <v>0</v>
      </c>
      <c r="AC328" s="9">
        <f t="shared" si="59"/>
        <v>1.25</v>
      </c>
      <c r="AD328" s="9">
        <f t="shared" si="60"/>
        <v>0</v>
      </c>
      <c r="AE328" s="9">
        <f t="shared" si="61"/>
        <v>0</v>
      </c>
      <c r="AF328" s="9">
        <f t="shared" si="62"/>
        <v>0</v>
      </c>
    </row>
    <row r="329" spans="1:32" s="10" customFormat="1" ht="23.25" customHeight="1" x14ac:dyDescent="0.35">
      <c r="A329" s="144" t="s">
        <v>267</v>
      </c>
      <c r="B329" s="144" t="s">
        <v>561</v>
      </c>
      <c r="C329" s="145" t="s">
        <v>564</v>
      </c>
      <c r="D329" s="146" t="s">
        <v>565</v>
      </c>
      <c r="E329" s="146" t="s">
        <v>1587</v>
      </c>
      <c r="F329" s="146" t="s">
        <v>14</v>
      </c>
      <c r="G329" s="146" t="s">
        <v>38</v>
      </c>
      <c r="H329" s="144">
        <v>2024</v>
      </c>
      <c r="I329" s="144" t="s">
        <v>39</v>
      </c>
      <c r="J329" s="145" t="s">
        <v>2508</v>
      </c>
      <c r="K329" s="145" t="s">
        <v>566</v>
      </c>
      <c r="L329" s="9">
        <f>IF($A329="",0,IFERROR(INDEX(References!$B$11:$B$15,MATCH($G329,References!$A$11:$A$15,0)),0))</f>
        <v>1.5</v>
      </c>
      <c r="M329" s="9">
        <f t="shared" si="57"/>
        <v>1.5</v>
      </c>
      <c r="N329" s="10">
        <f>IF($A329="",0,IF(ISNUMBER(SEARCH(References!$C$18,$F329)),$L329,0))</f>
        <v>0</v>
      </c>
      <c r="O329" s="9">
        <f t="shared" si="58"/>
        <v>0</v>
      </c>
      <c r="P329" s="9">
        <f t="shared" si="58"/>
        <v>1.5</v>
      </c>
      <c r="Q329" s="9">
        <f t="shared" si="58"/>
        <v>0</v>
      </c>
      <c r="R329" s="9">
        <f t="shared" si="58"/>
        <v>0</v>
      </c>
      <c r="S329" s="9">
        <f t="shared" si="58"/>
        <v>0</v>
      </c>
      <c r="T329" s="9">
        <f t="shared" si="58"/>
        <v>0</v>
      </c>
      <c r="U329" s="9">
        <f t="shared" si="58"/>
        <v>0</v>
      </c>
      <c r="V329" s="9">
        <f t="shared" si="58"/>
        <v>0</v>
      </c>
      <c r="W329" s="9">
        <f t="shared" si="58"/>
        <v>0</v>
      </c>
      <c r="X329" s="9">
        <f t="shared" si="58"/>
        <v>0</v>
      </c>
      <c r="Y329" s="9">
        <f t="shared" si="58"/>
        <v>0</v>
      </c>
      <c r="Z329" s="9">
        <f t="shared" si="58"/>
        <v>0</v>
      </c>
      <c r="AA329" s="9">
        <f t="shared" si="58"/>
        <v>0</v>
      </c>
      <c r="AB329" s="9">
        <f t="shared" si="58"/>
        <v>0</v>
      </c>
      <c r="AC329" s="9">
        <f t="shared" si="59"/>
        <v>1.5</v>
      </c>
      <c r="AD329" s="9">
        <f t="shared" si="60"/>
        <v>0</v>
      </c>
      <c r="AE329" s="9">
        <f t="shared" si="61"/>
        <v>0</v>
      </c>
      <c r="AF329" s="9">
        <f t="shared" si="62"/>
        <v>0</v>
      </c>
    </row>
    <row r="330" spans="1:32" s="10" customFormat="1" ht="23.25" customHeight="1" x14ac:dyDescent="0.35">
      <c r="A330" s="144" t="s">
        <v>267</v>
      </c>
      <c r="B330" s="144" t="s">
        <v>561</v>
      </c>
      <c r="C330" s="145" t="s">
        <v>567</v>
      </c>
      <c r="D330" s="146" t="s">
        <v>568</v>
      </c>
      <c r="E330" s="146" t="s">
        <v>27</v>
      </c>
      <c r="F330" s="146" t="s">
        <v>17</v>
      </c>
      <c r="G330" s="146" t="s">
        <v>37</v>
      </c>
      <c r="H330" s="144">
        <v>2009</v>
      </c>
      <c r="I330" s="144" t="s">
        <v>39</v>
      </c>
      <c r="J330" s="145" t="s">
        <v>2509</v>
      </c>
      <c r="K330" s="145" t="s">
        <v>569</v>
      </c>
      <c r="L330" s="9">
        <f>IF($A330="",0,IFERROR(INDEX(References!$B$11:$B$15,MATCH($G330,References!$A$11:$A$15,0)),0))</f>
        <v>1.25</v>
      </c>
      <c r="M330" s="9">
        <f t="shared" si="57"/>
        <v>1.25</v>
      </c>
      <c r="N330" s="10">
        <f>IF($A330="",0,IF(ISNUMBER(SEARCH(References!$C$18,$F330)),$L330,0))</f>
        <v>0</v>
      </c>
      <c r="O330" s="9">
        <f t="shared" si="58"/>
        <v>0</v>
      </c>
      <c r="P330" s="9">
        <f t="shared" si="58"/>
        <v>0</v>
      </c>
      <c r="Q330" s="9">
        <f t="shared" si="58"/>
        <v>0</v>
      </c>
      <c r="R330" s="9">
        <f t="shared" si="58"/>
        <v>0</v>
      </c>
      <c r="S330" s="9">
        <f t="shared" si="58"/>
        <v>1.25</v>
      </c>
      <c r="T330" s="9">
        <f t="shared" si="58"/>
        <v>0</v>
      </c>
      <c r="U330" s="9">
        <f t="shared" si="58"/>
        <v>0</v>
      </c>
      <c r="V330" s="9">
        <f t="shared" si="58"/>
        <v>0</v>
      </c>
      <c r="W330" s="9">
        <f t="shared" si="58"/>
        <v>0</v>
      </c>
      <c r="X330" s="9">
        <f t="shared" si="58"/>
        <v>0</v>
      </c>
      <c r="Y330" s="9">
        <f t="shared" si="58"/>
        <v>0</v>
      </c>
      <c r="Z330" s="9">
        <f t="shared" si="58"/>
        <v>0</v>
      </c>
      <c r="AA330" s="9">
        <f t="shared" si="58"/>
        <v>0</v>
      </c>
      <c r="AB330" s="9">
        <f t="shared" si="58"/>
        <v>0</v>
      </c>
      <c r="AC330" s="9">
        <f t="shared" si="59"/>
        <v>0</v>
      </c>
      <c r="AD330" s="9">
        <f t="shared" si="60"/>
        <v>1.25</v>
      </c>
      <c r="AE330" s="9">
        <f t="shared" si="61"/>
        <v>0</v>
      </c>
      <c r="AF330" s="9">
        <f t="shared" si="62"/>
        <v>0</v>
      </c>
    </row>
    <row r="331" spans="1:32" s="10" customFormat="1" ht="23.25" customHeight="1" x14ac:dyDescent="0.35">
      <c r="A331" s="144" t="s">
        <v>267</v>
      </c>
      <c r="B331" s="144" t="s">
        <v>561</v>
      </c>
      <c r="C331" s="145" t="s">
        <v>570</v>
      </c>
      <c r="D331" s="146" t="s">
        <v>570</v>
      </c>
      <c r="E331" s="146" t="s">
        <v>27</v>
      </c>
      <c r="F331" s="146" t="s">
        <v>17</v>
      </c>
      <c r="G331" s="146" t="s">
        <v>53</v>
      </c>
      <c r="H331" s="144">
        <v>2024</v>
      </c>
      <c r="I331" s="144" t="s">
        <v>39</v>
      </c>
      <c r="J331" s="145" t="s">
        <v>571</v>
      </c>
      <c r="K331" s="145" t="s">
        <v>572</v>
      </c>
      <c r="L331" s="9">
        <f>IF($A331="",0,IFERROR(INDEX(References!$B$11:$B$15,MATCH($G331,References!$A$11:$A$15,0)),0))</f>
        <v>1.25</v>
      </c>
      <c r="M331" s="9">
        <f t="shared" si="57"/>
        <v>1.25</v>
      </c>
      <c r="N331" s="10">
        <f>IF($A331="",0,IF(ISNUMBER(SEARCH(References!$C$18,$F331)),$L331,0))</f>
        <v>0</v>
      </c>
      <c r="O331" s="9">
        <f t="shared" si="58"/>
        <v>0</v>
      </c>
      <c r="P331" s="9">
        <f t="shared" si="58"/>
        <v>0</v>
      </c>
      <c r="Q331" s="9">
        <f t="shared" si="58"/>
        <v>0</v>
      </c>
      <c r="R331" s="9">
        <f t="shared" si="58"/>
        <v>0</v>
      </c>
      <c r="S331" s="9">
        <f t="shared" si="58"/>
        <v>1.25</v>
      </c>
      <c r="T331" s="9">
        <f t="shared" si="58"/>
        <v>0</v>
      </c>
      <c r="U331" s="9">
        <f t="shared" si="58"/>
        <v>0</v>
      </c>
      <c r="V331" s="9">
        <f t="shared" si="58"/>
        <v>0</v>
      </c>
      <c r="W331" s="9">
        <f t="shared" si="58"/>
        <v>0</v>
      </c>
      <c r="X331" s="9">
        <f t="shared" si="58"/>
        <v>0</v>
      </c>
      <c r="Y331" s="9">
        <f t="shared" si="58"/>
        <v>0</v>
      </c>
      <c r="Z331" s="9">
        <f t="shared" si="58"/>
        <v>0</v>
      </c>
      <c r="AA331" s="9">
        <f t="shared" si="58"/>
        <v>0</v>
      </c>
      <c r="AB331" s="9">
        <f t="shared" si="58"/>
        <v>0</v>
      </c>
      <c r="AC331" s="9">
        <f t="shared" si="59"/>
        <v>0</v>
      </c>
      <c r="AD331" s="9">
        <f t="shared" si="60"/>
        <v>1.25</v>
      </c>
      <c r="AE331" s="9">
        <f t="shared" si="61"/>
        <v>0</v>
      </c>
      <c r="AF331" s="9">
        <f t="shared" si="62"/>
        <v>0</v>
      </c>
    </row>
    <row r="332" spans="1:32" s="10" customFormat="1" ht="23.25" customHeight="1" x14ac:dyDescent="0.35">
      <c r="A332" s="144" t="s">
        <v>267</v>
      </c>
      <c r="B332" s="144" t="s">
        <v>561</v>
      </c>
      <c r="C332" s="145" t="s">
        <v>1843</v>
      </c>
      <c r="D332" s="146" t="s">
        <v>1844</v>
      </c>
      <c r="E332" s="146" t="s">
        <v>27</v>
      </c>
      <c r="F332" s="146" t="s">
        <v>17</v>
      </c>
      <c r="G332" s="146" t="s">
        <v>34</v>
      </c>
      <c r="H332" s="144">
        <v>2024</v>
      </c>
      <c r="I332" s="144" t="s">
        <v>39</v>
      </c>
      <c r="J332" s="145" t="s">
        <v>2510</v>
      </c>
      <c r="K332" s="145" t="s">
        <v>1845</v>
      </c>
      <c r="L332" s="9">
        <f>IF($A332="",0,IFERROR(INDEX(References!$B$11:$B$15,MATCH($G332,References!$A$11:$A$15,0)),0))</f>
        <v>1</v>
      </c>
      <c r="M332" s="9">
        <f t="shared" si="57"/>
        <v>1</v>
      </c>
      <c r="N332" s="10">
        <f>IF($A332="",0,IF(ISNUMBER(SEARCH(References!$C$18,$F332)),$L332,0))</f>
        <v>0</v>
      </c>
      <c r="O332" s="9">
        <f t="shared" si="58"/>
        <v>0</v>
      </c>
      <c r="P332" s="9">
        <f t="shared" si="58"/>
        <v>0</v>
      </c>
      <c r="Q332" s="9">
        <f t="shared" si="58"/>
        <v>0</v>
      </c>
      <c r="R332" s="9">
        <f t="shared" si="58"/>
        <v>0</v>
      </c>
      <c r="S332" s="9">
        <f t="shared" si="58"/>
        <v>1</v>
      </c>
      <c r="T332" s="9">
        <f t="shared" si="58"/>
        <v>0</v>
      </c>
      <c r="U332" s="9">
        <f t="shared" si="58"/>
        <v>0</v>
      </c>
      <c r="V332" s="9">
        <f t="shared" si="58"/>
        <v>0</v>
      </c>
      <c r="W332" s="9">
        <f t="shared" si="58"/>
        <v>0</v>
      </c>
      <c r="X332" s="9">
        <f t="shared" si="58"/>
        <v>0</v>
      </c>
      <c r="Y332" s="9">
        <f t="shared" si="58"/>
        <v>0</v>
      </c>
      <c r="Z332" s="9">
        <f t="shared" si="58"/>
        <v>0</v>
      </c>
      <c r="AA332" s="9">
        <f t="shared" si="58"/>
        <v>0</v>
      </c>
      <c r="AB332" s="9">
        <f t="shared" si="58"/>
        <v>0</v>
      </c>
      <c r="AC332" s="9">
        <f t="shared" si="59"/>
        <v>0</v>
      </c>
      <c r="AD332" s="9">
        <f t="shared" si="60"/>
        <v>1</v>
      </c>
      <c r="AE332" s="9">
        <f t="shared" si="61"/>
        <v>0</v>
      </c>
      <c r="AF332" s="9">
        <f t="shared" si="62"/>
        <v>0</v>
      </c>
    </row>
    <row r="333" spans="1:32" s="10" customFormat="1" ht="23.25" customHeight="1" x14ac:dyDescent="0.35">
      <c r="A333" s="144" t="s">
        <v>267</v>
      </c>
      <c r="B333" s="144" t="s">
        <v>561</v>
      </c>
      <c r="C333" s="145" t="s">
        <v>573</v>
      </c>
      <c r="D333" s="146" t="s">
        <v>574</v>
      </c>
      <c r="E333" s="146" t="s">
        <v>27</v>
      </c>
      <c r="F333" s="146" t="s">
        <v>17</v>
      </c>
      <c r="G333" s="146" t="s">
        <v>53</v>
      </c>
      <c r="H333" s="144">
        <v>1987</v>
      </c>
      <c r="I333" s="144" t="s">
        <v>39</v>
      </c>
      <c r="J333" s="145" t="s">
        <v>575</v>
      </c>
      <c r="K333" s="145" t="s">
        <v>1846</v>
      </c>
      <c r="L333" s="9">
        <f>IF($A333="",0,IFERROR(INDEX(References!$B$11:$B$15,MATCH($G333,References!$A$11:$A$15,0)),0))</f>
        <v>1.25</v>
      </c>
      <c r="M333" s="9">
        <f t="shared" si="57"/>
        <v>1.25</v>
      </c>
      <c r="N333" s="10">
        <f>IF($A333="",0,IF(ISNUMBER(SEARCH(References!$C$18,$F333)),$L333,0))</f>
        <v>0</v>
      </c>
      <c r="O333" s="9">
        <f t="shared" ref="O333:AB342" si="63">IF($A333="",0,IF(ISNUMBER(SEARCH(O$2,$F333)),$L333,0))</f>
        <v>0</v>
      </c>
      <c r="P333" s="9">
        <f t="shared" si="63"/>
        <v>0</v>
      </c>
      <c r="Q333" s="9">
        <f t="shared" si="63"/>
        <v>0</v>
      </c>
      <c r="R333" s="9">
        <f t="shared" si="63"/>
        <v>0</v>
      </c>
      <c r="S333" s="9">
        <f t="shared" si="63"/>
        <v>1.25</v>
      </c>
      <c r="T333" s="9">
        <f t="shared" si="63"/>
        <v>0</v>
      </c>
      <c r="U333" s="9">
        <f t="shared" si="63"/>
        <v>0</v>
      </c>
      <c r="V333" s="9">
        <f t="shared" si="63"/>
        <v>0</v>
      </c>
      <c r="W333" s="9">
        <f t="shared" si="63"/>
        <v>0</v>
      </c>
      <c r="X333" s="9">
        <f t="shared" si="63"/>
        <v>0</v>
      </c>
      <c r="Y333" s="9">
        <f t="shared" si="63"/>
        <v>0</v>
      </c>
      <c r="Z333" s="9">
        <f t="shared" si="63"/>
        <v>0</v>
      </c>
      <c r="AA333" s="9">
        <f t="shared" si="63"/>
        <v>0</v>
      </c>
      <c r="AB333" s="9">
        <f t="shared" si="63"/>
        <v>0</v>
      </c>
      <c r="AC333" s="9">
        <f t="shared" si="59"/>
        <v>0</v>
      </c>
      <c r="AD333" s="9">
        <f t="shared" si="60"/>
        <v>1.25</v>
      </c>
      <c r="AE333" s="9">
        <f t="shared" si="61"/>
        <v>0</v>
      </c>
      <c r="AF333" s="9">
        <f t="shared" si="62"/>
        <v>0</v>
      </c>
    </row>
    <row r="334" spans="1:32" s="10" customFormat="1" ht="23.25" customHeight="1" x14ac:dyDescent="0.35">
      <c r="A334" s="144" t="s">
        <v>267</v>
      </c>
      <c r="B334" s="144" t="s">
        <v>561</v>
      </c>
      <c r="C334" s="145" t="s">
        <v>576</v>
      </c>
      <c r="D334" s="146" t="s">
        <v>1636</v>
      </c>
      <c r="E334" s="146" t="s">
        <v>27</v>
      </c>
      <c r="F334" s="146" t="s">
        <v>18</v>
      </c>
      <c r="G334" s="146" t="s">
        <v>53</v>
      </c>
      <c r="H334" s="144">
        <v>2024</v>
      </c>
      <c r="I334" s="144" t="s">
        <v>39</v>
      </c>
      <c r="J334" s="145" t="s">
        <v>577</v>
      </c>
      <c r="K334" s="145" t="s">
        <v>1847</v>
      </c>
      <c r="L334" s="9">
        <f>IF($A334="",0,IFERROR(INDEX(References!$B$11:$B$15,MATCH($G334,References!$A$11:$A$15,0)),0))</f>
        <v>1.25</v>
      </c>
      <c r="M334" s="9">
        <f t="shared" si="57"/>
        <v>1.25</v>
      </c>
      <c r="N334" s="10">
        <f>IF($A334="",0,IF(ISNUMBER(SEARCH(References!$C$18,$F334)),$L334,0))</f>
        <v>0</v>
      </c>
      <c r="O334" s="9">
        <f t="shared" si="63"/>
        <v>0</v>
      </c>
      <c r="P334" s="9">
        <f t="shared" si="63"/>
        <v>0</v>
      </c>
      <c r="Q334" s="9">
        <f t="shared" si="63"/>
        <v>0</v>
      </c>
      <c r="R334" s="9">
        <f t="shared" si="63"/>
        <v>0</v>
      </c>
      <c r="S334" s="9">
        <f t="shared" si="63"/>
        <v>0</v>
      </c>
      <c r="T334" s="9">
        <f t="shared" si="63"/>
        <v>1.25</v>
      </c>
      <c r="U334" s="9">
        <f t="shared" si="63"/>
        <v>0</v>
      </c>
      <c r="V334" s="9">
        <f t="shared" si="63"/>
        <v>0</v>
      </c>
      <c r="W334" s="9">
        <f t="shared" si="63"/>
        <v>0</v>
      </c>
      <c r="X334" s="9">
        <f t="shared" si="63"/>
        <v>0</v>
      </c>
      <c r="Y334" s="9">
        <f t="shared" si="63"/>
        <v>0</v>
      </c>
      <c r="Z334" s="9">
        <f t="shared" si="63"/>
        <v>0</v>
      </c>
      <c r="AA334" s="9">
        <f t="shared" si="63"/>
        <v>0</v>
      </c>
      <c r="AB334" s="9">
        <f t="shared" si="63"/>
        <v>0</v>
      </c>
      <c r="AC334" s="9">
        <f t="shared" si="59"/>
        <v>0</v>
      </c>
      <c r="AD334" s="9">
        <f t="shared" si="60"/>
        <v>1.25</v>
      </c>
      <c r="AE334" s="9">
        <f t="shared" si="61"/>
        <v>0</v>
      </c>
      <c r="AF334" s="9">
        <f t="shared" si="62"/>
        <v>0</v>
      </c>
    </row>
    <row r="335" spans="1:32" s="10" customFormat="1" ht="23.25" customHeight="1" x14ac:dyDescent="0.35">
      <c r="A335" s="144" t="s">
        <v>267</v>
      </c>
      <c r="B335" s="144" t="s">
        <v>578</v>
      </c>
      <c r="C335" s="145" t="s">
        <v>579</v>
      </c>
      <c r="D335" s="146" t="s">
        <v>580</v>
      </c>
      <c r="E335" s="146" t="s">
        <v>1587</v>
      </c>
      <c r="F335" s="146" t="s">
        <v>33</v>
      </c>
      <c r="G335" s="146" t="s">
        <v>38</v>
      </c>
      <c r="H335" s="144">
        <v>2023</v>
      </c>
      <c r="I335" s="144" t="s">
        <v>39</v>
      </c>
      <c r="J335" s="145" t="s">
        <v>2511</v>
      </c>
      <c r="K335" s="145" t="s">
        <v>581</v>
      </c>
      <c r="L335" s="9">
        <f>IF($A335="",0,IFERROR(INDEX(References!$B$11:$B$15,MATCH($G335,References!$A$11:$A$15,0)),0))</f>
        <v>1.5</v>
      </c>
      <c r="M335" s="9">
        <f t="shared" si="57"/>
        <v>1.5</v>
      </c>
      <c r="N335" s="10">
        <f>IF($A335="",0,IF(ISNUMBER(SEARCH(References!$C$18,$F335)),$L335,0))</f>
        <v>1.5</v>
      </c>
      <c r="O335" s="9">
        <f t="shared" si="63"/>
        <v>0</v>
      </c>
      <c r="P335" s="9">
        <f t="shared" si="63"/>
        <v>0</v>
      </c>
      <c r="Q335" s="9">
        <f t="shared" si="63"/>
        <v>0</v>
      </c>
      <c r="R335" s="9">
        <f t="shared" si="63"/>
        <v>0</v>
      </c>
      <c r="S335" s="9">
        <f t="shared" si="63"/>
        <v>0</v>
      </c>
      <c r="T335" s="9">
        <f t="shared" si="63"/>
        <v>0</v>
      </c>
      <c r="U335" s="9">
        <f t="shared" si="63"/>
        <v>0</v>
      </c>
      <c r="V335" s="9">
        <f t="shared" si="63"/>
        <v>0</v>
      </c>
      <c r="W335" s="9">
        <f t="shared" si="63"/>
        <v>0</v>
      </c>
      <c r="X335" s="9">
        <f t="shared" si="63"/>
        <v>0</v>
      </c>
      <c r="Y335" s="9">
        <f t="shared" si="63"/>
        <v>0</v>
      </c>
      <c r="Z335" s="9">
        <f t="shared" si="63"/>
        <v>0</v>
      </c>
      <c r="AA335" s="9">
        <f t="shared" si="63"/>
        <v>0</v>
      </c>
      <c r="AB335" s="9">
        <f t="shared" si="63"/>
        <v>0</v>
      </c>
      <c r="AC335" s="9">
        <f t="shared" si="59"/>
        <v>1.5</v>
      </c>
      <c r="AD335" s="9">
        <f t="shared" si="60"/>
        <v>0</v>
      </c>
      <c r="AE335" s="9">
        <f t="shared" si="61"/>
        <v>0</v>
      </c>
      <c r="AF335" s="9">
        <f t="shared" si="62"/>
        <v>0</v>
      </c>
    </row>
    <row r="336" spans="1:32" s="10" customFormat="1" ht="23.25" customHeight="1" x14ac:dyDescent="0.35">
      <c r="A336" s="144" t="s">
        <v>267</v>
      </c>
      <c r="B336" s="144" t="s">
        <v>578</v>
      </c>
      <c r="C336" s="145" t="s">
        <v>582</v>
      </c>
      <c r="D336" s="146" t="s">
        <v>583</v>
      </c>
      <c r="E336" s="146" t="s">
        <v>1587</v>
      </c>
      <c r="F336" s="146" t="s">
        <v>33</v>
      </c>
      <c r="G336" s="146" t="s">
        <v>38</v>
      </c>
      <c r="H336" s="144">
        <v>2023</v>
      </c>
      <c r="I336" s="144" t="s">
        <v>39</v>
      </c>
      <c r="J336" s="145" t="s">
        <v>2512</v>
      </c>
      <c r="K336" s="145" t="s">
        <v>584</v>
      </c>
      <c r="L336" s="9">
        <f>IF($A336="",0,IFERROR(INDEX(References!$B$11:$B$15,MATCH($G336,References!$A$11:$A$15,0)),0))</f>
        <v>1.5</v>
      </c>
      <c r="M336" s="9">
        <f t="shared" si="57"/>
        <v>1.5</v>
      </c>
      <c r="N336" s="10">
        <f>IF($A336="",0,IF(ISNUMBER(SEARCH(References!$C$18,$F336)),$L336,0))</f>
        <v>1.5</v>
      </c>
      <c r="O336" s="9">
        <f t="shared" si="63"/>
        <v>0</v>
      </c>
      <c r="P336" s="9">
        <f t="shared" si="63"/>
        <v>0</v>
      </c>
      <c r="Q336" s="9">
        <f t="shared" si="63"/>
        <v>0</v>
      </c>
      <c r="R336" s="9">
        <f t="shared" si="63"/>
        <v>0</v>
      </c>
      <c r="S336" s="9">
        <f t="shared" si="63"/>
        <v>0</v>
      </c>
      <c r="T336" s="9">
        <f t="shared" si="63"/>
        <v>0</v>
      </c>
      <c r="U336" s="9">
        <f t="shared" si="63"/>
        <v>0</v>
      </c>
      <c r="V336" s="9">
        <f t="shared" si="63"/>
        <v>0</v>
      </c>
      <c r="W336" s="9">
        <f t="shared" si="63"/>
        <v>0</v>
      </c>
      <c r="X336" s="9">
        <f t="shared" si="63"/>
        <v>0</v>
      </c>
      <c r="Y336" s="9">
        <f t="shared" si="63"/>
        <v>0</v>
      </c>
      <c r="Z336" s="9">
        <f t="shared" si="63"/>
        <v>0</v>
      </c>
      <c r="AA336" s="9">
        <f t="shared" si="63"/>
        <v>0</v>
      </c>
      <c r="AB336" s="9">
        <f t="shared" si="63"/>
        <v>0</v>
      </c>
      <c r="AC336" s="9">
        <f t="shared" si="59"/>
        <v>1.5</v>
      </c>
      <c r="AD336" s="9">
        <f t="shared" si="60"/>
        <v>0</v>
      </c>
      <c r="AE336" s="9">
        <f t="shared" si="61"/>
        <v>0</v>
      </c>
      <c r="AF336" s="9">
        <f t="shared" si="62"/>
        <v>0</v>
      </c>
    </row>
    <row r="337" spans="1:32" s="10" customFormat="1" ht="23.25" customHeight="1" x14ac:dyDescent="0.35">
      <c r="A337" s="144" t="s">
        <v>267</v>
      </c>
      <c r="B337" s="144" t="s">
        <v>578</v>
      </c>
      <c r="C337" s="145" t="s">
        <v>585</v>
      </c>
      <c r="D337" s="146" t="s">
        <v>586</v>
      </c>
      <c r="E337" s="146" t="s">
        <v>1587</v>
      </c>
      <c r="F337" s="146" t="s">
        <v>13</v>
      </c>
      <c r="G337" s="146" t="s">
        <v>53</v>
      </c>
      <c r="H337" s="144">
        <v>1994</v>
      </c>
      <c r="I337" s="144" t="s">
        <v>39</v>
      </c>
      <c r="J337" s="145" t="s">
        <v>2513</v>
      </c>
      <c r="K337" s="145" t="s">
        <v>1848</v>
      </c>
      <c r="L337" s="9">
        <f>IF($A337="",0,IFERROR(INDEX(References!$B$11:$B$15,MATCH($G337,References!$A$11:$A$15,0)),0))</f>
        <v>1.25</v>
      </c>
      <c r="M337" s="9">
        <f t="shared" si="57"/>
        <v>1.25</v>
      </c>
      <c r="N337" s="10">
        <f>IF($A337="",0,IF(ISNUMBER(SEARCH(References!$C$18,$F337)),$L337,0))</f>
        <v>0</v>
      </c>
      <c r="O337" s="9">
        <f t="shared" si="63"/>
        <v>1.25</v>
      </c>
      <c r="P337" s="9">
        <f t="shared" si="63"/>
        <v>0</v>
      </c>
      <c r="Q337" s="9">
        <f t="shared" si="63"/>
        <v>0</v>
      </c>
      <c r="R337" s="9">
        <f t="shared" si="63"/>
        <v>0</v>
      </c>
      <c r="S337" s="9">
        <f t="shared" si="63"/>
        <v>0</v>
      </c>
      <c r="T337" s="9">
        <f t="shared" si="63"/>
        <v>0</v>
      </c>
      <c r="U337" s="9">
        <f t="shared" si="63"/>
        <v>0</v>
      </c>
      <c r="V337" s="9">
        <f t="shared" si="63"/>
        <v>0</v>
      </c>
      <c r="W337" s="9">
        <f t="shared" si="63"/>
        <v>0</v>
      </c>
      <c r="X337" s="9">
        <f t="shared" si="63"/>
        <v>0</v>
      </c>
      <c r="Y337" s="9">
        <f t="shared" si="63"/>
        <v>0</v>
      </c>
      <c r="Z337" s="9">
        <f t="shared" si="63"/>
        <v>0</v>
      </c>
      <c r="AA337" s="9">
        <f t="shared" si="63"/>
        <v>0</v>
      </c>
      <c r="AB337" s="9">
        <f t="shared" si="63"/>
        <v>0</v>
      </c>
      <c r="AC337" s="9">
        <f t="shared" si="59"/>
        <v>1.25</v>
      </c>
      <c r="AD337" s="9">
        <f t="shared" si="60"/>
        <v>0</v>
      </c>
      <c r="AE337" s="9">
        <f t="shared" si="61"/>
        <v>0</v>
      </c>
      <c r="AF337" s="9">
        <f t="shared" si="62"/>
        <v>0</v>
      </c>
    </row>
    <row r="338" spans="1:32" s="10" customFormat="1" ht="23.25" customHeight="1" x14ac:dyDescent="0.35">
      <c r="A338" s="144" t="s">
        <v>267</v>
      </c>
      <c r="B338" s="144" t="s">
        <v>578</v>
      </c>
      <c r="C338" s="145" t="s">
        <v>587</v>
      </c>
      <c r="D338" s="146" t="s">
        <v>588</v>
      </c>
      <c r="E338" s="146" t="s">
        <v>27</v>
      </c>
      <c r="F338" s="146" t="s">
        <v>15</v>
      </c>
      <c r="G338" s="146" t="s">
        <v>37</v>
      </c>
      <c r="H338" s="144">
        <v>2024</v>
      </c>
      <c r="I338" s="144" t="s">
        <v>1665</v>
      </c>
      <c r="J338" s="145" t="s">
        <v>2514</v>
      </c>
      <c r="K338" s="145" t="s">
        <v>589</v>
      </c>
      <c r="L338" s="9">
        <f>IF($A338="",0,IFERROR(INDEX(References!$B$11:$B$15,MATCH($G338,References!$A$11:$A$15,0)),0))</f>
        <v>1.25</v>
      </c>
      <c r="M338" s="9">
        <f t="shared" si="57"/>
        <v>1.25</v>
      </c>
      <c r="N338" s="10">
        <f>IF($A338="",0,IF(ISNUMBER(SEARCH(References!$C$18,$F338)),$L338,0))</f>
        <v>0</v>
      </c>
      <c r="O338" s="9">
        <f t="shared" si="63"/>
        <v>0</v>
      </c>
      <c r="P338" s="9">
        <f t="shared" si="63"/>
        <v>0</v>
      </c>
      <c r="Q338" s="9">
        <f t="shared" si="63"/>
        <v>1.25</v>
      </c>
      <c r="R338" s="9">
        <f t="shared" si="63"/>
        <v>0</v>
      </c>
      <c r="S338" s="9">
        <f t="shared" si="63"/>
        <v>0</v>
      </c>
      <c r="T338" s="9">
        <f t="shared" si="63"/>
        <v>0</v>
      </c>
      <c r="U338" s="9">
        <f t="shared" si="63"/>
        <v>0</v>
      </c>
      <c r="V338" s="9">
        <f t="shared" si="63"/>
        <v>0</v>
      </c>
      <c r="W338" s="9">
        <f t="shared" si="63"/>
        <v>0</v>
      </c>
      <c r="X338" s="9">
        <f t="shared" si="63"/>
        <v>0</v>
      </c>
      <c r="Y338" s="9">
        <f t="shared" si="63"/>
        <v>0</v>
      </c>
      <c r="Z338" s="9">
        <f t="shared" si="63"/>
        <v>0</v>
      </c>
      <c r="AA338" s="9">
        <f t="shared" si="63"/>
        <v>0</v>
      </c>
      <c r="AB338" s="9">
        <f t="shared" si="63"/>
        <v>0</v>
      </c>
      <c r="AC338" s="9">
        <f t="shared" si="59"/>
        <v>0</v>
      </c>
      <c r="AD338" s="9">
        <f t="shared" si="60"/>
        <v>1.25</v>
      </c>
      <c r="AE338" s="9">
        <f t="shared" si="61"/>
        <v>0</v>
      </c>
      <c r="AF338" s="9">
        <f t="shared" si="62"/>
        <v>0</v>
      </c>
    </row>
    <row r="339" spans="1:32" s="10" customFormat="1" ht="23.25" customHeight="1" x14ac:dyDescent="0.35">
      <c r="A339" s="144" t="s">
        <v>267</v>
      </c>
      <c r="B339" s="144" t="s">
        <v>578</v>
      </c>
      <c r="C339" s="145" t="s">
        <v>590</v>
      </c>
      <c r="D339" s="146" t="s">
        <v>591</v>
      </c>
      <c r="E339" s="146" t="s">
        <v>27</v>
      </c>
      <c r="F339" s="146" t="s">
        <v>16</v>
      </c>
      <c r="G339" s="146" t="s">
        <v>38</v>
      </c>
      <c r="H339" s="144">
        <v>2024</v>
      </c>
      <c r="I339" s="144" t="s">
        <v>39</v>
      </c>
      <c r="J339" s="145" t="s">
        <v>2515</v>
      </c>
      <c r="K339" s="145" t="s">
        <v>1849</v>
      </c>
      <c r="L339" s="9">
        <f>IF($A339="",0,IFERROR(INDEX(References!$B$11:$B$15,MATCH($G339,References!$A$11:$A$15,0)),0))</f>
        <v>1.5</v>
      </c>
      <c r="M339" s="9">
        <f t="shared" si="57"/>
        <v>1.5</v>
      </c>
      <c r="N339" s="10">
        <f>IF($A339="",0,IF(ISNUMBER(SEARCH(References!$C$18,$F339)),$L339,0))</f>
        <v>0</v>
      </c>
      <c r="O339" s="9">
        <f t="shared" si="63"/>
        <v>0</v>
      </c>
      <c r="P339" s="9">
        <f t="shared" si="63"/>
        <v>0</v>
      </c>
      <c r="Q339" s="9">
        <f t="shared" si="63"/>
        <v>0</v>
      </c>
      <c r="R339" s="9">
        <f t="shared" si="63"/>
        <v>1.5</v>
      </c>
      <c r="S339" s="9">
        <f t="shared" si="63"/>
        <v>0</v>
      </c>
      <c r="T339" s="9">
        <f t="shared" si="63"/>
        <v>0</v>
      </c>
      <c r="U339" s="9">
        <f t="shared" si="63"/>
        <v>0</v>
      </c>
      <c r="V339" s="9">
        <f t="shared" si="63"/>
        <v>0</v>
      </c>
      <c r="W339" s="9">
        <f t="shared" si="63"/>
        <v>0</v>
      </c>
      <c r="X339" s="9">
        <f t="shared" si="63"/>
        <v>0</v>
      </c>
      <c r="Y339" s="9">
        <f t="shared" si="63"/>
        <v>0</v>
      </c>
      <c r="Z339" s="9">
        <f t="shared" si="63"/>
        <v>0</v>
      </c>
      <c r="AA339" s="9">
        <f t="shared" si="63"/>
        <v>0</v>
      </c>
      <c r="AB339" s="9">
        <f t="shared" si="63"/>
        <v>0</v>
      </c>
      <c r="AC339" s="9">
        <f t="shared" si="59"/>
        <v>0</v>
      </c>
      <c r="AD339" s="9">
        <f t="shared" si="60"/>
        <v>1.5</v>
      </c>
      <c r="AE339" s="9">
        <f t="shared" si="61"/>
        <v>0</v>
      </c>
      <c r="AF339" s="9">
        <f t="shared" si="62"/>
        <v>0</v>
      </c>
    </row>
    <row r="340" spans="1:32" s="10" customFormat="1" ht="23.25" customHeight="1" x14ac:dyDescent="0.35">
      <c r="A340" s="144" t="s">
        <v>267</v>
      </c>
      <c r="B340" s="144" t="s">
        <v>578</v>
      </c>
      <c r="C340" s="145" t="s">
        <v>592</v>
      </c>
      <c r="D340" s="146" t="s">
        <v>593</v>
      </c>
      <c r="E340" s="146"/>
      <c r="F340" s="146"/>
      <c r="G340" s="146" t="s">
        <v>38</v>
      </c>
      <c r="H340" s="144">
        <v>2024</v>
      </c>
      <c r="I340" s="144" t="s">
        <v>39</v>
      </c>
      <c r="J340" s="145" t="s">
        <v>2516</v>
      </c>
      <c r="K340" s="145" t="s">
        <v>1850</v>
      </c>
      <c r="L340" s="9">
        <f>IF($A340="",0,IFERROR(INDEX(References!$B$11:$B$15,MATCH($G340,References!$A$11:$A$15,0)),0))</f>
        <v>1.5</v>
      </c>
      <c r="M340" s="9">
        <f t="shared" si="57"/>
        <v>0</v>
      </c>
      <c r="N340" s="10">
        <f>IF($A340="",0,IF(ISNUMBER(SEARCH(References!$C$18,$F340)),$L340,0))</f>
        <v>0</v>
      </c>
      <c r="O340" s="9">
        <f t="shared" si="63"/>
        <v>0</v>
      </c>
      <c r="P340" s="9">
        <f t="shared" si="63"/>
        <v>0</v>
      </c>
      <c r="Q340" s="9">
        <f t="shared" si="63"/>
        <v>0</v>
      </c>
      <c r="R340" s="9">
        <f t="shared" si="63"/>
        <v>0</v>
      </c>
      <c r="S340" s="9">
        <f t="shared" si="63"/>
        <v>0</v>
      </c>
      <c r="T340" s="9">
        <f t="shared" si="63"/>
        <v>0</v>
      </c>
      <c r="U340" s="9">
        <f t="shared" si="63"/>
        <v>0</v>
      </c>
      <c r="V340" s="9">
        <f t="shared" si="63"/>
        <v>0</v>
      </c>
      <c r="W340" s="9">
        <f t="shared" si="63"/>
        <v>0</v>
      </c>
      <c r="X340" s="9">
        <f t="shared" si="63"/>
        <v>0</v>
      </c>
      <c r="Y340" s="9">
        <f t="shared" si="63"/>
        <v>0</v>
      </c>
      <c r="Z340" s="9">
        <f t="shared" si="63"/>
        <v>0</v>
      </c>
      <c r="AA340" s="9">
        <f t="shared" si="63"/>
        <v>0</v>
      </c>
      <c r="AB340" s="9">
        <f t="shared" si="63"/>
        <v>0</v>
      </c>
      <c r="AC340" s="9">
        <f t="shared" si="59"/>
        <v>0</v>
      </c>
      <c r="AD340" s="9">
        <f t="shared" si="60"/>
        <v>0</v>
      </c>
      <c r="AE340" s="9">
        <f t="shared" si="61"/>
        <v>0</v>
      </c>
      <c r="AF340" s="9">
        <f t="shared" si="62"/>
        <v>0</v>
      </c>
    </row>
    <row r="341" spans="1:32" s="10" customFormat="1" ht="23.25" customHeight="1" x14ac:dyDescent="0.35">
      <c r="A341" s="144" t="s">
        <v>267</v>
      </c>
      <c r="B341" s="144" t="s">
        <v>578</v>
      </c>
      <c r="C341" s="145" t="s">
        <v>594</v>
      </c>
      <c r="D341" s="146" t="s">
        <v>595</v>
      </c>
      <c r="E341" s="146" t="s">
        <v>27</v>
      </c>
      <c r="F341" s="146" t="s">
        <v>17</v>
      </c>
      <c r="G341" s="146" t="s">
        <v>38</v>
      </c>
      <c r="H341" s="144">
        <v>2024</v>
      </c>
      <c r="I341" s="144" t="s">
        <v>39</v>
      </c>
      <c r="J341" s="145" t="s">
        <v>596</v>
      </c>
      <c r="K341" s="145" t="s">
        <v>1851</v>
      </c>
      <c r="L341" s="9">
        <f>IF($A341="",0,IFERROR(INDEX(References!$B$11:$B$15,MATCH($G341,References!$A$11:$A$15,0)),0))</f>
        <v>1.5</v>
      </c>
      <c r="M341" s="9">
        <f t="shared" si="57"/>
        <v>1.5</v>
      </c>
      <c r="N341" s="10">
        <f>IF($A341="",0,IF(ISNUMBER(SEARCH(References!$C$18,$F341)),$L341,0))</f>
        <v>0</v>
      </c>
      <c r="O341" s="9">
        <f t="shared" si="63"/>
        <v>0</v>
      </c>
      <c r="P341" s="9">
        <f t="shared" si="63"/>
        <v>0</v>
      </c>
      <c r="Q341" s="9">
        <f t="shared" si="63"/>
        <v>0</v>
      </c>
      <c r="R341" s="9">
        <f t="shared" si="63"/>
        <v>0</v>
      </c>
      <c r="S341" s="9">
        <f t="shared" si="63"/>
        <v>1.5</v>
      </c>
      <c r="T341" s="9">
        <f t="shared" si="63"/>
        <v>0</v>
      </c>
      <c r="U341" s="9">
        <f t="shared" si="63"/>
        <v>0</v>
      </c>
      <c r="V341" s="9">
        <f t="shared" si="63"/>
        <v>0</v>
      </c>
      <c r="W341" s="9">
        <f t="shared" si="63"/>
        <v>0</v>
      </c>
      <c r="X341" s="9">
        <f t="shared" si="63"/>
        <v>0</v>
      </c>
      <c r="Y341" s="9">
        <f t="shared" si="63"/>
        <v>0</v>
      </c>
      <c r="Z341" s="9">
        <f t="shared" si="63"/>
        <v>0</v>
      </c>
      <c r="AA341" s="9">
        <f t="shared" si="63"/>
        <v>0</v>
      </c>
      <c r="AB341" s="9">
        <f t="shared" si="63"/>
        <v>0</v>
      </c>
      <c r="AC341" s="9">
        <f t="shared" si="59"/>
        <v>0</v>
      </c>
      <c r="AD341" s="9">
        <f t="shared" si="60"/>
        <v>1.5</v>
      </c>
      <c r="AE341" s="9">
        <f t="shared" si="61"/>
        <v>0</v>
      </c>
      <c r="AF341" s="9">
        <f t="shared" si="62"/>
        <v>0</v>
      </c>
    </row>
    <row r="342" spans="1:32" s="10" customFormat="1" ht="23.25" customHeight="1" x14ac:dyDescent="0.35">
      <c r="A342" s="144" t="s">
        <v>267</v>
      </c>
      <c r="B342" s="144" t="s">
        <v>578</v>
      </c>
      <c r="C342" s="145" t="s">
        <v>597</v>
      </c>
      <c r="D342" s="146" t="s">
        <v>598</v>
      </c>
      <c r="E342" s="146" t="s">
        <v>27</v>
      </c>
      <c r="F342" s="146" t="s">
        <v>17</v>
      </c>
      <c r="G342" s="146" t="s">
        <v>38</v>
      </c>
      <c r="H342" s="144">
        <v>2024</v>
      </c>
      <c r="I342" s="144" t="s">
        <v>39</v>
      </c>
      <c r="J342" s="145" t="s">
        <v>2517</v>
      </c>
      <c r="K342" s="145" t="s">
        <v>1852</v>
      </c>
      <c r="L342" s="9">
        <f>IF($A342="",0,IFERROR(INDEX(References!$B$11:$B$15,MATCH($G342,References!$A$11:$A$15,0)),0))</f>
        <v>1.5</v>
      </c>
      <c r="M342" s="9">
        <f t="shared" si="57"/>
        <v>1.5</v>
      </c>
      <c r="N342" s="10">
        <f>IF($A342="",0,IF(ISNUMBER(SEARCH(References!$C$18,$F342)),$L342,0))</f>
        <v>0</v>
      </c>
      <c r="O342" s="9">
        <f t="shared" si="63"/>
        <v>0</v>
      </c>
      <c r="P342" s="9">
        <f t="shared" si="63"/>
        <v>0</v>
      </c>
      <c r="Q342" s="9">
        <f t="shared" si="63"/>
        <v>0</v>
      </c>
      <c r="R342" s="9">
        <f t="shared" si="63"/>
        <v>0</v>
      </c>
      <c r="S342" s="9">
        <f t="shared" si="63"/>
        <v>1.5</v>
      </c>
      <c r="T342" s="9">
        <f t="shared" si="63"/>
        <v>0</v>
      </c>
      <c r="U342" s="9">
        <f t="shared" si="63"/>
        <v>0</v>
      </c>
      <c r="V342" s="9">
        <f t="shared" si="63"/>
        <v>0</v>
      </c>
      <c r="W342" s="9">
        <f t="shared" si="63"/>
        <v>0</v>
      </c>
      <c r="X342" s="9">
        <f t="shared" si="63"/>
        <v>0</v>
      </c>
      <c r="Y342" s="9">
        <f t="shared" si="63"/>
        <v>0</v>
      </c>
      <c r="Z342" s="9">
        <f t="shared" si="63"/>
        <v>0</v>
      </c>
      <c r="AA342" s="9">
        <f t="shared" si="63"/>
        <v>0</v>
      </c>
      <c r="AB342" s="9">
        <f t="shared" si="63"/>
        <v>0</v>
      </c>
      <c r="AC342" s="9">
        <f t="shared" si="59"/>
        <v>0</v>
      </c>
      <c r="AD342" s="9">
        <f t="shared" si="60"/>
        <v>1.5</v>
      </c>
      <c r="AE342" s="9">
        <f t="shared" si="61"/>
        <v>0</v>
      </c>
      <c r="AF342" s="9">
        <f t="shared" si="62"/>
        <v>0</v>
      </c>
    </row>
    <row r="343" spans="1:32" s="10" customFormat="1" ht="23.25" customHeight="1" x14ac:dyDescent="0.35">
      <c r="A343" s="144" t="s">
        <v>267</v>
      </c>
      <c r="B343" s="144" t="s">
        <v>578</v>
      </c>
      <c r="C343" s="145" t="s">
        <v>599</v>
      </c>
      <c r="D343" s="146" t="s">
        <v>600</v>
      </c>
      <c r="E343" s="146" t="s">
        <v>27</v>
      </c>
      <c r="F343" s="146" t="s">
        <v>17</v>
      </c>
      <c r="G343" s="146" t="s">
        <v>37</v>
      </c>
      <c r="H343" s="144">
        <v>1977</v>
      </c>
      <c r="I343" s="144" t="s">
        <v>39</v>
      </c>
      <c r="J343" s="145" t="s">
        <v>601</v>
      </c>
      <c r="K343" s="145" t="s">
        <v>602</v>
      </c>
      <c r="L343" s="9">
        <f>IF($A343="",0,IFERROR(INDEX(References!$B$11:$B$15,MATCH($G343,References!$A$11:$A$15,0)),0))</f>
        <v>1.25</v>
      </c>
      <c r="M343" s="9">
        <f t="shared" si="57"/>
        <v>1.25</v>
      </c>
      <c r="N343" s="10">
        <f>IF($A343="",0,IF(ISNUMBER(SEARCH(References!$C$18,$F343)),$L343,0))</f>
        <v>0</v>
      </c>
      <c r="O343" s="9">
        <f t="shared" ref="O343:AB352" si="64">IF($A343="",0,IF(ISNUMBER(SEARCH(O$2,$F343)),$L343,0))</f>
        <v>0</v>
      </c>
      <c r="P343" s="9">
        <f t="shared" si="64"/>
        <v>0</v>
      </c>
      <c r="Q343" s="9">
        <f t="shared" si="64"/>
        <v>0</v>
      </c>
      <c r="R343" s="9">
        <f t="shared" si="64"/>
        <v>0</v>
      </c>
      <c r="S343" s="9">
        <f t="shared" si="64"/>
        <v>1.25</v>
      </c>
      <c r="T343" s="9">
        <f t="shared" si="64"/>
        <v>0</v>
      </c>
      <c r="U343" s="9">
        <f t="shared" si="64"/>
        <v>0</v>
      </c>
      <c r="V343" s="9">
        <f t="shared" si="64"/>
        <v>0</v>
      </c>
      <c r="W343" s="9">
        <f t="shared" si="64"/>
        <v>0</v>
      </c>
      <c r="X343" s="9">
        <f t="shared" si="64"/>
        <v>0</v>
      </c>
      <c r="Y343" s="9">
        <f t="shared" si="64"/>
        <v>0</v>
      </c>
      <c r="Z343" s="9">
        <f t="shared" si="64"/>
        <v>0</v>
      </c>
      <c r="AA343" s="9">
        <f t="shared" si="64"/>
        <v>0</v>
      </c>
      <c r="AB343" s="9">
        <f t="shared" si="64"/>
        <v>0</v>
      </c>
      <c r="AC343" s="9">
        <f t="shared" si="59"/>
        <v>0</v>
      </c>
      <c r="AD343" s="9">
        <f t="shared" si="60"/>
        <v>1.25</v>
      </c>
      <c r="AE343" s="9">
        <f t="shared" si="61"/>
        <v>0</v>
      </c>
      <c r="AF343" s="9">
        <f t="shared" si="62"/>
        <v>0</v>
      </c>
    </row>
    <row r="344" spans="1:32" s="10" customFormat="1" ht="23.25" customHeight="1" x14ac:dyDescent="0.35">
      <c r="A344" s="144" t="s">
        <v>267</v>
      </c>
      <c r="B344" s="144" t="s">
        <v>578</v>
      </c>
      <c r="C344" s="145" t="s">
        <v>603</v>
      </c>
      <c r="D344" s="146" t="s">
        <v>604</v>
      </c>
      <c r="E344" s="146" t="s">
        <v>27</v>
      </c>
      <c r="F344" s="146" t="s">
        <v>18</v>
      </c>
      <c r="G344" s="146" t="s">
        <v>38</v>
      </c>
      <c r="H344" s="144">
        <v>2008</v>
      </c>
      <c r="I344" s="144" t="s">
        <v>39</v>
      </c>
      <c r="J344" s="145" t="s">
        <v>605</v>
      </c>
      <c r="K344" s="145" t="s">
        <v>606</v>
      </c>
      <c r="L344" s="9">
        <f>IF($A344="",0,IFERROR(INDEX(References!$B$11:$B$15,MATCH($G344,References!$A$11:$A$15,0)),0))</f>
        <v>1.5</v>
      </c>
      <c r="M344" s="9">
        <f t="shared" si="57"/>
        <v>1.5</v>
      </c>
      <c r="N344" s="10">
        <f>IF($A344="",0,IF(ISNUMBER(SEARCH(References!$C$18,$F344)),$L344,0))</f>
        <v>0</v>
      </c>
      <c r="O344" s="9">
        <f t="shared" si="64"/>
        <v>0</v>
      </c>
      <c r="P344" s="9">
        <f t="shared" si="64"/>
        <v>0</v>
      </c>
      <c r="Q344" s="9">
        <f t="shared" si="64"/>
        <v>0</v>
      </c>
      <c r="R344" s="9">
        <f t="shared" si="64"/>
        <v>0</v>
      </c>
      <c r="S344" s="9">
        <f t="shared" si="64"/>
        <v>0</v>
      </c>
      <c r="T344" s="9">
        <f t="shared" si="64"/>
        <v>1.5</v>
      </c>
      <c r="U344" s="9">
        <f t="shared" si="64"/>
        <v>0</v>
      </c>
      <c r="V344" s="9">
        <f t="shared" si="64"/>
        <v>0</v>
      </c>
      <c r="W344" s="9">
        <f t="shared" si="64"/>
        <v>0</v>
      </c>
      <c r="X344" s="9">
        <f t="shared" si="64"/>
        <v>0</v>
      </c>
      <c r="Y344" s="9">
        <f t="shared" si="64"/>
        <v>0</v>
      </c>
      <c r="Z344" s="9">
        <f t="shared" si="64"/>
        <v>0</v>
      </c>
      <c r="AA344" s="9">
        <f t="shared" si="64"/>
        <v>0</v>
      </c>
      <c r="AB344" s="9">
        <f t="shared" si="64"/>
        <v>0</v>
      </c>
      <c r="AC344" s="9">
        <f t="shared" si="59"/>
        <v>0</v>
      </c>
      <c r="AD344" s="9">
        <f t="shared" si="60"/>
        <v>1.5</v>
      </c>
      <c r="AE344" s="9">
        <f t="shared" si="61"/>
        <v>0</v>
      </c>
      <c r="AF344" s="9">
        <f t="shared" si="62"/>
        <v>0</v>
      </c>
    </row>
    <row r="345" spans="1:32" s="10" customFormat="1" ht="23.25" customHeight="1" x14ac:dyDescent="0.35">
      <c r="A345" s="144" t="s">
        <v>267</v>
      </c>
      <c r="B345" s="144" t="s">
        <v>607</v>
      </c>
      <c r="C345" s="145" t="s">
        <v>608</v>
      </c>
      <c r="D345" s="146" t="s">
        <v>609</v>
      </c>
      <c r="E345" s="146" t="s">
        <v>1587</v>
      </c>
      <c r="F345" s="146" t="s">
        <v>13</v>
      </c>
      <c r="G345" s="146" t="s">
        <v>38</v>
      </c>
      <c r="H345" s="144">
        <v>2024</v>
      </c>
      <c r="I345" s="144" t="s">
        <v>39</v>
      </c>
      <c r="J345" s="145" t="s">
        <v>2518</v>
      </c>
      <c r="K345" s="145" t="s">
        <v>610</v>
      </c>
      <c r="L345" s="9">
        <f>IF($A345="",0,IFERROR(INDEX(References!$B$11:$B$15,MATCH($G345,References!$A$11:$A$15,0)),0))</f>
        <v>1.5</v>
      </c>
      <c r="M345" s="9">
        <f t="shared" si="57"/>
        <v>1.5</v>
      </c>
      <c r="N345" s="10">
        <f>IF($A345="",0,IF(ISNUMBER(SEARCH(References!$C$18,$F345)),$L345,0))</f>
        <v>0</v>
      </c>
      <c r="O345" s="9">
        <f t="shared" si="64"/>
        <v>1.5</v>
      </c>
      <c r="P345" s="9">
        <f t="shared" si="64"/>
        <v>0</v>
      </c>
      <c r="Q345" s="9">
        <f t="shared" si="64"/>
        <v>0</v>
      </c>
      <c r="R345" s="9">
        <f t="shared" si="64"/>
        <v>0</v>
      </c>
      <c r="S345" s="9">
        <f t="shared" si="64"/>
        <v>0</v>
      </c>
      <c r="T345" s="9">
        <f t="shared" si="64"/>
        <v>0</v>
      </c>
      <c r="U345" s="9">
        <f t="shared" si="64"/>
        <v>0</v>
      </c>
      <c r="V345" s="9">
        <f t="shared" si="64"/>
        <v>0</v>
      </c>
      <c r="W345" s="9">
        <f t="shared" si="64"/>
        <v>0</v>
      </c>
      <c r="X345" s="9">
        <f t="shared" si="64"/>
        <v>0</v>
      </c>
      <c r="Y345" s="9">
        <f t="shared" si="64"/>
        <v>0</v>
      </c>
      <c r="Z345" s="9">
        <f t="shared" si="64"/>
        <v>0</v>
      </c>
      <c r="AA345" s="9">
        <f t="shared" si="64"/>
        <v>0</v>
      </c>
      <c r="AB345" s="9">
        <f t="shared" si="64"/>
        <v>0</v>
      </c>
      <c r="AC345" s="9">
        <f t="shared" si="59"/>
        <v>1.5</v>
      </c>
      <c r="AD345" s="9">
        <f t="shared" si="60"/>
        <v>0</v>
      </c>
      <c r="AE345" s="9">
        <f t="shared" si="61"/>
        <v>0</v>
      </c>
      <c r="AF345" s="9">
        <f t="shared" si="62"/>
        <v>0</v>
      </c>
    </row>
    <row r="346" spans="1:32" s="10" customFormat="1" ht="23.25" customHeight="1" x14ac:dyDescent="0.35">
      <c r="A346" s="144" t="s">
        <v>267</v>
      </c>
      <c r="B346" s="144" t="s">
        <v>607</v>
      </c>
      <c r="C346" s="145" t="s">
        <v>611</v>
      </c>
      <c r="D346" s="146" t="s">
        <v>612</v>
      </c>
      <c r="E346" s="146" t="s">
        <v>2144</v>
      </c>
      <c r="F346" s="146" t="s">
        <v>780</v>
      </c>
      <c r="G346" s="146" t="s">
        <v>38</v>
      </c>
      <c r="H346" s="144">
        <v>2024</v>
      </c>
      <c r="I346" s="144" t="s">
        <v>39</v>
      </c>
      <c r="J346" s="145" t="s">
        <v>2519</v>
      </c>
      <c r="K346" s="145" t="s">
        <v>613</v>
      </c>
      <c r="L346" s="9">
        <f>IF($A346="",0,IFERROR(INDEX(References!$B$11:$B$15,MATCH($G346,References!$A$11:$A$15,0)),0))</f>
        <v>1.5</v>
      </c>
      <c r="M346" s="9">
        <f t="shared" si="57"/>
        <v>1.5</v>
      </c>
      <c r="N346" s="10">
        <f>IF($A346="",0,IF(ISNUMBER(SEARCH(References!$C$18,$F346)),$L346,0))</f>
        <v>1.5</v>
      </c>
      <c r="O346" s="9">
        <f t="shared" si="64"/>
        <v>0</v>
      </c>
      <c r="P346" s="9">
        <f t="shared" si="64"/>
        <v>0</v>
      </c>
      <c r="Q346" s="9">
        <f t="shared" si="64"/>
        <v>0</v>
      </c>
      <c r="R346" s="9">
        <f t="shared" si="64"/>
        <v>0</v>
      </c>
      <c r="S346" s="9">
        <f t="shared" si="64"/>
        <v>0</v>
      </c>
      <c r="T346" s="9">
        <f t="shared" si="64"/>
        <v>1.5</v>
      </c>
      <c r="U346" s="9">
        <f t="shared" si="64"/>
        <v>0</v>
      </c>
      <c r="V346" s="9">
        <f t="shared" si="64"/>
        <v>0</v>
      </c>
      <c r="W346" s="9">
        <f t="shared" si="64"/>
        <v>0</v>
      </c>
      <c r="X346" s="9">
        <f t="shared" si="64"/>
        <v>0</v>
      </c>
      <c r="Y346" s="9">
        <f t="shared" si="64"/>
        <v>0</v>
      </c>
      <c r="Z346" s="9">
        <f t="shared" si="64"/>
        <v>0</v>
      </c>
      <c r="AA346" s="9">
        <f t="shared" si="64"/>
        <v>0</v>
      </c>
      <c r="AB346" s="9">
        <f t="shared" si="64"/>
        <v>0</v>
      </c>
      <c r="AC346" s="9">
        <f t="shared" si="59"/>
        <v>1.5</v>
      </c>
      <c r="AD346" s="9">
        <f t="shared" si="60"/>
        <v>1.5</v>
      </c>
      <c r="AE346" s="9">
        <f t="shared" si="61"/>
        <v>0</v>
      </c>
      <c r="AF346" s="9">
        <f t="shared" si="62"/>
        <v>0</v>
      </c>
    </row>
    <row r="347" spans="1:32" s="10" customFormat="1" ht="23.25" customHeight="1" x14ac:dyDescent="0.35">
      <c r="A347" s="144" t="s">
        <v>267</v>
      </c>
      <c r="B347" s="144" t="s">
        <v>607</v>
      </c>
      <c r="C347" s="145" t="s">
        <v>614</v>
      </c>
      <c r="D347" s="146" t="s">
        <v>615</v>
      </c>
      <c r="E347" s="146" t="s">
        <v>2148</v>
      </c>
      <c r="F347" s="146" t="s">
        <v>1185</v>
      </c>
      <c r="G347" s="146" t="s">
        <v>38</v>
      </c>
      <c r="H347" s="144">
        <v>2024</v>
      </c>
      <c r="I347" s="144" t="s">
        <v>39</v>
      </c>
      <c r="J347" s="145" t="s">
        <v>2520</v>
      </c>
      <c r="K347" s="145" t="s">
        <v>616</v>
      </c>
      <c r="L347" s="9">
        <f>IF($A347="",0,IFERROR(INDEX(References!$B$11:$B$15,MATCH($G347,References!$A$11:$A$15,0)),0))</f>
        <v>1.5</v>
      </c>
      <c r="M347" s="9">
        <f t="shared" si="57"/>
        <v>1.5</v>
      </c>
      <c r="N347" s="10">
        <f>IF($A347="",0,IF(ISNUMBER(SEARCH(References!$C$18,$F347)),$L347,0))</f>
        <v>0</v>
      </c>
      <c r="O347" s="9">
        <f t="shared" si="64"/>
        <v>0</v>
      </c>
      <c r="P347" s="9">
        <f t="shared" si="64"/>
        <v>0</v>
      </c>
      <c r="Q347" s="9">
        <f t="shared" si="64"/>
        <v>0</v>
      </c>
      <c r="R347" s="9">
        <f t="shared" si="64"/>
        <v>0</v>
      </c>
      <c r="S347" s="9">
        <f t="shared" si="64"/>
        <v>0</v>
      </c>
      <c r="T347" s="9">
        <f t="shared" si="64"/>
        <v>0</v>
      </c>
      <c r="U347" s="9">
        <f t="shared" si="64"/>
        <v>0</v>
      </c>
      <c r="V347" s="9">
        <f t="shared" si="64"/>
        <v>1.5</v>
      </c>
      <c r="W347" s="9">
        <f t="shared" si="64"/>
        <v>1.5</v>
      </c>
      <c r="X347" s="9">
        <f t="shared" si="64"/>
        <v>1.5</v>
      </c>
      <c r="Y347" s="9">
        <f t="shared" si="64"/>
        <v>0</v>
      </c>
      <c r="Z347" s="9">
        <f t="shared" si="64"/>
        <v>0</v>
      </c>
      <c r="AA347" s="9">
        <f t="shared" si="64"/>
        <v>0</v>
      </c>
      <c r="AB347" s="9">
        <f t="shared" si="64"/>
        <v>0</v>
      </c>
      <c r="AC347" s="9">
        <f t="shared" si="59"/>
        <v>0</v>
      </c>
      <c r="AD347" s="9">
        <f t="shared" si="60"/>
        <v>0</v>
      </c>
      <c r="AE347" s="9">
        <f t="shared" si="61"/>
        <v>1.5</v>
      </c>
      <c r="AF347" s="9">
        <f t="shared" si="62"/>
        <v>0</v>
      </c>
    </row>
    <row r="348" spans="1:32" s="10" customFormat="1" ht="23.25" customHeight="1" x14ac:dyDescent="0.35">
      <c r="A348" s="144" t="s">
        <v>267</v>
      </c>
      <c r="B348" s="144" t="s">
        <v>607</v>
      </c>
      <c r="C348" s="145" t="s">
        <v>617</v>
      </c>
      <c r="D348" s="146" t="s">
        <v>618</v>
      </c>
      <c r="E348" s="146" t="s">
        <v>2148</v>
      </c>
      <c r="F348" s="146" t="s">
        <v>1747</v>
      </c>
      <c r="G348" s="146" t="s">
        <v>37</v>
      </c>
      <c r="H348" s="144">
        <v>2024</v>
      </c>
      <c r="I348" s="144" t="s">
        <v>39</v>
      </c>
      <c r="J348" s="145" t="s">
        <v>2521</v>
      </c>
      <c r="K348" s="145" t="s">
        <v>619</v>
      </c>
      <c r="L348" s="9">
        <f>IF($A348="",0,IFERROR(INDEX(References!$B$11:$B$15,MATCH($G348,References!$A$11:$A$15,0)),0))</f>
        <v>1.25</v>
      </c>
      <c r="M348" s="9">
        <f t="shared" si="57"/>
        <v>1.25</v>
      </c>
      <c r="N348" s="10">
        <f>IF($A348="",0,IF(ISNUMBER(SEARCH(References!$C$18,$F348)),$L348,0))</f>
        <v>0</v>
      </c>
      <c r="O348" s="9">
        <f t="shared" si="64"/>
        <v>0</v>
      </c>
      <c r="P348" s="9">
        <f t="shared" si="64"/>
        <v>0</v>
      </c>
      <c r="Q348" s="9">
        <f t="shared" si="64"/>
        <v>0</v>
      </c>
      <c r="R348" s="9">
        <f t="shared" si="64"/>
        <v>0</v>
      </c>
      <c r="S348" s="9">
        <f t="shared" si="64"/>
        <v>0</v>
      </c>
      <c r="T348" s="9">
        <f t="shared" si="64"/>
        <v>0</v>
      </c>
      <c r="U348" s="9">
        <f t="shared" si="64"/>
        <v>1.25</v>
      </c>
      <c r="V348" s="9">
        <f t="shared" si="64"/>
        <v>1.25</v>
      </c>
      <c r="W348" s="9">
        <f t="shared" si="64"/>
        <v>1.25</v>
      </c>
      <c r="X348" s="9">
        <f t="shared" si="64"/>
        <v>0</v>
      </c>
      <c r="Y348" s="9">
        <f t="shared" si="64"/>
        <v>0</v>
      </c>
      <c r="Z348" s="9">
        <f t="shared" si="64"/>
        <v>0</v>
      </c>
      <c r="AA348" s="9">
        <f t="shared" si="64"/>
        <v>0</v>
      </c>
      <c r="AB348" s="9">
        <f t="shared" si="64"/>
        <v>0</v>
      </c>
      <c r="AC348" s="9">
        <f t="shared" si="59"/>
        <v>0</v>
      </c>
      <c r="AD348" s="9">
        <f t="shared" si="60"/>
        <v>0</v>
      </c>
      <c r="AE348" s="9">
        <f t="shared" si="61"/>
        <v>1.25</v>
      </c>
      <c r="AF348" s="9">
        <f t="shared" si="62"/>
        <v>0</v>
      </c>
    </row>
    <row r="349" spans="1:32" s="10" customFormat="1" ht="23.25" customHeight="1" x14ac:dyDescent="0.35">
      <c r="A349" s="144" t="s">
        <v>267</v>
      </c>
      <c r="B349" s="144" t="s">
        <v>620</v>
      </c>
      <c r="C349" s="145" t="s">
        <v>1853</v>
      </c>
      <c r="D349" s="146" t="s">
        <v>621</v>
      </c>
      <c r="E349" s="146" t="s">
        <v>1587</v>
      </c>
      <c r="F349" s="146" t="s">
        <v>13</v>
      </c>
      <c r="G349" s="146" t="s">
        <v>53</v>
      </c>
      <c r="H349" s="144">
        <v>1991</v>
      </c>
      <c r="I349" s="144" t="s">
        <v>39</v>
      </c>
      <c r="J349" s="145" t="s">
        <v>2522</v>
      </c>
      <c r="K349" s="145" t="s">
        <v>1854</v>
      </c>
      <c r="L349" s="9">
        <f>IF($A349="",0,IFERROR(INDEX(References!$B$11:$B$15,MATCH($G349,References!$A$11:$A$15,0)),0))</f>
        <v>1.25</v>
      </c>
      <c r="M349" s="9">
        <f t="shared" si="57"/>
        <v>1.25</v>
      </c>
      <c r="N349" s="10">
        <f>IF($A349="",0,IF(ISNUMBER(SEARCH(References!$C$18,$F349)),$L349,0))</f>
        <v>0</v>
      </c>
      <c r="O349" s="9">
        <f t="shared" si="64"/>
        <v>1.25</v>
      </c>
      <c r="P349" s="9">
        <f t="shared" si="64"/>
        <v>0</v>
      </c>
      <c r="Q349" s="9">
        <f t="shared" si="64"/>
        <v>0</v>
      </c>
      <c r="R349" s="9">
        <f t="shared" si="64"/>
        <v>0</v>
      </c>
      <c r="S349" s="9">
        <f t="shared" si="64"/>
        <v>0</v>
      </c>
      <c r="T349" s="9">
        <f t="shared" si="64"/>
        <v>0</v>
      </c>
      <c r="U349" s="9">
        <f t="shared" si="64"/>
        <v>0</v>
      </c>
      <c r="V349" s="9">
        <f t="shared" si="64"/>
        <v>0</v>
      </c>
      <c r="W349" s="9">
        <f t="shared" si="64"/>
        <v>0</v>
      </c>
      <c r="X349" s="9">
        <f t="shared" si="64"/>
        <v>0</v>
      </c>
      <c r="Y349" s="9">
        <f t="shared" si="64"/>
        <v>0</v>
      </c>
      <c r="Z349" s="9">
        <f t="shared" si="64"/>
        <v>0</v>
      </c>
      <c r="AA349" s="9">
        <f t="shared" si="64"/>
        <v>0</v>
      </c>
      <c r="AB349" s="9">
        <f t="shared" si="64"/>
        <v>0</v>
      </c>
      <c r="AC349" s="9">
        <f t="shared" si="59"/>
        <v>1.25</v>
      </c>
      <c r="AD349" s="9">
        <f t="shared" si="60"/>
        <v>0</v>
      </c>
      <c r="AE349" s="9">
        <f t="shared" si="61"/>
        <v>0</v>
      </c>
      <c r="AF349" s="9">
        <f t="shared" si="62"/>
        <v>0</v>
      </c>
    </row>
    <row r="350" spans="1:32" s="10" customFormat="1" ht="23.25" customHeight="1" x14ac:dyDescent="0.35">
      <c r="A350" s="144" t="s">
        <v>267</v>
      </c>
      <c r="B350" s="144" t="s">
        <v>620</v>
      </c>
      <c r="C350" s="145" t="s">
        <v>1855</v>
      </c>
      <c r="D350" s="146" t="s">
        <v>622</v>
      </c>
      <c r="E350" s="146" t="s">
        <v>27</v>
      </c>
      <c r="F350" s="146" t="s">
        <v>18</v>
      </c>
      <c r="G350" s="146" t="s">
        <v>34</v>
      </c>
      <c r="H350" s="144">
        <v>2010</v>
      </c>
      <c r="I350" s="144" t="s">
        <v>39</v>
      </c>
      <c r="J350" s="145" t="s">
        <v>1856</v>
      </c>
      <c r="K350" s="145" t="s">
        <v>1857</v>
      </c>
      <c r="L350" s="9">
        <f>IF($A350="",0,IFERROR(INDEX(References!$B$11:$B$15,MATCH($G350,References!$A$11:$A$15,0)),0))</f>
        <v>1</v>
      </c>
      <c r="M350" s="9">
        <f t="shared" si="57"/>
        <v>1</v>
      </c>
      <c r="N350" s="10">
        <f>IF($A350="",0,IF(ISNUMBER(SEARCH(References!$C$18,$F350)),$L350,0))</f>
        <v>0</v>
      </c>
      <c r="O350" s="9">
        <f t="shared" si="64"/>
        <v>0</v>
      </c>
      <c r="P350" s="9">
        <f t="shared" si="64"/>
        <v>0</v>
      </c>
      <c r="Q350" s="9">
        <f t="shared" si="64"/>
        <v>0</v>
      </c>
      <c r="R350" s="9">
        <f t="shared" si="64"/>
        <v>0</v>
      </c>
      <c r="S350" s="9">
        <f t="shared" si="64"/>
        <v>0</v>
      </c>
      <c r="T350" s="9">
        <f t="shared" si="64"/>
        <v>1</v>
      </c>
      <c r="U350" s="9">
        <f t="shared" si="64"/>
        <v>0</v>
      </c>
      <c r="V350" s="9">
        <f t="shared" si="64"/>
        <v>0</v>
      </c>
      <c r="W350" s="9">
        <f t="shared" si="64"/>
        <v>0</v>
      </c>
      <c r="X350" s="9">
        <f t="shared" si="64"/>
        <v>0</v>
      </c>
      <c r="Y350" s="9">
        <f t="shared" si="64"/>
        <v>0</v>
      </c>
      <c r="Z350" s="9">
        <f t="shared" si="64"/>
        <v>0</v>
      </c>
      <c r="AA350" s="9">
        <f t="shared" si="64"/>
        <v>0</v>
      </c>
      <c r="AB350" s="9">
        <f t="shared" si="64"/>
        <v>0</v>
      </c>
      <c r="AC350" s="9">
        <f t="shared" si="59"/>
        <v>0</v>
      </c>
      <c r="AD350" s="9">
        <f t="shared" si="60"/>
        <v>1</v>
      </c>
      <c r="AE350" s="9">
        <f t="shared" si="61"/>
        <v>0</v>
      </c>
      <c r="AF350" s="9">
        <f t="shared" si="62"/>
        <v>0</v>
      </c>
    </row>
    <row r="351" spans="1:32" s="10" customFormat="1" ht="23.25" customHeight="1" x14ac:dyDescent="0.35">
      <c r="A351" s="144" t="s">
        <v>267</v>
      </c>
      <c r="B351" s="144" t="s">
        <v>623</v>
      </c>
      <c r="C351" s="145" t="s">
        <v>624</v>
      </c>
      <c r="D351" s="146" t="s">
        <v>625</v>
      </c>
      <c r="E351" s="146" t="s">
        <v>1587</v>
      </c>
      <c r="F351" s="146" t="s">
        <v>33</v>
      </c>
      <c r="G351" s="146" t="s">
        <v>38</v>
      </c>
      <c r="H351" s="144">
        <v>2023</v>
      </c>
      <c r="I351" s="144" t="s">
        <v>39</v>
      </c>
      <c r="J351" s="145" t="s">
        <v>2523</v>
      </c>
      <c r="K351" s="145" t="s">
        <v>626</v>
      </c>
      <c r="L351" s="9">
        <f>IF($A351="",0,IFERROR(INDEX(References!$B$11:$B$15,MATCH($G351,References!$A$11:$A$15,0)),0))</f>
        <v>1.5</v>
      </c>
      <c r="M351" s="9">
        <f t="shared" si="57"/>
        <v>1.5</v>
      </c>
      <c r="N351" s="10">
        <f>IF($A351="",0,IF(ISNUMBER(SEARCH(References!$C$18,$F351)),$L351,0))</f>
        <v>1.5</v>
      </c>
      <c r="O351" s="9">
        <f t="shared" si="64"/>
        <v>0</v>
      </c>
      <c r="P351" s="9">
        <f t="shared" si="64"/>
        <v>0</v>
      </c>
      <c r="Q351" s="9">
        <f t="shared" si="64"/>
        <v>0</v>
      </c>
      <c r="R351" s="9">
        <f t="shared" si="64"/>
        <v>0</v>
      </c>
      <c r="S351" s="9">
        <f t="shared" si="64"/>
        <v>0</v>
      </c>
      <c r="T351" s="9">
        <f t="shared" si="64"/>
        <v>0</v>
      </c>
      <c r="U351" s="9">
        <f t="shared" si="64"/>
        <v>0</v>
      </c>
      <c r="V351" s="9">
        <f t="shared" si="64"/>
        <v>0</v>
      </c>
      <c r="W351" s="9">
        <f t="shared" si="64"/>
        <v>0</v>
      </c>
      <c r="X351" s="9">
        <f t="shared" si="64"/>
        <v>0</v>
      </c>
      <c r="Y351" s="9">
        <f t="shared" si="64"/>
        <v>0</v>
      </c>
      <c r="Z351" s="9">
        <f t="shared" si="64"/>
        <v>0</v>
      </c>
      <c r="AA351" s="9">
        <f t="shared" si="64"/>
        <v>0</v>
      </c>
      <c r="AB351" s="9">
        <f t="shared" si="64"/>
        <v>0</v>
      </c>
      <c r="AC351" s="9">
        <f t="shared" si="59"/>
        <v>1.5</v>
      </c>
      <c r="AD351" s="9">
        <f t="shared" si="60"/>
        <v>0</v>
      </c>
      <c r="AE351" s="9">
        <f t="shared" si="61"/>
        <v>0</v>
      </c>
      <c r="AF351" s="9">
        <f t="shared" si="62"/>
        <v>0</v>
      </c>
    </row>
    <row r="352" spans="1:32" s="10" customFormat="1" ht="34.5" customHeight="1" x14ac:dyDescent="0.35">
      <c r="A352" s="144" t="s">
        <v>267</v>
      </c>
      <c r="B352" s="144" t="s">
        <v>623</v>
      </c>
      <c r="C352" s="145" t="s">
        <v>627</v>
      </c>
      <c r="D352" s="146" t="s">
        <v>628</v>
      </c>
      <c r="E352" s="146" t="s">
        <v>2146</v>
      </c>
      <c r="F352" s="146" t="s">
        <v>1858</v>
      </c>
      <c r="G352" s="146" t="s">
        <v>38</v>
      </c>
      <c r="H352" s="144">
        <v>2023</v>
      </c>
      <c r="I352" s="144" t="s">
        <v>39</v>
      </c>
      <c r="J352" s="145" t="s">
        <v>629</v>
      </c>
      <c r="K352" s="145" t="s">
        <v>630</v>
      </c>
      <c r="L352" s="9">
        <f>IF($A352="",0,IFERROR(INDEX(References!$B$11:$B$15,MATCH($G352,References!$A$11:$A$15,0)),0))</f>
        <v>1.5</v>
      </c>
      <c r="M352" s="9">
        <f t="shared" si="57"/>
        <v>1.5</v>
      </c>
      <c r="N352" s="10">
        <f>IF($A352="",0,IF(ISNUMBER(SEARCH(References!$C$18,$F352)),$L352,0))</f>
        <v>1.5</v>
      </c>
      <c r="O352" s="9">
        <f t="shared" si="64"/>
        <v>0</v>
      </c>
      <c r="P352" s="9">
        <f t="shared" si="64"/>
        <v>0</v>
      </c>
      <c r="Q352" s="9">
        <f t="shared" si="64"/>
        <v>0</v>
      </c>
      <c r="R352" s="9">
        <f t="shared" si="64"/>
        <v>1.5</v>
      </c>
      <c r="S352" s="9">
        <f t="shared" si="64"/>
        <v>0</v>
      </c>
      <c r="T352" s="9">
        <f t="shared" si="64"/>
        <v>1.5</v>
      </c>
      <c r="U352" s="9">
        <f t="shared" si="64"/>
        <v>0</v>
      </c>
      <c r="V352" s="9">
        <f t="shared" si="64"/>
        <v>0</v>
      </c>
      <c r="W352" s="9">
        <f t="shared" si="64"/>
        <v>0</v>
      </c>
      <c r="X352" s="9">
        <f t="shared" si="64"/>
        <v>1.5</v>
      </c>
      <c r="Y352" s="9">
        <f t="shared" si="64"/>
        <v>0</v>
      </c>
      <c r="Z352" s="9">
        <f t="shared" si="64"/>
        <v>0</v>
      </c>
      <c r="AA352" s="9">
        <f t="shared" si="64"/>
        <v>0</v>
      </c>
      <c r="AB352" s="9">
        <f t="shared" si="64"/>
        <v>0</v>
      </c>
      <c r="AC352" s="9">
        <f t="shared" si="59"/>
        <v>1.5</v>
      </c>
      <c r="AD352" s="9">
        <f t="shared" si="60"/>
        <v>1.5</v>
      </c>
      <c r="AE352" s="9">
        <f t="shared" si="61"/>
        <v>1.5</v>
      </c>
      <c r="AF352" s="9">
        <f t="shared" si="62"/>
        <v>0</v>
      </c>
    </row>
    <row r="353" spans="1:32" s="10" customFormat="1" ht="23.25" customHeight="1" x14ac:dyDescent="0.35">
      <c r="A353" s="144" t="s">
        <v>267</v>
      </c>
      <c r="B353" s="144" t="s">
        <v>623</v>
      </c>
      <c r="C353" s="145" t="s">
        <v>631</v>
      </c>
      <c r="D353" s="146" t="s">
        <v>632</v>
      </c>
      <c r="E353" s="146" t="s">
        <v>27</v>
      </c>
      <c r="F353" s="146" t="s">
        <v>15</v>
      </c>
      <c r="G353" s="146" t="s">
        <v>38</v>
      </c>
      <c r="H353" s="144">
        <v>2025</v>
      </c>
      <c r="I353" s="144" t="s">
        <v>39</v>
      </c>
      <c r="J353" s="145" t="s">
        <v>633</v>
      </c>
      <c r="K353" s="145" t="s">
        <v>634</v>
      </c>
      <c r="L353" s="9">
        <f>IF($A353="",0,IFERROR(INDEX(References!$B$11:$B$15,MATCH($G353,References!$A$11:$A$15,0)),0))</f>
        <v>1.5</v>
      </c>
      <c r="M353" s="9">
        <f t="shared" si="57"/>
        <v>1.5</v>
      </c>
      <c r="N353" s="10">
        <f>IF($A353="",0,IF(ISNUMBER(SEARCH(References!$C$18,$F353)),$L353,0))</f>
        <v>0</v>
      </c>
      <c r="O353" s="9">
        <f t="shared" ref="O353:AB362" si="65">IF($A353="",0,IF(ISNUMBER(SEARCH(O$2,$F353)),$L353,0))</f>
        <v>0</v>
      </c>
      <c r="P353" s="9">
        <f t="shared" si="65"/>
        <v>0</v>
      </c>
      <c r="Q353" s="9">
        <f t="shared" si="65"/>
        <v>1.5</v>
      </c>
      <c r="R353" s="9">
        <f t="shared" si="65"/>
        <v>0</v>
      </c>
      <c r="S353" s="9">
        <f t="shared" si="65"/>
        <v>0</v>
      </c>
      <c r="T353" s="9">
        <f t="shared" si="65"/>
        <v>0</v>
      </c>
      <c r="U353" s="9">
        <f t="shared" si="65"/>
        <v>0</v>
      </c>
      <c r="V353" s="9">
        <f t="shared" si="65"/>
        <v>0</v>
      </c>
      <c r="W353" s="9">
        <f t="shared" si="65"/>
        <v>0</v>
      </c>
      <c r="X353" s="9">
        <f t="shared" si="65"/>
        <v>0</v>
      </c>
      <c r="Y353" s="9">
        <f t="shared" si="65"/>
        <v>0</v>
      </c>
      <c r="Z353" s="9">
        <f t="shared" si="65"/>
        <v>0</v>
      </c>
      <c r="AA353" s="9">
        <f t="shared" si="65"/>
        <v>0</v>
      </c>
      <c r="AB353" s="9">
        <f t="shared" si="65"/>
        <v>0</v>
      </c>
      <c r="AC353" s="9">
        <f t="shared" si="59"/>
        <v>0</v>
      </c>
      <c r="AD353" s="9">
        <f t="shared" si="60"/>
        <v>1.5</v>
      </c>
      <c r="AE353" s="9">
        <f t="shared" si="61"/>
        <v>0</v>
      </c>
      <c r="AF353" s="9">
        <f t="shared" si="62"/>
        <v>0</v>
      </c>
    </row>
    <row r="354" spans="1:32" s="10" customFormat="1" ht="23.25" customHeight="1" x14ac:dyDescent="0.35">
      <c r="A354" s="144" t="s">
        <v>267</v>
      </c>
      <c r="B354" s="144" t="s">
        <v>623</v>
      </c>
      <c r="C354" s="145" t="s">
        <v>635</v>
      </c>
      <c r="D354" s="146" t="s">
        <v>636</v>
      </c>
      <c r="E354" s="146" t="s">
        <v>2144</v>
      </c>
      <c r="F354" s="146" t="s">
        <v>500</v>
      </c>
      <c r="G354" s="146" t="s">
        <v>37</v>
      </c>
      <c r="H354" s="144">
        <v>2022</v>
      </c>
      <c r="I354" s="144" t="s">
        <v>39</v>
      </c>
      <c r="J354" s="145" t="s">
        <v>2524</v>
      </c>
      <c r="K354" s="145" t="s">
        <v>637</v>
      </c>
      <c r="L354" s="9">
        <f>IF($A354="",0,IFERROR(INDEX(References!$B$11:$B$15,MATCH($G354,References!$A$11:$A$15,0)),0))</f>
        <v>1.25</v>
      </c>
      <c r="M354" s="9">
        <f t="shared" si="57"/>
        <v>1.25</v>
      </c>
      <c r="N354" s="10">
        <f>IF($A354="",0,IF(ISNUMBER(SEARCH(References!$C$18,$F354)),$L354,0))</f>
        <v>1.25</v>
      </c>
      <c r="O354" s="9">
        <f t="shared" si="65"/>
        <v>0</v>
      </c>
      <c r="P354" s="9">
        <f t="shared" si="65"/>
        <v>0</v>
      </c>
      <c r="Q354" s="9">
        <f t="shared" si="65"/>
        <v>1.25</v>
      </c>
      <c r="R354" s="9">
        <f t="shared" si="65"/>
        <v>1.25</v>
      </c>
      <c r="S354" s="9">
        <f t="shared" si="65"/>
        <v>1.25</v>
      </c>
      <c r="T354" s="9">
        <f t="shared" si="65"/>
        <v>0</v>
      </c>
      <c r="U354" s="9">
        <f t="shared" si="65"/>
        <v>0</v>
      </c>
      <c r="V354" s="9">
        <f t="shared" si="65"/>
        <v>0</v>
      </c>
      <c r="W354" s="9">
        <f t="shared" si="65"/>
        <v>0</v>
      </c>
      <c r="X354" s="9">
        <f t="shared" si="65"/>
        <v>0</v>
      </c>
      <c r="Y354" s="9">
        <f t="shared" si="65"/>
        <v>0</v>
      </c>
      <c r="Z354" s="9">
        <f t="shared" si="65"/>
        <v>0</v>
      </c>
      <c r="AA354" s="9">
        <f t="shared" si="65"/>
        <v>0</v>
      </c>
      <c r="AB354" s="9">
        <f t="shared" si="65"/>
        <v>0</v>
      </c>
      <c r="AC354" s="9">
        <f t="shared" si="59"/>
        <v>1.25</v>
      </c>
      <c r="AD354" s="9">
        <f t="shared" si="60"/>
        <v>1.25</v>
      </c>
      <c r="AE354" s="9">
        <f t="shared" si="61"/>
        <v>0</v>
      </c>
      <c r="AF354" s="9">
        <f t="shared" si="62"/>
        <v>0</v>
      </c>
    </row>
    <row r="355" spans="1:32" s="10" customFormat="1" ht="23.25" customHeight="1" x14ac:dyDescent="0.35">
      <c r="A355" s="144" t="s">
        <v>267</v>
      </c>
      <c r="B355" s="144" t="s">
        <v>623</v>
      </c>
      <c r="C355" s="145" t="s">
        <v>638</v>
      </c>
      <c r="D355" s="146" t="s">
        <v>1636</v>
      </c>
      <c r="E355" s="146" t="s">
        <v>2148</v>
      </c>
      <c r="F355" s="146" t="s">
        <v>20</v>
      </c>
      <c r="G355" s="146" t="s">
        <v>37</v>
      </c>
      <c r="H355" s="144">
        <v>2021</v>
      </c>
      <c r="I355" s="144" t="s">
        <v>39</v>
      </c>
      <c r="J355" s="145" t="s">
        <v>2525</v>
      </c>
      <c r="K355" s="145" t="s">
        <v>639</v>
      </c>
      <c r="L355" s="9">
        <f>IF($A355="",0,IFERROR(INDEX(References!$B$11:$B$15,MATCH($G355,References!$A$11:$A$15,0)),0))</f>
        <v>1.25</v>
      </c>
      <c r="M355" s="9">
        <f t="shared" si="57"/>
        <v>1.25</v>
      </c>
      <c r="N355" s="10">
        <f>IF($A355="",0,IF(ISNUMBER(SEARCH(References!$C$18,$F355)),$L355,0))</f>
        <v>0</v>
      </c>
      <c r="O355" s="9">
        <f t="shared" si="65"/>
        <v>0</v>
      </c>
      <c r="P355" s="9">
        <f t="shared" si="65"/>
        <v>0</v>
      </c>
      <c r="Q355" s="9">
        <f t="shared" si="65"/>
        <v>0</v>
      </c>
      <c r="R355" s="9">
        <f t="shared" si="65"/>
        <v>0</v>
      </c>
      <c r="S355" s="9">
        <f t="shared" si="65"/>
        <v>0</v>
      </c>
      <c r="T355" s="9">
        <f t="shared" si="65"/>
        <v>0</v>
      </c>
      <c r="U355" s="9">
        <f t="shared" si="65"/>
        <v>0</v>
      </c>
      <c r="V355" s="9">
        <f t="shared" si="65"/>
        <v>1.25</v>
      </c>
      <c r="W355" s="9">
        <f t="shared" si="65"/>
        <v>0</v>
      </c>
      <c r="X355" s="9">
        <f t="shared" si="65"/>
        <v>0</v>
      </c>
      <c r="Y355" s="9">
        <f t="shared" si="65"/>
        <v>0</v>
      </c>
      <c r="Z355" s="9">
        <f t="shared" si="65"/>
        <v>0</v>
      </c>
      <c r="AA355" s="9">
        <f t="shared" si="65"/>
        <v>0</v>
      </c>
      <c r="AB355" s="9">
        <f t="shared" si="65"/>
        <v>0</v>
      </c>
      <c r="AC355" s="9">
        <f t="shared" si="59"/>
        <v>0</v>
      </c>
      <c r="AD355" s="9">
        <f t="shared" si="60"/>
        <v>0</v>
      </c>
      <c r="AE355" s="9">
        <f t="shared" si="61"/>
        <v>1.25</v>
      </c>
      <c r="AF355" s="9">
        <f t="shared" si="62"/>
        <v>0</v>
      </c>
    </row>
    <row r="356" spans="1:32" s="10" customFormat="1" ht="34.5" customHeight="1" x14ac:dyDescent="0.35">
      <c r="A356" s="144" t="s">
        <v>267</v>
      </c>
      <c r="B356" s="144" t="s">
        <v>640</v>
      </c>
      <c r="C356" s="145" t="s">
        <v>641</v>
      </c>
      <c r="D356" s="146" t="s">
        <v>642</v>
      </c>
      <c r="E356" s="146" t="s">
        <v>2198</v>
      </c>
      <c r="F356" s="146" t="s">
        <v>1859</v>
      </c>
      <c r="G356" s="146" t="s">
        <v>34</v>
      </c>
      <c r="H356" s="144">
        <v>2022</v>
      </c>
      <c r="I356" s="144" t="s">
        <v>39</v>
      </c>
      <c r="J356" s="145" t="s">
        <v>2526</v>
      </c>
      <c r="K356" s="145" t="s">
        <v>643</v>
      </c>
      <c r="L356" s="9">
        <f>IF($A356="",0,IFERROR(INDEX(References!$B$11:$B$15,MATCH($G356,References!$A$11:$A$15,0)),0))</f>
        <v>1</v>
      </c>
      <c r="M356" s="9">
        <f t="shared" si="57"/>
        <v>1</v>
      </c>
      <c r="N356" s="10">
        <f>IF($A356="",0,IF(ISNUMBER(SEARCH(References!$C$18,$F356)),$L356,0))</f>
        <v>1</v>
      </c>
      <c r="O356" s="9">
        <f t="shared" si="65"/>
        <v>0</v>
      </c>
      <c r="P356" s="9">
        <f t="shared" si="65"/>
        <v>0</v>
      </c>
      <c r="Q356" s="9">
        <f t="shared" si="65"/>
        <v>0</v>
      </c>
      <c r="R356" s="9">
        <f t="shared" si="65"/>
        <v>0</v>
      </c>
      <c r="S356" s="9">
        <f t="shared" si="65"/>
        <v>0</v>
      </c>
      <c r="T356" s="9">
        <f t="shared" si="65"/>
        <v>1</v>
      </c>
      <c r="U356" s="9">
        <f t="shared" si="65"/>
        <v>0</v>
      </c>
      <c r="V356" s="9">
        <f t="shared" si="65"/>
        <v>0</v>
      </c>
      <c r="W356" s="9">
        <f t="shared" si="65"/>
        <v>0</v>
      </c>
      <c r="X356" s="9">
        <f t="shared" si="65"/>
        <v>0</v>
      </c>
      <c r="Y356" s="9">
        <f t="shared" si="65"/>
        <v>0</v>
      </c>
      <c r="Z356" s="9">
        <f t="shared" si="65"/>
        <v>0</v>
      </c>
      <c r="AA356" s="9">
        <f t="shared" si="65"/>
        <v>1</v>
      </c>
      <c r="AB356" s="9">
        <f t="shared" si="65"/>
        <v>1</v>
      </c>
      <c r="AC356" s="9">
        <f t="shared" si="59"/>
        <v>1</v>
      </c>
      <c r="AD356" s="9">
        <f t="shared" si="60"/>
        <v>1</v>
      </c>
      <c r="AE356" s="9">
        <f t="shared" si="61"/>
        <v>0</v>
      </c>
      <c r="AF356" s="9">
        <f t="shared" si="62"/>
        <v>1</v>
      </c>
    </row>
    <row r="357" spans="1:32" s="10" customFormat="1" ht="23.25" customHeight="1" x14ac:dyDescent="0.35">
      <c r="A357" s="144" t="s">
        <v>267</v>
      </c>
      <c r="B357" s="144" t="s">
        <v>640</v>
      </c>
      <c r="C357" s="145" t="s">
        <v>644</v>
      </c>
      <c r="D357" s="146" t="s">
        <v>645</v>
      </c>
      <c r="E357" s="146" t="s">
        <v>1587</v>
      </c>
      <c r="F357" s="146" t="s">
        <v>33</v>
      </c>
      <c r="G357" s="146" t="s">
        <v>38</v>
      </c>
      <c r="H357" s="144">
        <v>2023</v>
      </c>
      <c r="I357" s="144" t="s">
        <v>1667</v>
      </c>
      <c r="J357" s="145" t="s">
        <v>2527</v>
      </c>
      <c r="K357" s="145" t="s">
        <v>646</v>
      </c>
      <c r="L357" s="9">
        <f>IF($A357="",0,IFERROR(INDEX(References!$B$11:$B$15,MATCH($G357,References!$A$11:$A$15,0)),0))</f>
        <v>1.5</v>
      </c>
      <c r="M357" s="9">
        <f t="shared" si="57"/>
        <v>1.5</v>
      </c>
      <c r="N357" s="10">
        <f>IF($A357="",0,IF(ISNUMBER(SEARCH(References!$C$18,$F357)),$L357,0))</f>
        <v>1.5</v>
      </c>
      <c r="O357" s="9">
        <f t="shared" si="65"/>
        <v>0</v>
      </c>
      <c r="P357" s="9">
        <f t="shared" si="65"/>
        <v>0</v>
      </c>
      <c r="Q357" s="9">
        <f t="shared" si="65"/>
        <v>0</v>
      </c>
      <c r="R357" s="9">
        <f t="shared" si="65"/>
        <v>0</v>
      </c>
      <c r="S357" s="9">
        <f t="shared" si="65"/>
        <v>0</v>
      </c>
      <c r="T357" s="9">
        <f t="shared" si="65"/>
        <v>0</v>
      </c>
      <c r="U357" s="9">
        <f t="shared" si="65"/>
        <v>0</v>
      </c>
      <c r="V357" s="9">
        <f t="shared" si="65"/>
        <v>0</v>
      </c>
      <c r="W357" s="9">
        <f t="shared" si="65"/>
        <v>0</v>
      </c>
      <c r="X357" s="9">
        <f t="shared" si="65"/>
        <v>0</v>
      </c>
      <c r="Y357" s="9">
        <f t="shared" si="65"/>
        <v>0</v>
      </c>
      <c r="Z357" s="9">
        <f t="shared" si="65"/>
        <v>0</v>
      </c>
      <c r="AA357" s="9">
        <f t="shared" si="65"/>
        <v>0</v>
      </c>
      <c r="AB357" s="9">
        <f t="shared" si="65"/>
        <v>0</v>
      </c>
      <c r="AC357" s="9">
        <f t="shared" si="59"/>
        <v>1.5</v>
      </c>
      <c r="AD357" s="9">
        <f t="shared" si="60"/>
        <v>0</v>
      </c>
      <c r="AE357" s="9">
        <f t="shared" si="61"/>
        <v>0</v>
      </c>
      <c r="AF357" s="9">
        <f t="shared" si="62"/>
        <v>0</v>
      </c>
    </row>
    <row r="358" spans="1:32" s="10" customFormat="1" ht="23.25" customHeight="1" x14ac:dyDescent="0.35">
      <c r="A358" s="144" t="s">
        <v>267</v>
      </c>
      <c r="B358" s="144" t="s">
        <v>640</v>
      </c>
      <c r="C358" s="145" t="s">
        <v>647</v>
      </c>
      <c r="D358" s="146" t="s">
        <v>648</v>
      </c>
      <c r="E358" s="146" t="s">
        <v>1587</v>
      </c>
      <c r="F358" s="146" t="s">
        <v>33</v>
      </c>
      <c r="G358" s="146" t="s">
        <v>38</v>
      </c>
      <c r="H358" s="144">
        <v>2023</v>
      </c>
      <c r="I358" s="144" t="s">
        <v>1667</v>
      </c>
      <c r="J358" s="145" t="s">
        <v>2528</v>
      </c>
      <c r="K358" s="145" t="s">
        <v>649</v>
      </c>
      <c r="L358" s="9">
        <f>IF($A358="",0,IFERROR(INDEX(References!$B$11:$B$15,MATCH($G358,References!$A$11:$A$15,0)),0))</f>
        <v>1.5</v>
      </c>
      <c r="M358" s="9">
        <f t="shared" si="57"/>
        <v>1.5</v>
      </c>
      <c r="N358" s="10">
        <f>IF($A358="",0,IF(ISNUMBER(SEARCH(References!$C$18,$F358)),$L358,0))</f>
        <v>1.5</v>
      </c>
      <c r="O358" s="9">
        <f t="shared" si="65"/>
        <v>0</v>
      </c>
      <c r="P358" s="9">
        <f t="shared" si="65"/>
        <v>0</v>
      </c>
      <c r="Q358" s="9">
        <f t="shared" si="65"/>
        <v>0</v>
      </c>
      <c r="R358" s="9">
        <f t="shared" si="65"/>
        <v>0</v>
      </c>
      <c r="S358" s="9">
        <f t="shared" si="65"/>
        <v>0</v>
      </c>
      <c r="T358" s="9">
        <f t="shared" si="65"/>
        <v>0</v>
      </c>
      <c r="U358" s="9">
        <f t="shared" si="65"/>
        <v>0</v>
      </c>
      <c r="V358" s="9">
        <f t="shared" si="65"/>
        <v>0</v>
      </c>
      <c r="W358" s="9">
        <f t="shared" si="65"/>
        <v>0</v>
      </c>
      <c r="X358" s="9">
        <f t="shared" si="65"/>
        <v>0</v>
      </c>
      <c r="Y358" s="9">
        <f t="shared" si="65"/>
        <v>0</v>
      </c>
      <c r="Z358" s="9">
        <f t="shared" si="65"/>
        <v>0</v>
      </c>
      <c r="AA358" s="9">
        <f t="shared" si="65"/>
        <v>0</v>
      </c>
      <c r="AB358" s="9">
        <f t="shared" si="65"/>
        <v>0</v>
      </c>
      <c r="AC358" s="9">
        <f t="shared" si="59"/>
        <v>1.5</v>
      </c>
      <c r="AD358" s="9">
        <f t="shared" si="60"/>
        <v>0</v>
      </c>
      <c r="AE358" s="9">
        <f t="shared" si="61"/>
        <v>0</v>
      </c>
      <c r="AF358" s="9">
        <f t="shared" si="62"/>
        <v>0</v>
      </c>
    </row>
    <row r="359" spans="1:32" s="10" customFormat="1" ht="23.25" customHeight="1" x14ac:dyDescent="0.35">
      <c r="A359" s="144" t="s">
        <v>267</v>
      </c>
      <c r="B359" s="144" t="s">
        <v>640</v>
      </c>
      <c r="C359" s="145" t="s">
        <v>650</v>
      </c>
      <c r="D359" s="146" t="s">
        <v>651</v>
      </c>
      <c r="E359" s="146" t="s">
        <v>1587</v>
      </c>
      <c r="F359" s="146" t="s">
        <v>13</v>
      </c>
      <c r="G359" s="146" t="s">
        <v>38</v>
      </c>
      <c r="H359" s="144">
        <v>1968</v>
      </c>
      <c r="I359" s="144" t="s">
        <v>39</v>
      </c>
      <c r="J359" s="145" t="s">
        <v>2529</v>
      </c>
      <c r="K359" s="145" t="s">
        <v>652</v>
      </c>
      <c r="L359" s="9">
        <f>IF($A359="",0,IFERROR(INDEX(References!$B$11:$B$15,MATCH($G359,References!$A$11:$A$15,0)),0))</f>
        <v>1.5</v>
      </c>
      <c r="M359" s="9">
        <f t="shared" si="57"/>
        <v>1.5</v>
      </c>
      <c r="N359" s="10">
        <f>IF($A359="",0,IF(ISNUMBER(SEARCH(References!$C$18,$F359)),$L359,0))</f>
        <v>0</v>
      </c>
      <c r="O359" s="9">
        <f t="shared" si="65"/>
        <v>1.5</v>
      </c>
      <c r="P359" s="9">
        <f t="shared" si="65"/>
        <v>0</v>
      </c>
      <c r="Q359" s="9">
        <f t="shared" si="65"/>
        <v>0</v>
      </c>
      <c r="R359" s="9">
        <f t="shared" si="65"/>
        <v>0</v>
      </c>
      <c r="S359" s="9">
        <f t="shared" si="65"/>
        <v>0</v>
      </c>
      <c r="T359" s="9">
        <f t="shared" si="65"/>
        <v>0</v>
      </c>
      <c r="U359" s="9">
        <f t="shared" si="65"/>
        <v>0</v>
      </c>
      <c r="V359" s="9">
        <f t="shared" si="65"/>
        <v>0</v>
      </c>
      <c r="W359" s="9">
        <f t="shared" si="65"/>
        <v>0</v>
      </c>
      <c r="X359" s="9">
        <f t="shared" si="65"/>
        <v>0</v>
      </c>
      <c r="Y359" s="9">
        <f t="shared" si="65"/>
        <v>0</v>
      </c>
      <c r="Z359" s="9">
        <f t="shared" si="65"/>
        <v>0</v>
      </c>
      <c r="AA359" s="9">
        <f t="shared" si="65"/>
        <v>0</v>
      </c>
      <c r="AB359" s="9">
        <f t="shared" si="65"/>
        <v>0</v>
      </c>
      <c r="AC359" s="9">
        <f t="shared" si="59"/>
        <v>1.5</v>
      </c>
      <c r="AD359" s="9">
        <f t="shared" si="60"/>
        <v>0</v>
      </c>
      <c r="AE359" s="9">
        <f t="shared" si="61"/>
        <v>0</v>
      </c>
      <c r="AF359" s="9">
        <f t="shared" si="62"/>
        <v>0</v>
      </c>
    </row>
    <row r="360" spans="1:32" s="10" customFormat="1" ht="23.25" customHeight="1" x14ac:dyDescent="0.35">
      <c r="A360" s="144" t="s">
        <v>267</v>
      </c>
      <c r="B360" s="144" t="s">
        <v>640</v>
      </c>
      <c r="C360" s="145" t="s">
        <v>653</v>
      </c>
      <c r="D360" s="146" t="s">
        <v>654</v>
      </c>
      <c r="E360" s="146" t="s">
        <v>27</v>
      </c>
      <c r="F360" s="146" t="s">
        <v>15</v>
      </c>
      <c r="G360" s="146" t="s">
        <v>34</v>
      </c>
      <c r="H360" s="144">
        <v>2022</v>
      </c>
      <c r="I360" s="144" t="s">
        <v>39</v>
      </c>
      <c r="J360" s="145" t="s">
        <v>2530</v>
      </c>
      <c r="K360" s="145" t="s">
        <v>655</v>
      </c>
      <c r="L360" s="9">
        <f>IF($A360="",0,IFERROR(INDEX(References!$B$11:$B$15,MATCH($G360,References!$A$11:$A$15,0)),0))</f>
        <v>1</v>
      </c>
      <c r="M360" s="9">
        <f t="shared" si="57"/>
        <v>1</v>
      </c>
      <c r="N360" s="10">
        <f>IF($A360="",0,IF(ISNUMBER(SEARCH(References!$C$18,$F360)),$L360,0))</f>
        <v>0</v>
      </c>
      <c r="O360" s="9">
        <f t="shared" si="65"/>
        <v>0</v>
      </c>
      <c r="P360" s="9">
        <f t="shared" si="65"/>
        <v>0</v>
      </c>
      <c r="Q360" s="9">
        <f t="shared" si="65"/>
        <v>1</v>
      </c>
      <c r="R360" s="9">
        <f t="shared" si="65"/>
        <v>0</v>
      </c>
      <c r="S360" s="9">
        <f t="shared" si="65"/>
        <v>0</v>
      </c>
      <c r="T360" s="9">
        <f t="shared" si="65"/>
        <v>0</v>
      </c>
      <c r="U360" s="9">
        <f t="shared" si="65"/>
        <v>0</v>
      </c>
      <c r="V360" s="9">
        <f t="shared" si="65"/>
        <v>0</v>
      </c>
      <c r="W360" s="9">
        <f t="shared" si="65"/>
        <v>0</v>
      </c>
      <c r="X360" s="9">
        <f t="shared" si="65"/>
        <v>0</v>
      </c>
      <c r="Y360" s="9">
        <f t="shared" si="65"/>
        <v>0</v>
      </c>
      <c r="Z360" s="9">
        <f t="shared" si="65"/>
        <v>0</v>
      </c>
      <c r="AA360" s="9">
        <f t="shared" si="65"/>
        <v>0</v>
      </c>
      <c r="AB360" s="9">
        <f t="shared" si="65"/>
        <v>0</v>
      </c>
      <c r="AC360" s="9">
        <f t="shared" si="59"/>
        <v>0</v>
      </c>
      <c r="AD360" s="9">
        <f t="shared" si="60"/>
        <v>1</v>
      </c>
      <c r="AE360" s="9">
        <f t="shared" si="61"/>
        <v>0</v>
      </c>
      <c r="AF360" s="9">
        <f t="shared" si="62"/>
        <v>0</v>
      </c>
    </row>
    <row r="361" spans="1:32" s="10" customFormat="1" ht="23.25" customHeight="1" x14ac:dyDescent="0.35">
      <c r="A361" s="144" t="s">
        <v>267</v>
      </c>
      <c r="B361" s="144" t="s">
        <v>640</v>
      </c>
      <c r="C361" s="145" t="s">
        <v>656</v>
      </c>
      <c r="D361" s="146" t="s">
        <v>657</v>
      </c>
      <c r="E361" s="146" t="s">
        <v>2144</v>
      </c>
      <c r="F361" s="146" t="s">
        <v>780</v>
      </c>
      <c r="G361" s="146" t="s">
        <v>38</v>
      </c>
      <c r="H361" s="144">
        <v>2005</v>
      </c>
      <c r="I361" s="144" t="s">
        <v>39</v>
      </c>
      <c r="J361" s="145" t="s">
        <v>2531</v>
      </c>
      <c r="K361" s="145" t="s">
        <v>658</v>
      </c>
      <c r="L361" s="9">
        <f>IF($A361="",0,IFERROR(INDEX(References!$B$11:$B$15,MATCH($G361,References!$A$11:$A$15,0)),0))</f>
        <v>1.5</v>
      </c>
      <c r="M361" s="9">
        <f t="shared" si="57"/>
        <v>1.5</v>
      </c>
      <c r="N361" s="10">
        <f>IF($A361="",0,IF(ISNUMBER(SEARCH(References!$C$18,$F361)),$L361,0))</f>
        <v>1.5</v>
      </c>
      <c r="O361" s="9">
        <f t="shared" si="65"/>
        <v>0</v>
      </c>
      <c r="P361" s="9">
        <f t="shared" si="65"/>
        <v>0</v>
      </c>
      <c r="Q361" s="9">
        <f t="shared" si="65"/>
        <v>0</v>
      </c>
      <c r="R361" s="9">
        <f t="shared" si="65"/>
        <v>0</v>
      </c>
      <c r="S361" s="9">
        <f t="shared" si="65"/>
        <v>0</v>
      </c>
      <c r="T361" s="9">
        <f t="shared" si="65"/>
        <v>1.5</v>
      </c>
      <c r="U361" s="9">
        <f t="shared" si="65"/>
        <v>0</v>
      </c>
      <c r="V361" s="9">
        <f t="shared" si="65"/>
        <v>0</v>
      </c>
      <c r="W361" s="9">
        <f t="shared" si="65"/>
        <v>0</v>
      </c>
      <c r="X361" s="9">
        <f t="shared" si="65"/>
        <v>0</v>
      </c>
      <c r="Y361" s="9">
        <f t="shared" si="65"/>
        <v>0</v>
      </c>
      <c r="Z361" s="9">
        <f t="shared" si="65"/>
        <v>0</v>
      </c>
      <c r="AA361" s="9">
        <f t="shared" si="65"/>
        <v>0</v>
      </c>
      <c r="AB361" s="9">
        <f t="shared" si="65"/>
        <v>0</v>
      </c>
      <c r="AC361" s="9">
        <f t="shared" si="59"/>
        <v>1.5</v>
      </c>
      <c r="AD361" s="9">
        <f t="shared" si="60"/>
        <v>1.5</v>
      </c>
      <c r="AE361" s="9">
        <f t="shared" si="61"/>
        <v>0</v>
      </c>
      <c r="AF361" s="9">
        <f t="shared" si="62"/>
        <v>0</v>
      </c>
    </row>
    <row r="362" spans="1:32" s="10" customFormat="1" ht="23.25" customHeight="1" x14ac:dyDescent="0.35">
      <c r="A362" s="144" t="s">
        <v>267</v>
      </c>
      <c r="B362" s="144" t="s">
        <v>640</v>
      </c>
      <c r="C362" s="145" t="s">
        <v>659</v>
      </c>
      <c r="D362" s="146" t="s">
        <v>660</v>
      </c>
      <c r="E362" s="146" t="s">
        <v>2156</v>
      </c>
      <c r="F362" s="146" t="s">
        <v>1907</v>
      </c>
      <c r="G362" s="146" t="s">
        <v>38</v>
      </c>
      <c r="H362" s="144">
        <v>2015</v>
      </c>
      <c r="I362" s="144" t="s">
        <v>39</v>
      </c>
      <c r="J362" s="145" t="s">
        <v>2532</v>
      </c>
      <c r="K362" s="145" t="s">
        <v>661</v>
      </c>
      <c r="L362" s="9">
        <f>IF($A362="",0,IFERROR(INDEX(References!$B$11:$B$15,MATCH($G362,References!$A$11:$A$15,0)),0))</f>
        <v>1.5</v>
      </c>
      <c r="M362" s="9">
        <f t="shared" si="57"/>
        <v>1.5</v>
      </c>
      <c r="N362" s="10">
        <f>IF($A362="",0,IF(ISNUMBER(SEARCH(References!$C$18,$F362)),$L362,0))</f>
        <v>0</v>
      </c>
      <c r="O362" s="9">
        <f t="shared" si="65"/>
        <v>0</v>
      </c>
      <c r="P362" s="9">
        <f t="shared" si="65"/>
        <v>0</v>
      </c>
      <c r="Q362" s="9">
        <f t="shared" si="65"/>
        <v>0</v>
      </c>
      <c r="R362" s="9">
        <f t="shared" si="65"/>
        <v>0</v>
      </c>
      <c r="S362" s="9">
        <f t="shared" si="65"/>
        <v>0</v>
      </c>
      <c r="T362" s="9">
        <f t="shared" si="65"/>
        <v>1.5</v>
      </c>
      <c r="U362" s="9">
        <f t="shared" si="65"/>
        <v>0</v>
      </c>
      <c r="V362" s="9">
        <f t="shared" si="65"/>
        <v>1.5</v>
      </c>
      <c r="W362" s="9">
        <f t="shared" si="65"/>
        <v>0</v>
      </c>
      <c r="X362" s="9">
        <f t="shared" si="65"/>
        <v>0</v>
      </c>
      <c r="Y362" s="9">
        <f t="shared" si="65"/>
        <v>0</v>
      </c>
      <c r="Z362" s="9">
        <f t="shared" si="65"/>
        <v>0</v>
      </c>
      <c r="AA362" s="9">
        <f t="shared" si="65"/>
        <v>0</v>
      </c>
      <c r="AB362" s="9">
        <f t="shared" si="65"/>
        <v>0</v>
      </c>
      <c r="AC362" s="9">
        <f t="shared" si="59"/>
        <v>0</v>
      </c>
      <c r="AD362" s="9">
        <f t="shared" si="60"/>
        <v>1.5</v>
      </c>
      <c r="AE362" s="9">
        <f t="shared" si="61"/>
        <v>1.5</v>
      </c>
      <c r="AF362" s="9">
        <f t="shared" si="62"/>
        <v>0</v>
      </c>
    </row>
    <row r="363" spans="1:32" s="10" customFormat="1" ht="23.25" customHeight="1" x14ac:dyDescent="0.35">
      <c r="A363" s="144" t="s">
        <v>267</v>
      </c>
      <c r="B363" s="144" t="s">
        <v>640</v>
      </c>
      <c r="C363" s="145" t="s">
        <v>662</v>
      </c>
      <c r="D363" s="146" t="s">
        <v>663</v>
      </c>
      <c r="E363" s="146" t="s">
        <v>2144</v>
      </c>
      <c r="F363" s="146" t="s">
        <v>780</v>
      </c>
      <c r="G363" s="146" t="s">
        <v>53</v>
      </c>
      <c r="H363" s="144">
        <v>2001</v>
      </c>
      <c r="I363" s="144" t="s">
        <v>39</v>
      </c>
      <c r="J363" s="145" t="s">
        <v>664</v>
      </c>
      <c r="K363" s="145" t="s">
        <v>665</v>
      </c>
      <c r="L363" s="9">
        <f>IF($A363="",0,IFERROR(INDEX(References!$B$11:$B$15,MATCH($G363,References!$A$11:$A$15,0)),0))</f>
        <v>1.25</v>
      </c>
      <c r="M363" s="9">
        <f t="shared" si="57"/>
        <v>1.25</v>
      </c>
      <c r="N363" s="10">
        <f>IF($A363="",0,IF(ISNUMBER(SEARCH(References!$C$18,$F363)),$L363,0))</f>
        <v>1.25</v>
      </c>
      <c r="O363" s="9">
        <f t="shared" ref="O363:AB372" si="66">IF($A363="",0,IF(ISNUMBER(SEARCH(O$2,$F363)),$L363,0))</f>
        <v>0</v>
      </c>
      <c r="P363" s="9">
        <f t="shared" si="66"/>
        <v>0</v>
      </c>
      <c r="Q363" s="9">
        <f t="shared" si="66"/>
        <v>0</v>
      </c>
      <c r="R363" s="9">
        <f t="shared" si="66"/>
        <v>0</v>
      </c>
      <c r="S363" s="9">
        <f t="shared" si="66"/>
        <v>0</v>
      </c>
      <c r="T363" s="9">
        <f t="shared" si="66"/>
        <v>1.25</v>
      </c>
      <c r="U363" s="9">
        <f t="shared" si="66"/>
        <v>0</v>
      </c>
      <c r="V363" s="9">
        <f t="shared" si="66"/>
        <v>0</v>
      </c>
      <c r="W363" s="9">
        <f t="shared" si="66"/>
        <v>0</v>
      </c>
      <c r="X363" s="9">
        <f t="shared" si="66"/>
        <v>0</v>
      </c>
      <c r="Y363" s="9">
        <f t="shared" si="66"/>
        <v>0</v>
      </c>
      <c r="Z363" s="9">
        <f t="shared" si="66"/>
        <v>0</v>
      </c>
      <c r="AA363" s="9">
        <f t="shared" si="66"/>
        <v>0</v>
      </c>
      <c r="AB363" s="9">
        <f t="shared" si="66"/>
        <v>0</v>
      </c>
      <c r="AC363" s="9">
        <f t="shared" si="59"/>
        <v>1.25</v>
      </c>
      <c r="AD363" s="9">
        <f t="shared" si="60"/>
        <v>1.25</v>
      </c>
      <c r="AE363" s="9">
        <f t="shared" si="61"/>
        <v>0</v>
      </c>
      <c r="AF363" s="9">
        <f t="shared" si="62"/>
        <v>0</v>
      </c>
    </row>
    <row r="364" spans="1:32" s="10" customFormat="1" ht="23.25" customHeight="1" x14ac:dyDescent="0.35">
      <c r="A364" s="144" t="s">
        <v>267</v>
      </c>
      <c r="B364" s="144" t="s">
        <v>2533</v>
      </c>
      <c r="C364" s="145" t="s">
        <v>2534</v>
      </c>
      <c r="D364" s="146" t="s">
        <v>2535</v>
      </c>
      <c r="E364" s="146" t="s">
        <v>1587</v>
      </c>
      <c r="F364" s="146" t="s">
        <v>33</v>
      </c>
      <c r="G364" s="146" t="s">
        <v>38</v>
      </c>
      <c r="H364" s="144" t="s">
        <v>270</v>
      </c>
      <c r="I364" s="144" t="s">
        <v>39</v>
      </c>
      <c r="J364" s="145" t="s">
        <v>2536</v>
      </c>
      <c r="K364" s="145" t="s">
        <v>2537</v>
      </c>
      <c r="L364" s="9">
        <f>IF($A364="",0,IFERROR(INDEX(References!$B$11:$B$15,MATCH($G364,References!$A$11:$A$15,0)),0))</f>
        <v>1.5</v>
      </c>
      <c r="M364" s="9">
        <f t="shared" si="57"/>
        <v>1.5</v>
      </c>
      <c r="N364" s="10">
        <f>IF($A364="",0,IF(ISNUMBER(SEARCH(References!$C$18,$F364)),$L364,0))</f>
        <v>1.5</v>
      </c>
      <c r="O364" s="9">
        <f t="shared" si="66"/>
        <v>0</v>
      </c>
      <c r="P364" s="9">
        <f t="shared" si="66"/>
        <v>0</v>
      </c>
      <c r="Q364" s="9">
        <f t="shared" si="66"/>
        <v>0</v>
      </c>
      <c r="R364" s="9">
        <f t="shared" si="66"/>
        <v>0</v>
      </c>
      <c r="S364" s="9">
        <f t="shared" si="66"/>
        <v>0</v>
      </c>
      <c r="T364" s="9">
        <f t="shared" si="66"/>
        <v>0</v>
      </c>
      <c r="U364" s="9">
        <f t="shared" si="66"/>
        <v>0</v>
      </c>
      <c r="V364" s="9">
        <f t="shared" si="66"/>
        <v>0</v>
      </c>
      <c r="W364" s="9">
        <f t="shared" si="66"/>
        <v>0</v>
      </c>
      <c r="X364" s="9">
        <f t="shared" si="66"/>
        <v>0</v>
      </c>
      <c r="Y364" s="9">
        <f t="shared" si="66"/>
        <v>0</v>
      </c>
      <c r="Z364" s="9">
        <f t="shared" si="66"/>
        <v>0</v>
      </c>
      <c r="AA364" s="9">
        <f t="shared" si="66"/>
        <v>0</v>
      </c>
      <c r="AB364" s="9">
        <f t="shared" si="66"/>
        <v>0</v>
      </c>
      <c r="AC364" s="9">
        <f t="shared" si="59"/>
        <v>1.5</v>
      </c>
      <c r="AD364" s="9">
        <f t="shared" si="60"/>
        <v>0</v>
      </c>
      <c r="AE364" s="9">
        <f t="shared" si="61"/>
        <v>0</v>
      </c>
      <c r="AF364" s="9">
        <f t="shared" si="62"/>
        <v>0</v>
      </c>
    </row>
    <row r="365" spans="1:32" s="10" customFormat="1" ht="23.25" customHeight="1" x14ac:dyDescent="0.35">
      <c r="A365" s="144" t="s">
        <v>267</v>
      </c>
      <c r="B365" s="144" t="s">
        <v>2533</v>
      </c>
      <c r="C365" s="145" t="s">
        <v>2538</v>
      </c>
      <c r="D365" s="146" t="s">
        <v>2539</v>
      </c>
      <c r="E365" s="146" t="s">
        <v>2144</v>
      </c>
      <c r="F365" s="146" t="s">
        <v>780</v>
      </c>
      <c r="G365" s="146" t="s">
        <v>34</v>
      </c>
      <c r="H365" s="144" t="s">
        <v>427</v>
      </c>
      <c r="I365" s="144" t="s">
        <v>39</v>
      </c>
      <c r="J365" s="145" t="s">
        <v>2540</v>
      </c>
      <c r="K365" s="145" t="s">
        <v>2541</v>
      </c>
      <c r="L365" s="9">
        <f>IF($A365="",0,IFERROR(INDEX(References!$B$11:$B$15,MATCH($G365,References!$A$11:$A$15,0)),0))</f>
        <v>1</v>
      </c>
      <c r="M365" s="9">
        <f t="shared" si="57"/>
        <v>1</v>
      </c>
      <c r="N365" s="10">
        <f>IF($A365="",0,IF(ISNUMBER(SEARCH(References!$C$18,$F365)),$L365,0))</f>
        <v>1</v>
      </c>
      <c r="O365" s="9">
        <f t="shared" si="66"/>
        <v>0</v>
      </c>
      <c r="P365" s="9">
        <f t="shared" si="66"/>
        <v>0</v>
      </c>
      <c r="Q365" s="9">
        <f t="shared" si="66"/>
        <v>0</v>
      </c>
      <c r="R365" s="9">
        <f t="shared" si="66"/>
        <v>0</v>
      </c>
      <c r="S365" s="9">
        <f t="shared" si="66"/>
        <v>0</v>
      </c>
      <c r="T365" s="9">
        <f t="shared" si="66"/>
        <v>1</v>
      </c>
      <c r="U365" s="9">
        <f t="shared" si="66"/>
        <v>0</v>
      </c>
      <c r="V365" s="9">
        <f t="shared" si="66"/>
        <v>0</v>
      </c>
      <c r="W365" s="9">
        <f t="shared" si="66"/>
        <v>0</v>
      </c>
      <c r="X365" s="9">
        <f t="shared" si="66"/>
        <v>0</v>
      </c>
      <c r="Y365" s="9">
        <f t="shared" si="66"/>
        <v>0</v>
      </c>
      <c r="Z365" s="9">
        <f t="shared" si="66"/>
        <v>0</v>
      </c>
      <c r="AA365" s="9">
        <f t="shared" si="66"/>
        <v>0</v>
      </c>
      <c r="AB365" s="9">
        <f t="shared" si="66"/>
        <v>0</v>
      </c>
      <c r="AC365" s="9">
        <f t="shared" si="59"/>
        <v>1</v>
      </c>
      <c r="AD365" s="9">
        <f t="shared" si="60"/>
        <v>1</v>
      </c>
      <c r="AE365" s="9">
        <f t="shared" si="61"/>
        <v>0</v>
      </c>
      <c r="AF365" s="9">
        <f t="shared" si="62"/>
        <v>0</v>
      </c>
    </row>
    <row r="366" spans="1:32" s="10" customFormat="1" ht="23.25" customHeight="1" x14ac:dyDescent="0.35">
      <c r="A366" s="144" t="s">
        <v>267</v>
      </c>
      <c r="B366" s="144" t="s">
        <v>2533</v>
      </c>
      <c r="C366" s="145" t="s">
        <v>2542</v>
      </c>
      <c r="D366" s="146" t="s">
        <v>2543</v>
      </c>
      <c r="E366" s="146" t="s">
        <v>2148</v>
      </c>
      <c r="F366" s="146" t="s">
        <v>21</v>
      </c>
      <c r="G366" s="146" t="s">
        <v>37</v>
      </c>
      <c r="H366" s="144" t="s">
        <v>270</v>
      </c>
      <c r="I366" s="144" t="s">
        <v>39</v>
      </c>
      <c r="J366" s="145" t="s">
        <v>2544</v>
      </c>
      <c r="K366" s="145" t="s">
        <v>2545</v>
      </c>
      <c r="L366" s="9">
        <f>IF($A366="",0,IFERROR(INDEX(References!$B$11:$B$15,MATCH($G366,References!$A$11:$A$15,0)),0))</f>
        <v>1.25</v>
      </c>
      <c r="M366" s="9">
        <f t="shared" si="57"/>
        <v>1.25</v>
      </c>
      <c r="N366" s="10">
        <f>IF($A366="",0,IF(ISNUMBER(SEARCH(References!$C$18,$F366)),$L366,0))</f>
        <v>0</v>
      </c>
      <c r="O366" s="9">
        <f t="shared" si="66"/>
        <v>0</v>
      </c>
      <c r="P366" s="9">
        <f t="shared" si="66"/>
        <v>0</v>
      </c>
      <c r="Q366" s="9">
        <f t="shared" si="66"/>
        <v>0</v>
      </c>
      <c r="R366" s="9">
        <f t="shared" si="66"/>
        <v>0</v>
      </c>
      <c r="S366" s="9">
        <f t="shared" si="66"/>
        <v>0</v>
      </c>
      <c r="T366" s="9">
        <f t="shared" si="66"/>
        <v>0</v>
      </c>
      <c r="U366" s="9">
        <f t="shared" si="66"/>
        <v>0</v>
      </c>
      <c r="V366" s="9">
        <f t="shared" si="66"/>
        <v>0</v>
      </c>
      <c r="W366" s="9">
        <f t="shared" si="66"/>
        <v>1.25</v>
      </c>
      <c r="X366" s="9">
        <f t="shared" si="66"/>
        <v>0</v>
      </c>
      <c r="Y366" s="9">
        <f t="shared" si="66"/>
        <v>0</v>
      </c>
      <c r="Z366" s="9">
        <f t="shared" si="66"/>
        <v>0</v>
      </c>
      <c r="AA366" s="9">
        <f t="shared" si="66"/>
        <v>0</v>
      </c>
      <c r="AB366" s="9">
        <f t="shared" si="66"/>
        <v>0</v>
      </c>
      <c r="AC366" s="9">
        <f t="shared" si="59"/>
        <v>0</v>
      </c>
      <c r="AD366" s="9">
        <f t="shared" si="60"/>
        <v>0</v>
      </c>
      <c r="AE366" s="9">
        <f t="shared" si="61"/>
        <v>1.25</v>
      </c>
      <c r="AF366" s="9">
        <f t="shared" si="62"/>
        <v>0</v>
      </c>
    </row>
    <row r="367" spans="1:32" s="10" customFormat="1" ht="23.25" customHeight="1" x14ac:dyDescent="0.35">
      <c r="A367" s="144" t="s">
        <v>267</v>
      </c>
      <c r="B367" s="144" t="s">
        <v>2533</v>
      </c>
      <c r="C367" s="145" t="s">
        <v>2546</v>
      </c>
      <c r="D367" s="146" t="s">
        <v>2547</v>
      </c>
      <c r="E367" s="146" t="s">
        <v>1587</v>
      </c>
      <c r="F367" s="146" t="s">
        <v>2181</v>
      </c>
      <c r="G367" s="146" t="s">
        <v>37</v>
      </c>
      <c r="H367" s="144" t="s">
        <v>428</v>
      </c>
      <c r="I367" s="144" t="s">
        <v>39</v>
      </c>
      <c r="J367" s="145" t="s">
        <v>2548</v>
      </c>
      <c r="K367" s="145" t="s">
        <v>2549</v>
      </c>
      <c r="L367" s="9">
        <f>IF($A367="",0,IFERROR(INDEX(References!$B$11:$B$15,MATCH($G367,References!$A$11:$A$15,0)),0))</f>
        <v>1.25</v>
      </c>
      <c r="M367" s="9">
        <f t="shared" si="57"/>
        <v>1.25</v>
      </c>
      <c r="N367" s="10">
        <f>IF($A367="",0,IF(ISNUMBER(SEARCH(References!$C$18,$F367)),$L367,0))</f>
        <v>1.25</v>
      </c>
      <c r="O367" s="9">
        <f t="shared" si="66"/>
        <v>1.25</v>
      </c>
      <c r="P367" s="9">
        <f t="shared" si="66"/>
        <v>0</v>
      </c>
      <c r="Q367" s="9">
        <f t="shared" si="66"/>
        <v>0</v>
      </c>
      <c r="R367" s="9">
        <f t="shared" si="66"/>
        <v>0</v>
      </c>
      <c r="S367" s="9">
        <f t="shared" si="66"/>
        <v>0</v>
      </c>
      <c r="T367" s="9">
        <f t="shared" si="66"/>
        <v>0</v>
      </c>
      <c r="U367" s="9">
        <f t="shared" si="66"/>
        <v>0</v>
      </c>
      <c r="V367" s="9">
        <f t="shared" si="66"/>
        <v>0</v>
      </c>
      <c r="W367" s="9">
        <f t="shared" si="66"/>
        <v>0</v>
      </c>
      <c r="X367" s="9">
        <f t="shared" si="66"/>
        <v>0</v>
      </c>
      <c r="Y367" s="9">
        <f t="shared" si="66"/>
        <v>0</v>
      </c>
      <c r="Z367" s="9">
        <f t="shared" si="66"/>
        <v>0</v>
      </c>
      <c r="AA367" s="9">
        <f t="shared" si="66"/>
        <v>0</v>
      </c>
      <c r="AB367" s="9">
        <f t="shared" si="66"/>
        <v>0</v>
      </c>
      <c r="AC367" s="9">
        <f t="shared" si="59"/>
        <v>1.25</v>
      </c>
      <c r="AD367" s="9">
        <f t="shared" si="60"/>
        <v>0</v>
      </c>
      <c r="AE367" s="9">
        <f t="shared" si="61"/>
        <v>0</v>
      </c>
      <c r="AF367" s="9">
        <f t="shared" si="62"/>
        <v>0</v>
      </c>
    </row>
    <row r="368" spans="1:32" s="10" customFormat="1" ht="23.25" customHeight="1" x14ac:dyDescent="0.35">
      <c r="A368" s="144" t="s">
        <v>267</v>
      </c>
      <c r="B368" s="144" t="s">
        <v>2533</v>
      </c>
      <c r="C368" s="145" t="s">
        <v>2550</v>
      </c>
      <c r="D368" s="146" t="s">
        <v>2551</v>
      </c>
      <c r="E368" s="146" t="s">
        <v>2149</v>
      </c>
      <c r="F368" s="146" t="s">
        <v>2552</v>
      </c>
      <c r="G368" s="146" t="s">
        <v>37</v>
      </c>
      <c r="H368" s="144" t="s">
        <v>270</v>
      </c>
      <c r="I368" s="144" t="s">
        <v>39</v>
      </c>
      <c r="J368" s="145" t="s">
        <v>2553</v>
      </c>
      <c r="K368" s="145" t="s">
        <v>2554</v>
      </c>
      <c r="L368" s="9">
        <f>IF($A368="",0,IFERROR(INDEX(References!$B$11:$B$15,MATCH($G368,References!$A$11:$A$15,0)),0))</f>
        <v>1.25</v>
      </c>
      <c r="M368" s="9">
        <f t="shared" si="57"/>
        <v>1.25</v>
      </c>
      <c r="N368" s="10">
        <f>IF($A368="",0,IF(ISNUMBER(SEARCH(References!$C$18,$F368)),$L368,0))</f>
        <v>1.25</v>
      </c>
      <c r="O368" s="9">
        <f t="shared" si="66"/>
        <v>0</v>
      </c>
      <c r="P368" s="9">
        <f t="shared" si="66"/>
        <v>0</v>
      </c>
      <c r="Q368" s="9">
        <f t="shared" si="66"/>
        <v>0</v>
      </c>
      <c r="R368" s="9">
        <f t="shared" si="66"/>
        <v>0</v>
      </c>
      <c r="S368" s="9">
        <f t="shared" si="66"/>
        <v>0</v>
      </c>
      <c r="T368" s="9">
        <f t="shared" si="66"/>
        <v>0</v>
      </c>
      <c r="U368" s="9">
        <f t="shared" si="66"/>
        <v>1.25</v>
      </c>
      <c r="V368" s="9">
        <f t="shared" si="66"/>
        <v>0</v>
      </c>
      <c r="W368" s="9">
        <f t="shared" si="66"/>
        <v>1.25</v>
      </c>
      <c r="X368" s="9">
        <f t="shared" si="66"/>
        <v>0</v>
      </c>
      <c r="Y368" s="9">
        <f t="shared" si="66"/>
        <v>0</v>
      </c>
      <c r="Z368" s="9">
        <f t="shared" si="66"/>
        <v>0</v>
      </c>
      <c r="AA368" s="9">
        <f t="shared" si="66"/>
        <v>0</v>
      </c>
      <c r="AB368" s="9">
        <f t="shared" si="66"/>
        <v>0</v>
      </c>
      <c r="AC368" s="9">
        <f t="shared" si="59"/>
        <v>1.25</v>
      </c>
      <c r="AD368" s="9">
        <f t="shared" si="60"/>
        <v>0</v>
      </c>
      <c r="AE368" s="9">
        <f t="shared" si="61"/>
        <v>1.25</v>
      </c>
      <c r="AF368" s="9">
        <f t="shared" si="62"/>
        <v>0</v>
      </c>
    </row>
    <row r="369" spans="1:32" s="10" customFormat="1" ht="23.25" customHeight="1" x14ac:dyDescent="0.35">
      <c r="A369" s="144" t="s">
        <v>267</v>
      </c>
      <c r="B369" s="144" t="s">
        <v>2533</v>
      </c>
      <c r="C369" s="145" t="s">
        <v>2555</v>
      </c>
      <c r="D369" s="146" t="s">
        <v>2556</v>
      </c>
      <c r="E369" s="146" t="s">
        <v>1587</v>
      </c>
      <c r="F369" s="146" t="s">
        <v>14</v>
      </c>
      <c r="G369" s="146" t="s">
        <v>38</v>
      </c>
      <c r="H369" s="144" t="s">
        <v>2557</v>
      </c>
      <c r="I369" s="144" t="s">
        <v>39</v>
      </c>
      <c r="J369" s="145" t="s">
        <v>2558</v>
      </c>
      <c r="K369" s="145" t="s">
        <v>2559</v>
      </c>
      <c r="L369" s="9">
        <f>IF($A369="",0,IFERROR(INDEX(References!$B$11:$B$15,MATCH($G369,References!$A$11:$A$15,0)),0))</f>
        <v>1.5</v>
      </c>
      <c r="M369" s="9">
        <f t="shared" si="57"/>
        <v>1.5</v>
      </c>
      <c r="N369" s="10">
        <f>IF($A369="",0,IF(ISNUMBER(SEARCH(References!$C$18,$F369)),$L369,0))</f>
        <v>0</v>
      </c>
      <c r="O369" s="9">
        <f t="shared" si="66"/>
        <v>0</v>
      </c>
      <c r="P369" s="9">
        <f t="shared" si="66"/>
        <v>1.5</v>
      </c>
      <c r="Q369" s="9">
        <f t="shared" si="66"/>
        <v>0</v>
      </c>
      <c r="R369" s="9">
        <f t="shared" si="66"/>
        <v>0</v>
      </c>
      <c r="S369" s="9">
        <f t="shared" si="66"/>
        <v>0</v>
      </c>
      <c r="T369" s="9">
        <f t="shared" si="66"/>
        <v>0</v>
      </c>
      <c r="U369" s="9">
        <f t="shared" si="66"/>
        <v>0</v>
      </c>
      <c r="V369" s="9">
        <f t="shared" si="66"/>
        <v>0</v>
      </c>
      <c r="W369" s="9">
        <f t="shared" si="66"/>
        <v>0</v>
      </c>
      <c r="X369" s="9">
        <f t="shared" si="66"/>
        <v>0</v>
      </c>
      <c r="Y369" s="9">
        <f t="shared" si="66"/>
        <v>0</v>
      </c>
      <c r="Z369" s="9">
        <f t="shared" si="66"/>
        <v>0</v>
      </c>
      <c r="AA369" s="9">
        <f t="shared" si="66"/>
        <v>0</v>
      </c>
      <c r="AB369" s="9">
        <f t="shared" si="66"/>
        <v>0</v>
      </c>
      <c r="AC369" s="9">
        <f t="shared" si="59"/>
        <v>1.5</v>
      </c>
      <c r="AD369" s="9">
        <f t="shared" si="60"/>
        <v>0</v>
      </c>
      <c r="AE369" s="9">
        <f t="shared" si="61"/>
        <v>0</v>
      </c>
      <c r="AF369" s="9">
        <f t="shared" si="62"/>
        <v>0</v>
      </c>
    </row>
    <row r="370" spans="1:32" s="10" customFormat="1" ht="23.25" customHeight="1" x14ac:dyDescent="0.35">
      <c r="A370" s="144" t="s">
        <v>267</v>
      </c>
      <c r="B370" s="144" t="s">
        <v>2533</v>
      </c>
      <c r="C370" s="145" t="s">
        <v>2560</v>
      </c>
      <c r="D370" s="146" t="s">
        <v>2561</v>
      </c>
      <c r="E370" s="146" t="s">
        <v>27</v>
      </c>
      <c r="F370" s="146" t="s">
        <v>17</v>
      </c>
      <c r="G370" s="146" t="s">
        <v>37</v>
      </c>
      <c r="H370" s="144" t="s">
        <v>349</v>
      </c>
      <c r="I370" s="144" t="s">
        <v>39</v>
      </c>
      <c r="J370" s="145" t="s">
        <v>2562</v>
      </c>
      <c r="K370" s="145" t="s">
        <v>2563</v>
      </c>
      <c r="L370" s="9">
        <f>IF($A370="",0,IFERROR(INDEX(References!$B$11:$B$15,MATCH($G370,References!$A$11:$A$15,0)),0))</f>
        <v>1.25</v>
      </c>
      <c r="M370" s="9">
        <f t="shared" si="57"/>
        <v>1.25</v>
      </c>
      <c r="N370" s="10">
        <f>IF($A370="",0,IF(ISNUMBER(SEARCH(References!$C$18,$F370)),$L370,0))</f>
        <v>0</v>
      </c>
      <c r="O370" s="9">
        <f t="shared" si="66"/>
        <v>0</v>
      </c>
      <c r="P370" s="9">
        <f t="shared" si="66"/>
        <v>0</v>
      </c>
      <c r="Q370" s="9">
        <f t="shared" si="66"/>
        <v>0</v>
      </c>
      <c r="R370" s="9">
        <f t="shared" si="66"/>
        <v>0</v>
      </c>
      <c r="S370" s="9">
        <f t="shared" si="66"/>
        <v>1.25</v>
      </c>
      <c r="T370" s="9">
        <f t="shared" si="66"/>
        <v>0</v>
      </c>
      <c r="U370" s="9">
        <f t="shared" si="66"/>
        <v>0</v>
      </c>
      <c r="V370" s="9">
        <f t="shared" si="66"/>
        <v>0</v>
      </c>
      <c r="W370" s="9">
        <f t="shared" si="66"/>
        <v>0</v>
      </c>
      <c r="X370" s="9">
        <f t="shared" si="66"/>
        <v>0</v>
      </c>
      <c r="Y370" s="9">
        <f t="shared" si="66"/>
        <v>0</v>
      </c>
      <c r="Z370" s="9">
        <f t="shared" si="66"/>
        <v>0</v>
      </c>
      <c r="AA370" s="9">
        <f t="shared" si="66"/>
        <v>0</v>
      </c>
      <c r="AB370" s="9">
        <f t="shared" si="66"/>
        <v>0</v>
      </c>
      <c r="AC370" s="9">
        <f t="shared" si="59"/>
        <v>0</v>
      </c>
      <c r="AD370" s="9">
        <f t="shared" si="60"/>
        <v>1.25</v>
      </c>
      <c r="AE370" s="9">
        <f t="shared" si="61"/>
        <v>0</v>
      </c>
      <c r="AF370" s="9">
        <f t="shared" si="62"/>
        <v>0</v>
      </c>
    </row>
    <row r="371" spans="1:32" s="10" customFormat="1" ht="23.25" customHeight="1" x14ac:dyDescent="0.35">
      <c r="A371" s="144" t="s">
        <v>267</v>
      </c>
      <c r="B371" s="144" t="s">
        <v>2533</v>
      </c>
      <c r="C371" s="145" t="s">
        <v>2564</v>
      </c>
      <c r="D371" s="146" t="s">
        <v>2565</v>
      </c>
      <c r="E371" s="146" t="s">
        <v>27</v>
      </c>
      <c r="F371" s="146" t="s">
        <v>17</v>
      </c>
      <c r="G371" s="146" t="s">
        <v>45</v>
      </c>
      <c r="H371" s="144" t="s">
        <v>349</v>
      </c>
      <c r="I371" s="144" t="s">
        <v>39</v>
      </c>
      <c r="J371" s="145" t="s">
        <v>2566</v>
      </c>
      <c r="K371" s="145" t="s">
        <v>2567</v>
      </c>
      <c r="L371" s="9">
        <f>IF($A371="",0,IFERROR(INDEX(References!$B$11:$B$15,MATCH($G371,References!$A$11:$A$15,0)),0))</f>
        <v>1</v>
      </c>
      <c r="M371" s="9">
        <f t="shared" si="57"/>
        <v>1</v>
      </c>
      <c r="N371" s="10">
        <f>IF($A371="",0,IF(ISNUMBER(SEARCH(References!$C$18,$F371)),$L371,0))</f>
        <v>0</v>
      </c>
      <c r="O371" s="9">
        <f t="shared" si="66"/>
        <v>0</v>
      </c>
      <c r="P371" s="9">
        <f t="shared" si="66"/>
        <v>0</v>
      </c>
      <c r="Q371" s="9">
        <f t="shared" si="66"/>
        <v>0</v>
      </c>
      <c r="R371" s="9">
        <f t="shared" si="66"/>
        <v>0</v>
      </c>
      <c r="S371" s="9">
        <f t="shared" si="66"/>
        <v>1</v>
      </c>
      <c r="T371" s="9">
        <f t="shared" si="66"/>
        <v>0</v>
      </c>
      <c r="U371" s="9">
        <f t="shared" si="66"/>
        <v>0</v>
      </c>
      <c r="V371" s="9">
        <f t="shared" si="66"/>
        <v>0</v>
      </c>
      <c r="W371" s="9">
        <f t="shared" si="66"/>
        <v>0</v>
      </c>
      <c r="X371" s="9">
        <f t="shared" si="66"/>
        <v>0</v>
      </c>
      <c r="Y371" s="9">
        <f t="shared" si="66"/>
        <v>0</v>
      </c>
      <c r="Z371" s="9">
        <f t="shared" si="66"/>
        <v>0</v>
      </c>
      <c r="AA371" s="9">
        <f t="shared" si="66"/>
        <v>0</v>
      </c>
      <c r="AB371" s="9">
        <f t="shared" si="66"/>
        <v>0</v>
      </c>
      <c r="AC371" s="9">
        <f t="shared" si="59"/>
        <v>0</v>
      </c>
      <c r="AD371" s="9">
        <f t="shared" si="60"/>
        <v>1</v>
      </c>
      <c r="AE371" s="9">
        <f t="shared" si="61"/>
        <v>0</v>
      </c>
      <c r="AF371" s="9">
        <f t="shared" si="62"/>
        <v>0</v>
      </c>
    </row>
    <row r="372" spans="1:32" s="10" customFormat="1" ht="23.25" customHeight="1" x14ac:dyDescent="0.35">
      <c r="A372" s="144" t="s">
        <v>267</v>
      </c>
      <c r="B372" s="144" t="s">
        <v>2533</v>
      </c>
      <c r="C372" s="145" t="s">
        <v>2568</v>
      </c>
      <c r="D372" s="146" t="s">
        <v>2569</v>
      </c>
      <c r="E372" s="146" t="s">
        <v>27</v>
      </c>
      <c r="F372" s="146" t="s">
        <v>17</v>
      </c>
      <c r="G372" s="146" t="s">
        <v>45</v>
      </c>
      <c r="H372" s="144" t="s">
        <v>349</v>
      </c>
      <c r="I372" s="144" t="s">
        <v>39</v>
      </c>
      <c r="J372" s="145" t="s">
        <v>2570</v>
      </c>
      <c r="K372" s="145" t="s">
        <v>2571</v>
      </c>
      <c r="L372" s="9">
        <f>IF($A372="",0,IFERROR(INDEX(References!$B$11:$B$15,MATCH($G372,References!$A$11:$A$15,0)),0))</f>
        <v>1</v>
      </c>
      <c r="M372" s="9">
        <f t="shared" si="57"/>
        <v>1</v>
      </c>
      <c r="N372" s="10">
        <f>IF($A372="",0,IF(ISNUMBER(SEARCH(References!$C$18,$F372)),$L372,0))</f>
        <v>0</v>
      </c>
      <c r="O372" s="9">
        <f t="shared" si="66"/>
        <v>0</v>
      </c>
      <c r="P372" s="9">
        <f t="shared" si="66"/>
        <v>0</v>
      </c>
      <c r="Q372" s="9">
        <f t="shared" si="66"/>
        <v>0</v>
      </c>
      <c r="R372" s="9">
        <f t="shared" si="66"/>
        <v>0</v>
      </c>
      <c r="S372" s="9">
        <f t="shared" si="66"/>
        <v>1</v>
      </c>
      <c r="T372" s="9">
        <f t="shared" si="66"/>
        <v>0</v>
      </c>
      <c r="U372" s="9">
        <f t="shared" si="66"/>
        <v>0</v>
      </c>
      <c r="V372" s="9">
        <f t="shared" si="66"/>
        <v>0</v>
      </c>
      <c r="W372" s="9">
        <f t="shared" si="66"/>
        <v>0</v>
      </c>
      <c r="X372" s="9">
        <f t="shared" si="66"/>
        <v>0</v>
      </c>
      <c r="Y372" s="9">
        <f t="shared" si="66"/>
        <v>0</v>
      </c>
      <c r="Z372" s="9">
        <f t="shared" si="66"/>
        <v>0</v>
      </c>
      <c r="AA372" s="9">
        <f t="shared" si="66"/>
        <v>0</v>
      </c>
      <c r="AB372" s="9">
        <f t="shared" si="66"/>
        <v>0</v>
      </c>
      <c r="AC372" s="9">
        <f t="shared" si="59"/>
        <v>0</v>
      </c>
      <c r="AD372" s="9">
        <f t="shared" si="60"/>
        <v>1</v>
      </c>
      <c r="AE372" s="9">
        <f t="shared" si="61"/>
        <v>0</v>
      </c>
      <c r="AF372" s="9">
        <f t="shared" si="62"/>
        <v>0</v>
      </c>
    </row>
    <row r="373" spans="1:32" s="10" customFormat="1" ht="23.25" customHeight="1" x14ac:dyDescent="0.35">
      <c r="A373" s="144" t="s">
        <v>267</v>
      </c>
      <c r="B373" s="144" t="s">
        <v>2533</v>
      </c>
      <c r="C373" s="145" t="s">
        <v>2572</v>
      </c>
      <c r="D373" s="146" t="s">
        <v>2573</v>
      </c>
      <c r="E373" s="146" t="s">
        <v>27</v>
      </c>
      <c r="F373" s="146" t="s">
        <v>18</v>
      </c>
      <c r="G373" s="146" t="s">
        <v>45</v>
      </c>
      <c r="H373" s="144" t="s">
        <v>2574</v>
      </c>
      <c r="I373" s="144" t="s">
        <v>39</v>
      </c>
      <c r="J373" s="145" t="s">
        <v>2575</v>
      </c>
      <c r="K373" s="145" t="s">
        <v>2576</v>
      </c>
      <c r="L373" s="9">
        <f>IF($A373="",0,IFERROR(INDEX(References!$B$11:$B$15,MATCH($G373,References!$A$11:$A$15,0)),0))</f>
        <v>1</v>
      </c>
      <c r="M373" s="9">
        <f t="shared" si="57"/>
        <v>1</v>
      </c>
      <c r="N373" s="10">
        <f>IF($A373="",0,IF(ISNUMBER(SEARCH(References!$C$18,$F373)),$L373,0))</f>
        <v>0</v>
      </c>
      <c r="O373" s="9">
        <f t="shared" ref="O373:AB382" si="67">IF($A373="",0,IF(ISNUMBER(SEARCH(O$2,$F373)),$L373,0))</f>
        <v>0</v>
      </c>
      <c r="P373" s="9">
        <f t="shared" si="67"/>
        <v>0</v>
      </c>
      <c r="Q373" s="9">
        <f t="shared" si="67"/>
        <v>0</v>
      </c>
      <c r="R373" s="9">
        <f t="shared" si="67"/>
        <v>0</v>
      </c>
      <c r="S373" s="9">
        <f t="shared" si="67"/>
        <v>0</v>
      </c>
      <c r="T373" s="9">
        <f t="shared" si="67"/>
        <v>1</v>
      </c>
      <c r="U373" s="9">
        <f t="shared" si="67"/>
        <v>0</v>
      </c>
      <c r="V373" s="9">
        <f t="shared" si="67"/>
        <v>0</v>
      </c>
      <c r="W373" s="9">
        <f t="shared" si="67"/>
        <v>0</v>
      </c>
      <c r="X373" s="9">
        <f t="shared" si="67"/>
        <v>0</v>
      </c>
      <c r="Y373" s="9">
        <f t="shared" si="67"/>
        <v>0</v>
      </c>
      <c r="Z373" s="9">
        <f t="shared" si="67"/>
        <v>0</v>
      </c>
      <c r="AA373" s="9">
        <f t="shared" si="67"/>
        <v>0</v>
      </c>
      <c r="AB373" s="9">
        <f t="shared" si="67"/>
        <v>0</v>
      </c>
      <c r="AC373" s="9">
        <f t="shared" si="59"/>
        <v>0</v>
      </c>
      <c r="AD373" s="9">
        <f t="shared" si="60"/>
        <v>1</v>
      </c>
      <c r="AE373" s="9">
        <f t="shared" si="61"/>
        <v>0</v>
      </c>
      <c r="AF373" s="9">
        <f t="shared" si="62"/>
        <v>0</v>
      </c>
    </row>
    <row r="374" spans="1:32" s="10" customFormat="1" ht="23.25" customHeight="1" x14ac:dyDescent="0.35">
      <c r="A374" s="144" t="s">
        <v>267</v>
      </c>
      <c r="B374" s="144" t="s">
        <v>2533</v>
      </c>
      <c r="C374" s="145" t="s">
        <v>2577</v>
      </c>
      <c r="D374" s="146" t="s">
        <v>2578</v>
      </c>
      <c r="E374" s="146" t="s">
        <v>1587</v>
      </c>
      <c r="F374" s="146" t="s">
        <v>33</v>
      </c>
      <c r="G374" s="146" t="s">
        <v>37</v>
      </c>
      <c r="H374" s="144" t="s">
        <v>2579</v>
      </c>
      <c r="I374" s="144" t="s">
        <v>39</v>
      </c>
      <c r="J374" s="145" t="s">
        <v>2580</v>
      </c>
      <c r="K374" s="145" t="s">
        <v>2581</v>
      </c>
      <c r="L374" s="9">
        <f>IF($A374="",0,IFERROR(INDEX(References!$B$11:$B$15,MATCH($G374,References!$A$11:$A$15,0)),0))</f>
        <v>1.25</v>
      </c>
      <c r="M374" s="9">
        <f t="shared" si="57"/>
        <v>1.25</v>
      </c>
      <c r="N374" s="10">
        <f>IF($A374="",0,IF(ISNUMBER(SEARCH(References!$C$18,$F374)),$L374,0))</f>
        <v>1.25</v>
      </c>
      <c r="O374" s="9">
        <f t="shared" si="67"/>
        <v>0</v>
      </c>
      <c r="P374" s="9">
        <f t="shared" si="67"/>
        <v>0</v>
      </c>
      <c r="Q374" s="9">
        <f t="shared" si="67"/>
        <v>0</v>
      </c>
      <c r="R374" s="9">
        <f t="shared" si="67"/>
        <v>0</v>
      </c>
      <c r="S374" s="9">
        <f t="shared" si="67"/>
        <v>0</v>
      </c>
      <c r="T374" s="9">
        <f t="shared" si="67"/>
        <v>0</v>
      </c>
      <c r="U374" s="9">
        <f t="shared" si="67"/>
        <v>0</v>
      </c>
      <c r="V374" s="9">
        <f t="shared" si="67"/>
        <v>0</v>
      </c>
      <c r="W374" s="9">
        <f t="shared" si="67"/>
        <v>0</v>
      </c>
      <c r="X374" s="9">
        <f t="shared" si="67"/>
        <v>0</v>
      </c>
      <c r="Y374" s="9">
        <f t="shared" si="67"/>
        <v>0</v>
      </c>
      <c r="Z374" s="9">
        <f t="shared" si="67"/>
        <v>0</v>
      </c>
      <c r="AA374" s="9">
        <f t="shared" si="67"/>
        <v>0</v>
      </c>
      <c r="AB374" s="9">
        <f t="shared" si="67"/>
        <v>0</v>
      </c>
      <c r="AC374" s="9">
        <f t="shared" si="59"/>
        <v>1.25</v>
      </c>
      <c r="AD374" s="9">
        <f t="shared" si="60"/>
        <v>0</v>
      </c>
      <c r="AE374" s="9">
        <f t="shared" si="61"/>
        <v>0</v>
      </c>
      <c r="AF374" s="9">
        <f t="shared" si="62"/>
        <v>0</v>
      </c>
    </row>
    <row r="375" spans="1:32" s="10" customFormat="1" ht="23.25" customHeight="1" x14ac:dyDescent="0.35">
      <c r="A375" s="144" t="s">
        <v>267</v>
      </c>
      <c r="B375" s="144" t="s">
        <v>2533</v>
      </c>
      <c r="C375" s="145" t="s">
        <v>2582</v>
      </c>
      <c r="D375" s="146"/>
      <c r="E375" s="146" t="s">
        <v>2148</v>
      </c>
      <c r="F375" s="146" t="s">
        <v>20</v>
      </c>
      <c r="G375" s="146" t="s">
        <v>34</v>
      </c>
      <c r="H375" s="144" t="s">
        <v>286</v>
      </c>
      <c r="I375" s="144" t="s">
        <v>1665</v>
      </c>
      <c r="J375" s="145" t="s">
        <v>2583</v>
      </c>
      <c r="K375" s="145" t="s">
        <v>2584</v>
      </c>
      <c r="L375" s="9">
        <f>IF($A375="",0,IFERROR(INDEX(References!$B$11:$B$15,MATCH($G375,References!$A$11:$A$15,0)),0))</f>
        <v>1</v>
      </c>
      <c r="M375" s="9">
        <f t="shared" si="57"/>
        <v>1</v>
      </c>
      <c r="N375" s="10">
        <f>IF($A375="",0,IF(ISNUMBER(SEARCH(References!$C$18,$F375)),$L375,0))</f>
        <v>0</v>
      </c>
      <c r="O375" s="9">
        <f t="shared" si="67"/>
        <v>0</v>
      </c>
      <c r="P375" s="9">
        <f t="shared" si="67"/>
        <v>0</v>
      </c>
      <c r="Q375" s="9">
        <f t="shared" si="67"/>
        <v>0</v>
      </c>
      <c r="R375" s="9">
        <f t="shared" si="67"/>
        <v>0</v>
      </c>
      <c r="S375" s="9">
        <f t="shared" si="67"/>
        <v>0</v>
      </c>
      <c r="T375" s="9">
        <f t="shared" si="67"/>
        <v>0</v>
      </c>
      <c r="U375" s="9">
        <f t="shared" si="67"/>
        <v>0</v>
      </c>
      <c r="V375" s="9">
        <f t="shared" si="67"/>
        <v>1</v>
      </c>
      <c r="W375" s="9">
        <f t="shared" si="67"/>
        <v>0</v>
      </c>
      <c r="X375" s="9">
        <f t="shared" si="67"/>
        <v>0</v>
      </c>
      <c r="Y375" s="9">
        <f t="shared" si="67"/>
        <v>0</v>
      </c>
      <c r="Z375" s="9">
        <f t="shared" si="67"/>
        <v>0</v>
      </c>
      <c r="AA375" s="9">
        <f t="shared" si="67"/>
        <v>0</v>
      </c>
      <c r="AB375" s="9">
        <f t="shared" si="67"/>
        <v>0</v>
      </c>
      <c r="AC375" s="9">
        <f t="shared" si="59"/>
        <v>0</v>
      </c>
      <c r="AD375" s="9">
        <f t="shared" si="60"/>
        <v>0</v>
      </c>
      <c r="AE375" s="9">
        <f t="shared" si="61"/>
        <v>1</v>
      </c>
      <c r="AF375" s="9">
        <f t="shared" si="62"/>
        <v>0</v>
      </c>
    </row>
    <row r="376" spans="1:32" s="10" customFormat="1" ht="23.25" customHeight="1" x14ac:dyDescent="0.35">
      <c r="A376" s="144" t="s">
        <v>267</v>
      </c>
      <c r="B376" s="144" t="s">
        <v>2533</v>
      </c>
      <c r="C376" s="145" t="s">
        <v>2585</v>
      </c>
      <c r="D376" s="146"/>
      <c r="E376" s="146" t="s">
        <v>2148</v>
      </c>
      <c r="F376" s="146" t="s">
        <v>21</v>
      </c>
      <c r="G376" s="146" t="s">
        <v>53</v>
      </c>
      <c r="H376" s="144" t="s">
        <v>340</v>
      </c>
      <c r="I376" s="144" t="s">
        <v>1642</v>
      </c>
      <c r="J376" s="145" t="s">
        <v>2586</v>
      </c>
      <c r="K376" s="145" t="s">
        <v>2587</v>
      </c>
      <c r="L376" s="9">
        <f>IF($A376="",0,IFERROR(INDEX(References!$B$11:$B$15,MATCH($G376,References!$A$11:$A$15,0)),0))</f>
        <v>1.25</v>
      </c>
      <c r="M376" s="9">
        <f t="shared" si="57"/>
        <v>1.25</v>
      </c>
      <c r="N376" s="10">
        <f>IF($A376="",0,IF(ISNUMBER(SEARCH(References!$C$18,$F376)),$L376,0))</f>
        <v>0</v>
      </c>
      <c r="O376" s="9">
        <f t="shared" si="67"/>
        <v>0</v>
      </c>
      <c r="P376" s="9">
        <f t="shared" si="67"/>
        <v>0</v>
      </c>
      <c r="Q376" s="9">
        <f t="shared" si="67"/>
        <v>0</v>
      </c>
      <c r="R376" s="9">
        <f t="shared" si="67"/>
        <v>0</v>
      </c>
      <c r="S376" s="9">
        <f t="shared" si="67"/>
        <v>0</v>
      </c>
      <c r="T376" s="9">
        <f t="shared" si="67"/>
        <v>0</v>
      </c>
      <c r="U376" s="9">
        <f t="shared" si="67"/>
        <v>0</v>
      </c>
      <c r="V376" s="9">
        <f t="shared" si="67"/>
        <v>0</v>
      </c>
      <c r="W376" s="9">
        <f t="shared" si="67"/>
        <v>1.25</v>
      </c>
      <c r="X376" s="9">
        <f t="shared" si="67"/>
        <v>0</v>
      </c>
      <c r="Y376" s="9">
        <f t="shared" si="67"/>
        <v>0</v>
      </c>
      <c r="Z376" s="9">
        <f t="shared" si="67"/>
        <v>0</v>
      </c>
      <c r="AA376" s="9">
        <f t="shared" si="67"/>
        <v>0</v>
      </c>
      <c r="AB376" s="9">
        <f t="shared" si="67"/>
        <v>0</v>
      </c>
      <c r="AC376" s="9">
        <f t="shared" si="59"/>
        <v>0</v>
      </c>
      <c r="AD376" s="9">
        <f t="shared" si="60"/>
        <v>0</v>
      </c>
      <c r="AE376" s="9">
        <f t="shared" si="61"/>
        <v>1.25</v>
      </c>
      <c r="AF376" s="9">
        <f t="shared" si="62"/>
        <v>0</v>
      </c>
    </row>
    <row r="377" spans="1:32" s="10" customFormat="1" ht="23.25" customHeight="1" x14ac:dyDescent="0.35">
      <c r="A377" s="144" t="s">
        <v>267</v>
      </c>
      <c r="B377" s="144" t="s">
        <v>2533</v>
      </c>
      <c r="C377" s="145" t="s">
        <v>2588</v>
      </c>
      <c r="D377" s="146" t="s">
        <v>2589</v>
      </c>
      <c r="E377" s="146" t="s">
        <v>1587</v>
      </c>
      <c r="F377" s="146" t="s">
        <v>33</v>
      </c>
      <c r="G377" s="146" t="s">
        <v>37</v>
      </c>
      <c r="H377" s="144" t="s">
        <v>919</v>
      </c>
      <c r="I377" s="144" t="s">
        <v>39</v>
      </c>
      <c r="J377" s="145" t="s">
        <v>2590</v>
      </c>
      <c r="K377" s="145" t="s">
        <v>2591</v>
      </c>
      <c r="L377" s="9">
        <f>IF($A377="",0,IFERROR(INDEX(References!$B$11:$B$15,MATCH($G377,References!$A$11:$A$15,0)),0))</f>
        <v>1.25</v>
      </c>
      <c r="M377" s="9">
        <f t="shared" si="57"/>
        <v>1.25</v>
      </c>
      <c r="N377" s="10">
        <f>IF($A377="",0,IF(ISNUMBER(SEARCH(References!$C$18,$F377)),$L377,0))</f>
        <v>1.25</v>
      </c>
      <c r="O377" s="9">
        <f t="shared" si="67"/>
        <v>0</v>
      </c>
      <c r="P377" s="9">
        <f t="shared" si="67"/>
        <v>0</v>
      </c>
      <c r="Q377" s="9">
        <f t="shared" si="67"/>
        <v>0</v>
      </c>
      <c r="R377" s="9">
        <f t="shared" si="67"/>
        <v>0</v>
      </c>
      <c r="S377" s="9">
        <f t="shared" si="67"/>
        <v>0</v>
      </c>
      <c r="T377" s="9">
        <f t="shared" si="67"/>
        <v>0</v>
      </c>
      <c r="U377" s="9">
        <f t="shared" si="67"/>
        <v>0</v>
      </c>
      <c r="V377" s="9">
        <f t="shared" si="67"/>
        <v>0</v>
      </c>
      <c r="W377" s="9">
        <f t="shared" si="67"/>
        <v>0</v>
      </c>
      <c r="X377" s="9">
        <f t="shared" si="67"/>
        <v>0</v>
      </c>
      <c r="Y377" s="9">
        <f t="shared" si="67"/>
        <v>0</v>
      </c>
      <c r="Z377" s="9">
        <f t="shared" si="67"/>
        <v>0</v>
      </c>
      <c r="AA377" s="9">
        <f t="shared" si="67"/>
        <v>0</v>
      </c>
      <c r="AB377" s="9">
        <f t="shared" si="67"/>
        <v>0</v>
      </c>
      <c r="AC377" s="9">
        <f t="shared" si="59"/>
        <v>1.25</v>
      </c>
      <c r="AD377" s="9">
        <f t="shared" si="60"/>
        <v>0</v>
      </c>
      <c r="AE377" s="9">
        <f t="shared" si="61"/>
        <v>0</v>
      </c>
      <c r="AF377" s="9">
        <f t="shared" si="62"/>
        <v>0</v>
      </c>
    </row>
    <row r="378" spans="1:32" s="10" customFormat="1" ht="23.25" customHeight="1" x14ac:dyDescent="0.35">
      <c r="A378" s="144" t="s">
        <v>267</v>
      </c>
      <c r="B378" s="144" t="s">
        <v>2533</v>
      </c>
      <c r="C378" s="145" t="s">
        <v>2592</v>
      </c>
      <c r="D378" s="146"/>
      <c r="E378" s="146" t="s">
        <v>28</v>
      </c>
      <c r="F378" s="146" t="s">
        <v>26</v>
      </c>
      <c r="G378" s="146" t="s">
        <v>53</v>
      </c>
      <c r="H378" s="144" t="s">
        <v>2593</v>
      </c>
      <c r="I378" s="144" t="s">
        <v>1665</v>
      </c>
      <c r="J378" s="145" t="s">
        <v>2594</v>
      </c>
      <c r="K378" s="145" t="s">
        <v>2595</v>
      </c>
      <c r="L378" s="9">
        <f>IF($A378="",0,IFERROR(INDEX(References!$B$11:$B$15,MATCH($G378,References!$A$11:$A$15,0)),0))</f>
        <v>1.25</v>
      </c>
      <c r="M378" s="9">
        <f t="shared" si="57"/>
        <v>1.25</v>
      </c>
      <c r="N378" s="10">
        <f>IF($A378="",0,IF(ISNUMBER(SEARCH(References!$C$18,$F378)),$L378,0))</f>
        <v>0</v>
      </c>
      <c r="O378" s="9">
        <f t="shared" si="67"/>
        <v>0</v>
      </c>
      <c r="P378" s="9">
        <f t="shared" si="67"/>
        <v>0</v>
      </c>
      <c r="Q378" s="9">
        <f t="shared" si="67"/>
        <v>0</v>
      </c>
      <c r="R378" s="9">
        <f t="shared" si="67"/>
        <v>0</v>
      </c>
      <c r="S378" s="9">
        <f t="shared" si="67"/>
        <v>0</v>
      </c>
      <c r="T378" s="9">
        <f t="shared" si="67"/>
        <v>0</v>
      </c>
      <c r="U378" s="9">
        <f t="shared" si="67"/>
        <v>0</v>
      </c>
      <c r="V378" s="9">
        <f t="shared" si="67"/>
        <v>0</v>
      </c>
      <c r="W378" s="9">
        <f t="shared" si="67"/>
        <v>0</v>
      </c>
      <c r="X378" s="9">
        <f t="shared" si="67"/>
        <v>0</v>
      </c>
      <c r="Y378" s="9">
        <f t="shared" si="67"/>
        <v>0</v>
      </c>
      <c r="Z378" s="9">
        <f t="shared" si="67"/>
        <v>0</v>
      </c>
      <c r="AA378" s="9">
        <f t="shared" si="67"/>
        <v>0</v>
      </c>
      <c r="AB378" s="9">
        <f t="shared" si="67"/>
        <v>1.25</v>
      </c>
      <c r="AC378" s="9">
        <f t="shared" si="59"/>
        <v>0</v>
      </c>
      <c r="AD378" s="9">
        <f t="shared" si="60"/>
        <v>0</v>
      </c>
      <c r="AE378" s="9">
        <f t="shared" si="61"/>
        <v>0</v>
      </c>
      <c r="AF378" s="9">
        <f t="shared" si="62"/>
        <v>1.25</v>
      </c>
    </row>
    <row r="379" spans="1:32" s="10" customFormat="1" ht="23.25" customHeight="1" x14ac:dyDescent="0.35">
      <c r="A379" s="144" t="s">
        <v>267</v>
      </c>
      <c r="B379" s="144" t="s">
        <v>2533</v>
      </c>
      <c r="C379" s="145" t="s">
        <v>2596</v>
      </c>
      <c r="D379" s="146" t="s">
        <v>2597</v>
      </c>
      <c r="E379" s="146" t="s">
        <v>28</v>
      </c>
      <c r="F379" s="146" t="s">
        <v>26</v>
      </c>
      <c r="G379" s="146" t="s">
        <v>53</v>
      </c>
      <c r="H379" s="144" t="s">
        <v>2598</v>
      </c>
      <c r="I379" s="144" t="s">
        <v>39</v>
      </c>
      <c r="J379" s="145" t="s">
        <v>2599</v>
      </c>
      <c r="K379" s="145" t="s">
        <v>2600</v>
      </c>
      <c r="L379" s="9">
        <f>IF($A379="",0,IFERROR(INDEX(References!$B$11:$B$15,MATCH($G379,References!$A$11:$A$15,0)),0))</f>
        <v>1.25</v>
      </c>
      <c r="M379" s="9">
        <f t="shared" si="57"/>
        <v>1.25</v>
      </c>
      <c r="N379" s="10">
        <f>IF($A379="",0,IF(ISNUMBER(SEARCH(References!$C$18,$F379)),$L379,0))</f>
        <v>0</v>
      </c>
      <c r="O379" s="9">
        <f t="shared" si="67"/>
        <v>0</v>
      </c>
      <c r="P379" s="9">
        <f t="shared" si="67"/>
        <v>0</v>
      </c>
      <c r="Q379" s="9">
        <f t="shared" si="67"/>
        <v>0</v>
      </c>
      <c r="R379" s="9">
        <f t="shared" si="67"/>
        <v>0</v>
      </c>
      <c r="S379" s="9">
        <f t="shared" si="67"/>
        <v>0</v>
      </c>
      <c r="T379" s="9">
        <f t="shared" si="67"/>
        <v>0</v>
      </c>
      <c r="U379" s="9">
        <f t="shared" si="67"/>
        <v>0</v>
      </c>
      <c r="V379" s="9">
        <f t="shared" si="67"/>
        <v>0</v>
      </c>
      <c r="W379" s="9">
        <f t="shared" si="67"/>
        <v>0</v>
      </c>
      <c r="X379" s="9">
        <f t="shared" si="67"/>
        <v>0</v>
      </c>
      <c r="Y379" s="9">
        <f t="shared" si="67"/>
        <v>0</v>
      </c>
      <c r="Z379" s="9">
        <f t="shared" si="67"/>
        <v>0</v>
      </c>
      <c r="AA379" s="9">
        <f t="shared" si="67"/>
        <v>0</v>
      </c>
      <c r="AB379" s="9">
        <f t="shared" si="67"/>
        <v>1.25</v>
      </c>
      <c r="AC379" s="9">
        <f t="shared" si="59"/>
        <v>0</v>
      </c>
      <c r="AD379" s="9">
        <f t="shared" si="60"/>
        <v>0</v>
      </c>
      <c r="AE379" s="9">
        <f t="shared" si="61"/>
        <v>0</v>
      </c>
      <c r="AF379" s="9">
        <f t="shared" si="62"/>
        <v>1.25</v>
      </c>
    </row>
    <row r="380" spans="1:32" s="10" customFormat="1" ht="23.25" customHeight="1" x14ac:dyDescent="0.35">
      <c r="A380" s="144" t="s">
        <v>267</v>
      </c>
      <c r="B380" s="144" t="s">
        <v>2533</v>
      </c>
      <c r="C380" s="145" t="s">
        <v>2601</v>
      </c>
      <c r="D380" s="146" t="s">
        <v>2597</v>
      </c>
      <c r="E380" s="146" t="s">
        <v>28</v>
      </c>
      <c r="F380" s="146" t="s">
        <v>429</v>
      </c>
      <c r="G380" s="146" t="s">
        <v>53</v>
      </c>
      <c r="H380" s="144" t="s">
        <v>2602</v>
      </c>
      <c r="I380" s="144" t="s">
        <v>39</v>
      </c>
      <c r="J380" s="145" t="s">
        <v>2603</v>
      </c>
      <c r="K380" s="145" t="s">
        <v>2604</v>
      </c>
      <c r="L380" s="9">
        <f>IF($A380="",0,IFERROR(INDEX(References!$B$11:$B$15,MATCH($G380,References!$A$11:$A$15,0)),0))</f>
        <v>1.25</v>
      </c>
      <c r="M380" s="9">
        <f t="shared" si="57"/>
        <v>1.25</v>
      </c>
      <c r="N380" s="10">
        <f>IF($A380="",0,IF(ISNUMBER(SEARCH(References!$C$18,$F380)),$L380,0))</f>
        <v>0</v>
      </c>
      <c r="O380" s="9">
        <f t="shared" si="67"/>
        <v>0</v>
      </c>
      <c r="P380" s="9">
        <f t="shared" si="67"/>
        <v>0</v>
      </c>
      <c r="Q380" s="9">
        <f t="shared" si="67"/>
        <v>0</v>
      </c>
      <c r="R380" s="9">
        <f t="shared" si="67"/>
        <v>0</v>
      </c>
      <c r="S380" s="9">
        <f t="shared" si="67"/>
        <v>0</v>
      </c>
      <c r="T380" s="9">
        <f t="shared" si="67"/>
        <v>0</v>
      </c>
      <c r="U380" s="9">
        <f t="shared" si="67"/>
        <v>0</v>
      </c>
      <c r="V380" s="9">
        <f t="shared" si="67"/>
        <v>0</v>
      </c>
      <c r="W380" s="9">
        <f t="shared" si="67"/>
        <v>0</v>
      </c>
      <c r="X380" s="9">
        <f t="shared" si="67"/>
        <v>0</v>
      </c>
      <c r="Y380" s="9">
        <f t="shared" si="67"/>
        <v>0</v>
      </c>
      <c r="Z380" s="9">
        <f t="shared" si="67"/>
        <v>1.25</v>
      </c>
      <c r="AA380" s="9">
        <f t="shared" si="67"/>
        <v>1.25</v>
      </c>
      <c r="AB380" s="9">
        <f t="shared" si="67"/>
        <v>0</v>
      </c>
      <c r="AC380" s="9">
        <f t="shared" si="59"/>
        <v>0</v>
      </c>
      <c r="AD380" s="9">
        <f t="shared" si="60"/>
        <v>0</v>
      </c>
      <c r="AE380" s="9">
        <f t="shared" si="61"/>
        <v>0</v>
      </c>
      <c r="AF380" s="9">
        <f t="shared" si="62"/>
        <v>1.25</v>
      </c>
    </row>
    <row r="381" spans="1:32" s="10" customFormat="1" ht="23.25" customHeight="1" x14ac:dyDescent="0.35">
      <c r="A381" s="144" t="s">
        <v>267</v>
      </c>
      <c r="B381" s="144" t="s">
        <v>2605</v>
      </c>
      <c r="C381" s="145" t="s">
        <v>2606</v>
      </c>
      <c r="D381" s="146" t="s">
        <v>2606</v>
      </c>
      <c r="E381" s="146" t="s">
        <v>1587</v>
      </c>
      <c r="F381" s="146" t="s">
        <v>33</v>
      </c>
      <c r="G381" s="146" t="s">
        <v>38</v>
      </c>
      <c r="H381" s="144">
        <v>2021</v>
      </c>
      <c r="I381" s="144" t="s">
        <v>39</v>
      </c>
      <c r="J381" s="145" t="s">
        <v>2607</v>
      </c>
      <c r="K381" s="145" t="s">
        <v>2608</v>
      </c>
      <c r="L381" s="9">
        <f>IF($A381="",0,IFERROR(INDEX(References!$B$11:$B$15,MATCH($G381,References!$A$11:$A$15,0)),0))</f>
        <v>1.5</v>
      </c>
      <c r="M381" s="9">
        <f t="shared" si="57"/>
        <v>1.5</v>
      </c>
      <c r="N381" s="10">
        <f>IF($A381="",0,IF(ISNUMBER(SEARCH(References!$C$18,$F381)),$L381,0))</f>
        <v>1.5</v>
      </c>
      <c r="O381" s="9">
        <f t="shared" si="67"/>
        <v>0</v>
      </c>
      <c r="P381" s="9">
        <f t="shared" si="67"/>
        <v>0</v>
      </c>
      <c r="Q381" s="9">
        <f t="shared" si="67"/>
        <v>0</v>
      </c>
      <c r="R381" s="9">
        <f t="shared" si="67"/>
        <v>0</v>
      </c>
      <c r="S381" s="9">
        <f t="shared" si="67"/>
        <v>0</v>
      </c>
      <c r="T381" s="9">
        <f t="shared" si="67"/>
        <v>0</v>
      </c>
      <c r="U381" s="9">
        <f t="shared" si="67"/>
        <v>0</v>
      </c>
      <c r="V381" s="9">
        <f t="shared" si="67"/>
        <v>0</v>
      </c>
      <c r="W381" s="9">
        <f t="shared" si="67"/>
        <v>0</v>
      </c>
      <c r="X381" s="9">
        <f t="shared" si="67"/>
        <v>0</v>
      </c>
      <c r="Y381" s="9">
        <f t="shared" si="67"/>
        <v>0</v>
      </c>
      <c r="Z381" s="9">
        <f t="shared" si="67"/>
        <v>0</v>
      </c>
      <c r="AA381" s="9">
        <f t="shared" si="67"/>
        <v>0</v>
      </c>
      <c r="AB381" s="9">
        <f t="shared" si="67"/>
        <v>0</v>
      </c>
      <c r="AC381" s="9">
        <f t="shared" si="59"/>
        <v>1.5</v>
      </c>
      <c r="AD381" s="9">
        <f t="shared" si="60"/>
        <v>0</v>
      </c>
      <c r="AE381" s="9">
        <f t="shared" si="61"/>
        <v>0</v>
      </c>
      <c r="AF381" s="9">
        <f t="shared" si="62"/>
        <v>0</v>
      </c>
    </row>
    <row r="382" spans="1:32" s="10" customFormat="1" ht="23.25" customHeight="1" x14ac:dyDescent="0.35">
      <c r="A382" s="144" t="s">
        <v>267</v>
      </c>
      <c r="B382" s="144" t="s">
        <v>2605</v>
      </c>
      <c r="C382" s="145" t="s">
        <v>2609</v>
      </c>
      <c r="D382" s="146" t="s">
        <v>2609</v>
      </c>
      <c r="E382" s="146" t="s">
        <v>2149</v>
      </c>
      <c r="F382" s="146" t="s">
        <v>2610</v>
      </c>
      <c r="G382" s="146" t="s">
        <v>38</v>
      </c>
      <c r="H382" s="144">
        <v>2023</v>
      </c>
      <c r="I382" s="144" t="s">
        <v>39</v>
      </c>
      <c r="J382" s="145" t="s">
        <v>2611</v>
      </c>
      <c r="K382" s="145" t="s">
        <v>2612</v>
      </c>
      <c r="L382" s="9">
        <f>IF($A382="",0,IFERROR(INDEX(References!$B$11:$B$15,MATCH($G382,References!$A$11:$A$15,0)),0))</f>
        <v>1.5</v>
      </c>
      <c r="M382" s="9">
        <f t="shared" si="57"/>
        <v>1.5</v>
      </c>
      <c r="N382" s="10">
        <f>IF($A382="",0,IF(ISNUMBER(SEARCH(References!$C$18,$F382)),$L382,0))</f>
        <v>1.5</v>
      </c>
      <c r="O382" s="9">
        <f t="shared" si="67"/>
        <v>0</v>
      </c>
      <c r="P382" s="9">
        <f t="shared" si="67"/>
        <v>0</v>
      </c>
      <c r="Q382" s="9">
        <f t="shared" si="67"/>
        <v>0</v>
      </c>
      <c r="R382" s="9">
        <f t="shared" si="67"/>
        <v>0</v>
      </c>
      <c r="S382" s="9">
        <f t="shared" si="67"/>
        <v>0</v>
      </c>
      <c r="T382" s="9">
        <f t="shared" si="67"/>
        <v>0</v>
      </c>
      <c r="U382" s="9">
        <f t="shared" si="67"/>
        <v>1.5</v>
      </c>
      <c r="V382" s="9">
        <f t="shared" si="67"/>
        <v>1.5</v>
      </c>
      <c r="W382" s="9">
        <f t="shared" si="67"/>
        <v>1.5</v>
      </c>
      <c r="X382" s="9">
        <f t="shared" si="67"/>
        <v>0</v>
      </c>
      <c r="Y382" s="9">
        <f t="shared" si="67"/>
        <v>0</v>
      </c>
      <c r="Z382" s="9">
        <f t="shared" si="67"/>
        <v>0</v>
      </c>
      <c r="AA382" s="9">
        <f t="shared" si="67"/>
        <v>0</v>
      </c>
      <c r="AB382" s="9">
        <f t="shared" si="67"/>
        <v>0</v>
      </c>
      <c r="AC382" s="9">
        <f t="shared" si="59"/>
        <v>1.5</v>
      </c>
      <c r="AD382" s="9">
        <f t="shared" si="60"/>
        <v>0</v>
      </c>
      <c r="AE382" s="9">
        <f t="shared" si="61"/>
        <v>1.5</v>
      </c>
      <c r="AF382" s="9">
        <f t="shared" si="62"/>
        <v>0</v>
      </c>
    </row>
    <row r="383" spans="1:32" s="10" customFormat="1" ht="23.25" customHeight="1" x14ac:dyDescent="0.35">
      <c r="A383" s="144" t="s">
        <v>267</v>
      </c>
      <c r="B383" s="144" t="s">
        <v>2605</v>
      </c>
      <c r="C383" s="145" t="s">
        <v>2613</v>
      </c>
      <c r="D383" s="146" t="s">
        <v>2614</v>
      </c>
      <c r="E383" s="146" t="s">
        <v>1587</v>
      </c>
      <c r="F383" s="146" t="s">
        <v>33</v>
      </c>
      <c r="G383" s="146" t="s">
        <v>37</v>
      </c>
      <c r="H383" s="144">
        <v>2026</v>
      </c>
      <c r="I383" s="144" t="s">
        <v>39</v>
      </c>
      <c r="J383" s="145" t="s">
        <v>2615</v>
      </c>
      <c r="K383" s="145" t="s">
        <v>2616</v>
      </c>
      <c r="L383" s="9">
        <f>IF($A383="",0,IFERROR(INDEX(References!$B$11:$B$15,MATCH($G383,References!$A$11:$A$15,0)),0))</f>
        <v>1.25</v>
      </c>
      <c r="M383" s="9">
        <f t="shared" si="57"/>
        <v>1.25</v>
      </c>
      <c r="N383" s="10">
        <f>IF($A383="",0,IF(ISNUMBER(SEARCH(References!$C$18,$F383)),$L383,0))</f>
        <v>1.25</v>
      </c>
      <c r="O383" s="9">
        <f t="shared" ref="O383:AB392" si="68">IF($A383="",0,IF(ISNUMBER(SEARCH(O$2,$F383)),$L383,0))</f>
        <v>0</v>
      </c>
      <c r="P383" s="9">
        <f t="shared" si="68"/>
        <v>0</v>
      </c>
      <c r="Q383" s="9">
        <f t="shared" si="68"/>
        <v>0</v>
      </c>
      <c r="R383" s="9">
        <f t="shared" si="68"/>
        <v>0</v>
      </c>
      <c r="S383" s="9">
        <f t="shared" si="68"/>
        <v>0</v>
      </c>
      <c r="T383" s="9">
        <f t="shared" si="68"/>
        <v>0</v>
      </c>
      <c r="U383" s="9">
        <f t="shared" si="68"/>
        <v>0</v>
      </c>
      <c r="V383" s="9">
        <f t="shared" si="68"/>
        <v>0</v>
      </c>
      <c r="W383" s="9">
        <f t="shared" si="68"/>
        <v>0</v>
      </c>
      <c r="X383" s="9">
        <f t="shared" si="68"/>
        <v>0</v>
      </c>
      <c r="Y383" s="9">
        <f t="shared" si="68"/>
        <v>0</v>
      </c>
      <c r="Z383" s="9">
        <f t="shared" si="68"/>
        <v>0</v>
      </c>
      <c r="AA383" s="9">
        <f t="shared" si="68"/>
        <v>0</v>
      </c>
      <c r="AB383" s="9">
        <f t="shared" si="68"/>
        <v>0</v>
      </c>
      <c r="AC383" s="9">
        <f t="shared" si="59"/>
        <v>1.25</v>
      </c>
      <c r="AD383" s="9">
        <f t="shared" si="60"/>
        <v>0</v>
      </c>
      <c r="AE383" s="9">
        <f t="shared" si="61"/>
        <v>0</v>
      </c>
      <c r="AF383" s="9">
        <f t="shared" si="62"/>
        <v>0</v>
      </c>
    </row>
    <row r="384" spans="1:32" s="10" customFormat="1" ht="23.25" customHeight="1" x14ac:dyDescent="0.35">
      <c r="A384" s="144" t="s">
        <v>267</v>
      </c>
      <c r="B384" s="144" t="s">
        <v>2605</v>
      </c>
      <c r="C384" s="145" t="s">
        <v>2617</v>
      </c>
      <c r="D384" s="146" t="s">
        <v>2617</v>
      </c>
      <c r="E384" s="146" t="s">
        <v>1587</v>
      </c>
      <c r="F384" s="146" t="s">
        <v>2181</v>
      </c>
      <c r="G384" s="146" t="s">
        <v>37</v>
      </c>
      <c r="H384" s="144">
        <v>2005</v>
      </c>
      <c r="I384" s="144" t="s">
        <v>39</v>
      </c>
      <c r="J384" s="145" t="s">
        <v>2618</v>
      </c>
      <c r="K384" s="145" t="s">
        <v>2619</v>
      </c>
      <c r="L384" s="9">
        <f>IF($A384="",0,IFERROR(INDEX(References!$B$11:$B$15,MATCH($G384,References!$A$11:$A$15,0)),0))</f>
        <v>1.25</v>
      </c>
      <c r="M384" s="9">
        <f t="shared" si="57"/>
        <v>1.25</v>
      </c>
      <c r="N384" s="10">
        <f>IF($A384="",0,IF(ISNUMBER(SEARCH(References!$C$18,$F384)),$L384,0))</f>
        <v>1.25</v>
      </c>
      <c r="O384" s="9">
        <f t="shared" si="68"/>
        <v>1.25</v>
      </c>
      <c r="P384" s="9">
        <f t="shared" si="68"/>
        <v>0</v>
      </c>
      <c r="Q384" s="9">
        <f t="shared" si="68"/>
        <v>0</v>
      </c>
      <c r="R384" s="9">
        <f t="shared" si="68"/>
        <v>0</v>
      </c>
      <c r="S384" s="9">
        <f t="shared" si="68"/>
        <v>0</v>
      </c>
      <c r="T384" s="9">
        <f t="shared" si="68"/>
        <v>0</v>
      </c>
      <c r="U384" s="9">
        <f t="shared" si="68"/>
        <v>0</v>
      </c>
      <c r="V384" s="9">
        <f t="shared" si="68"/>
        <v>0</v>
      </c>
      <c r="W384" s="9">
        <f t="shared" si="68"/>
        <v>0</v>
      </c>
      <c r="X384" s="9">
        <f t="shared" si="68"/>
        <v>0</v>
      </c>
      <c r="Y384" s="9">
        <f t="shared" si="68"/>
        <v>0</v>
      </c>
      <c r="Z384" s="9">
        <f t="shared" si="68"/>
        <v>0</v>
      </c>
      <c r="AA384" s="9">
        <f t="shared" si="68"/>
        <v>0</v>
      </c>
      <c r="AB384" s="9">
        <f t="shared" si="68"/>
        <v>0</v>
      </c>
      <c r="AC384" s="9">
        <f t="shared" si="59"/>
        <v>1.25</v>
      </c>
      <c r="AD384" s="9">
        <f t="shared" si="60"/>
        <v>0</v>
      </c>
      <c r="AE384" s="9">
        <f t="shared" si="61"/>
        <v>0</v>
      </c>
      <c r="AF384" s="9">
        <f t="shared" si="62"/>
        <v>0</v>
      </c>
    </row>
    <row r="385" spans="1:32" s="10" customFormat="1" ht="34.5" customHeight="1" x14ac:dyDescent="0.35">
      <c r="A385" s="144" t="s">
        <v>267</v>
      </c>
      <c r="B385" s="144" t="s">
        <v>2605</v>
      </c>
      <c r="C385" s="145" t="s">
        <v>2620</v>
      </c>
      <c r="D385" s="146" t="s">
        <v>2621</v>
      </c>
      <c r="E385" s="146" t="s">
        <v>1587</v>
      </c>
      <c r="F385" s="146" t="s">
        <v>33</v>
      </c>
      <c r="G385" s="146" t="s">
        <v>37</v>
      </c>
      <c r="H385" s="144">
        <v>2017</v>
      </c>
      <c r="I385" s="144" t="s">
        <v>1665</v>
      </c>
      <c r="J385" s="145" t="s">
        <v>2622</v>
      </c>
      <c r="K385" s="145" t="s">
        <v>2623</v>
      </c>
      <c r="L385" s="9">
        <f>IF($A385="",0,IFERROR(INDEX(References!$B$11:$B$15,MATCH($G385,References!$A$11:$A$15,0)),0))</f>
        <v>1.25</v>
      </c>
      <c r="M385" s="9">
        <f t="shared" si="57"/>
        <v>1.25</v>
      </c>
      <c r="N385" s="10">
        <f>IF($A385="",0,IF(ISNUMBER(SEARCH(References!$C$18,$F385)),$L385,0))</f>
        <v>1.25</v>
      </c>
      <c r="O385" s="9">
        <f t="shared" si="68"/>
        <v>0</v>
      </c>
      <c r="P385" s="9">
        <f t="shared" si="68"/>
        <v>0</v>
      </c>
      <c r="Q385" s="9">
        <f t="shared" si="68"/>
        <v>0</v>
      </c>
      <c r="R385" s="9">
        <f t="shared" si="68"/>
        <v>0</v>
      </c>
      <c r="S385" s="9">
        <f t="shared" si="68"/>
        <v>0</v>
      </c>
      <c r="T385" s="9">
        <f t="shared" si="68"/>
        <v>0</v>
      </c>
      <c r="U385" s="9">
        <f t="shared" si="68"/>
        <v>0</v>
      </c>
      <c r="V385" s="9">
        <f t="shared" si="68"/>
        <v>0</v>
      </c>
      <c r="W385" s="9">
        <f t="shared" si="68"/>
        <v>0</v>
      </c>
      <c r="X385" s="9">
        <f t="shared" si="68"/>
        <v>0</v>
      </c>
      <c r="Y385" s="9">
        <f t="shared" si="68"/>
        <v>0</v>
      </c>
      <c r="Z385" s="9">
        <f t="shared" si="68"/>
        <v>0</v>
      </c>
      <c r="AA385" s="9">
        <f t="shared" si="68"/>
        <v>0</v>
      </c>
      <c r="AB385" s="9">
        <f t="shared" si="68"/>
        <v>0</v>
      </c>
      <c r="AC385" s="9">
        <f t="shared" si="59"/>
        <v>1.25</v>
      </c>
      <c r="AD385" s="9">
        <f t="shared" si="60"/>
        <v>0</v>
      </c>
      <c r="AE385" s="9">
        <f t="shared" si="61"/>
        <v>0</v>
      </c>
      <c r="AF385" s="9">
        <f t="shared" si="62"/>
        <v>0</v>
      </c>
    </row>
    <row r="386" spans="1:32" s="10" customFormat="1" ht="34.5" customHeight="1" x14ac:dyDescent="0.35">
      <c r="A386" s="144" t="s">
        <v>267</v>
      </c>
      <c r="B386" s="144" t="s">
        <v>2605</v>
      </c>
      <c r="C386" s="145" t="s">
        <v>2624</v>
      </c>
      <c r="D386" s="146" t="s">
        <v>2624</v>
      </c>
      <c r="E386" s="146" t="s">
        <v>1587</v>
      </c>
      <c r="F386" s="146" t="s">
        <v>444</v>
      </c>
      <c r="G386" s="146" t="s">
        <v>37</v>
      </c>
      <c r="H386" s="144">
        <v>1992</v>
      </c>
      <c r="I386" s="144" t="s">
        <v>39</v>
      </c>
      <c r="J386" s="145" t="s">
        <v>2625</v>
      </c>
      <c r="K386" s="145" t="s">
        <v>2626</v>
      </c>
      <c r="L386" s="9">
        <f>IF($A386="",0,IFERROR(INDEX(References!$B$11:$B$15,MATCH($G386,References!$A$11:$A$15,0)),0))</f>
        <v>1.25</v>
      </c>
      <c r="M386" s="9">
        <f t="shared" si="57"/>
        <v>1.25</v>
      </c>
      <c r="N386" s="10">
        <f>IF($A386="",0,IF(ISNUMBER(SEARCH(References!$C$18,$F386)),$L386,0))</f>
        <v>1.25</v>
      </c>
      <c r="O386" s="9">
        <f t="shared" si="68"/>
        <v>0</v>
      </c>
      <c r="P386" s="9">
        <f t="shared" si="68"/>
        <v>1.25</v>
      </c>
      <c r="Q386" s="9">
        <f t="shared" si="68"/>
        <v>0</v>
      </c>
      <c r="R386" s="9">
        <f t="shared" si="68"/>
        <v>0</v>
      </c>
      <c r="S386" s="9">
        <f t="shared" si="68"/>
        <v>0</v>
      </c>
      <c r="T386" s="9">
        <f t="shared" si="68"/>
        <v>0</v>
      </c>
      <c r="U386" s="9">
        <f t="shared" si="68"/>
        <v>0</v>
      </c>
      <c r="V386" s="9">
        <f t="shared" si="68"/>
        <v>0</v>
      </c>
      <c r="W386" s="9">
        <f t="shared" si="68"/>
        <v>0</v>
      </c>
      <c r="X386" s="9">
        <f t="shared" si="68"/>
        <v>0</v>
      </c>
      <c r="Y386" s="9">
        <f t="shared" si="68"/>
        <v>0</v>
      </c>
      <c r="Z386" s="9">
        <f t="shared" si="68"/>
        <v>0</v>
      </c>
      <c r="AA386" s="9">
        <f t="shared" si="68"/>
        <v>0</v>
      </c>
      <c r="AB386" s="9">
        <f t="shared" si="68"/>
        <v>0</v>
      </c>
      <c r="AC386" s="9">
        <f t="shared" si="59"/>
        <v>1.25</v>
      </c>
      <c r="AD386" s="9">
        <f t="shared" si="60"/>
        <v>0</v>
      </c>
      <c r="AE386" s="9">
        <f t="shared" si="61"/>
        <v>0</v>
      </c>
      <c r="AF386" s="9">
        <f t="shared" si="62"/>
        <v>0</v>
      </c>
    </row>
    <row r="387" spans="1:32" s="10" customFormat="1" ht="23.25" customHeight="1" x14ac:dyDescent="0.35">
      <c r="A387" s="144" t="s">
        <v>267</v>
      </c>
      <c r="B387" s="144" t="s">
        <v>2605</v>
      </c>
      <c r="C387" s="145" t="s">
        <v>2627</v>
      </c>
      <c r="D387" s="146" t="s">
        <v>2628</v>
      </c>
      <c r="E387" s="146" t="s">
        <v>1587</v>
      </c>
      <c r="F387" s="146" t="s">
        <v>13</v>
      </c>
      <c r="G387" s="146" t="s">
        <v>53</v>
      </c>
      <c r="H387" s="144">
        <v>2017</v>
      </c>
      <c r="I387" s="144" t="s">
        <v>39</v>
      </c>
      <c r="J387" s="145" t="s">
        <v>2629</v>
      </c>
      <c r="K387" s="145" t="s">
        <v>2630</v>
      </c>
      <c r="L387" s="9">
        <f>IF($A387="",0,IFERROR(INDEX(References!$B$11:$B$15,MATCH($G387,References!$A$11:$A$15,0)),0))</f>
        <v>1.25</v>
      </c>
      <c r="M387" s="9">
        <f t="shared" ref="M387:M450" si="69">IF($A387="",0,IF(SUM($O387:$AB387,$N387)&gt;0,$L387,0))</f>
        <v>1.25</v>
      </c>
      <c r="N387" s="10">
        <f>IF($A387="",0,IF(ISNUMBER(SEARCH(References!$C$18,$F387)),$L387,0))</f>
        <v>0</v>
      </c>
      <c r="O387" s="9">
        <f t="shared" si="68"/>
        <v>1.25</v>
      </c>
      <c r="P387" s="9">
        <f t="shared" si="68"/>
        <v>0</v>
      </c>
      <c r="Q387" s="9">
        <f t="shared" si="68"/>
        <v>0</v>
      </c>
      <c r="R387" s="9">
        <f t="shared" si="68"/>
        <v>0</v>
      </c>
      <c r="S387" s="9">
        <f t="shared" si="68"/>
        <v>0</v>
      </c>
      <c r="T387" s="9">
        <f t="shared" si="68"/>
        <v>0</v>
      </c>
      <c r="U387" s="9">
        <f t="shared" si="68"/>
        <v>0</v>
      </c>
      <c r="V387" s="9">
        <f t="shared" si="68"/>
        <v>0</v>
      </c>
      <c r="W387" s="9">
        <f t="shared" si="68"/>
        <v>0</v>
      </c>
      <c r="X387" s="9">
        <f t="shared" si="68"/>
        <v>0</v>
      </c>
      <c r="Y387" s="9">
        <f t="shared" si="68"/>
        <v>0</v>
      </c>
      <c r="Z387" s="9">
        <f t="shared" si="68"/>
        <v>0</v>
      </c>
      <c r="AA387" s="9">
        <f t="shared" si="68"/>
        <v>0</v>
      </c>
      <c r="AB387" s="9">
        <f t="shared" si="68"/>
        <v>0</v>
      </c>
      <c r="AC387" s="9">
        <f t="shared" ref="AC387:AC450" si="70">IF($A387="",0,IF(SUM($N387:$P387)&gt;0,$L387,0))</f>
        <v>1.25</v>
      </c>
      <c r="AD387" s="9">
        <f t="shared" ref="AD387:AD450" si="71">IF($A387="",0,IF(SUM($Q387:$T387)&gt;0,$L387,0))</f>
        <v>0</v>
      </c>
      <c r="AE387" s="9">
        <f t="shared" ref="AE387:AE450" si="72">IF($A387="",0,IF(SUM($U387:$Y387)&gt;0,$L387,0))</f>
        <v>0</v>
      </c>
      <c r="AF387" s="9">
        <f t="shared" ref="AF387:AF450" si="73">IF($A387="",0,IF(SUM($Z387:$AB387)&gt;0,$L387,0))</f>
        <v>0</v>
      </c>
    </row>
    <row r="388" spans="1:32" s="10" customFormat="1" ht="23.25" customHeight="1" x14ac:dyDescent="0.35">
      <c r="A388" s="144" t="s">
        <v>267</v>
      </c>
      <c r="B388" s="144" t="s">
        <v>2605</v>
      </c>
      <c r="C388" s="145" t="s">
        <v>2631</v>
      </c>
      <c r="D388" s="146" t="s">
        <v>2632</v>
      </c>
      <c r="E388" s="146" t="s">
        <v>1587</v>
      </c>
      <c r="F388" s="146" t="s">
        <v>14</v>
      </c>
      <c r="G388" s="146" t="s">
        <v>38</v>
      </c>
      <c r="H388" s="144" t="s">
        <v>407</v>
      </c>
      <c r="I388" s="144" t="s">
        <v>39</v>
      </c>
      <c r="J388" s="145" t="s">
        <v>2633</v>
      </c>
      <c r="K388" s="145" t="s">
        <v>2634</v>
      </c>
      <c r="L388" s="9">
        <f>IF($A388="",0,IFERROR(INDEX(References!$B$11:$B$15,MATCH($G388,References!$A$11:$A$15,0)),0))</f>
        <v>1.5</v>
      </c>
      <c r="M388" s="9">
        <f t="shared" si="69"/>
        <v>1.5</v>
      </c>
      <c r="N388" s="10">
        <f>IF($A388="",0,IF(ISNUMBER(SEARCH(References!$C$18,$F388)),$L388,0))</f>
        <v>0</v>
      </c>
      <c r="O388" s="9">
        <f t="shared" si="68"/>
        <v>0</v>
      </c>
      <c r="P388" s="9">
        <f t="shared" si="68"/>
        <v>1.5</v>
      </c>
      <c r="Q388" s="9">
        <f t="shared" si="68"/>
        <v>0</v>
      </c>
      <c r="R388" s="9">
        <f t="shared" si="68"/>
        <v>0</v>
      </c>
      <c r="S388" s="9">
        <f t="shared" si="68"/>
        <v>0</v>
      </c>
      <c r="T388" s="9">
        <f t="shared" si="68"/>
        <v>0</v>
      </c>
      <c r="U388" s="9">
        <f t="shared" si="68"/>
        <v>0</v>
      </c>
      <c r="V388" s="9">
        <f t="shared" si="68"/>
        <v>0</v>
      </c>
      <c r="W388" s="9">
        <f t="shared" si="68"/>
        <v>0</v>
      </c>
      <c r="X388" s="9">
        <f t="shared" si="68"/>
        <v>0</v>
      </c>
      <c r="Y388" s="9">
        <f t="shared" si="68"/>
        <v>0</v>
      </c>
      <c r="Z388" s="9">
        <f t="shared" si="68"/>
        <v>0</v>
      </c>
      <c r="AA388" s="9">
        <f t="shared" si="68"/>
        <v>0</v>
      </c>
      <c r="AB388" s="9">
        <f t="shared" si="68"/>
        <v>0</v>
      </c>
      <c r="AC388" s="9">
        <f t="shared" si="70"/>
        <v>1.5</v>
      </c>
      <c r="AD388" s="9">
        <f t="shared" si="71"/>
        <v>0</v>
      </c>
      <c r="AE388" s="9">
        <f t="shared" si="72"/>
        <v>0</v>
      </c>
      <c r="AF388" s="9">
        <f t="shared" si="73"/>
        <v>0</v>
      </c>
    </row>
    <row r="389" spans="1:32" s="10" customFormat="1" ht="23.25" customHeight="1" x14ac:dyDescent="0.35">
      <c r="A389" s="144" t="s">
        <v>267</v>
      </c>
      <c r="B389" s="144" t="s">
        <v>2605</v>
      </c>
      <c r="C389" s="145" t="s">
        <v>2635</v>
      </c>
      <c r="D389" s="146" t="s">
        <v>2635</v>
      </c>
      <c r="E389" s="146" t="s">
        <v>1587</v>
      </c>
      <c r="F389" s="146" t="s">
        <v>33</v>
      </c>
      <c r="G389" s="146" t="s">
        <v>37</v>
      </c>
      <c r="H389" s="144">
        <v>2008</v>
      </c>
      <c r="I389" s="144" t="s">
        <v>39</v>
      </c>
      <c r="J389" s="145" t="s">
        <v>2636</v>
      </c>
      <c r="K389" s="145" t="s">
        <v>2637</v>
      </c>
      <c r="L389" s="9">
        <f>IF($A389="",0,IFERROR(INDEX(References!$B$11:$B$15,MATCH($G389,References!$A$11:$A$15,0)),0))</f>
        <v>1.25</v>
      </c>
      <c r="M389" s="9">
        <f t="shared" si="69"/>
        <v>1.25</v>
      </c>
      <c r="N389" s="10">
        <f>IF($A389="",0,IF(ISNUMBER(SEARCH(References!$C$18,$F389)),$L389,0))</f>
        <v>1.25</v>
      </c>
      <c r="O389" s="9">
        <f t="shared" si="68"/>
        <v>0</v>
      </c>
      <c r="P389" s="9">
        <f t="shared" si="68"/>
        <v>0</v>
      </c>
      <c r="Q389" s="9">
        <f t="shared" si="68"/>
        <v>0</v>
      </c>
      <c r="R389" s="9">
        <f t="shared" si="68"/>
        <v>0</v>
      </c>
      <c r="S389" s="9">
        <f t="shared" si="68"/>
        <v>0</v>
      </c>
      <c r="T389" s="9">
        <f t="shared" si="68"/>
        <v>0</v>
      </c>
      <c r="U389" s="9">
        <f t="shared" si="68"/>
        <v>0</v>
      </c>
      <c r="V389" s="9">
        <f t="shared" si="68"/>
        <v>0</v>
      </c>
      <c r="W389" s="9">
        <f t="shared" si="68"/>
        <v>0</v>
      </c>
      <c r="X389" s="9">
        <f t="shared" si="68"/>
        <v>0</v>
      </c>
      <c r="Y389" s="9">
        <f t="shared" si="68"/>
        <v>0</v>
      </c>
      <c r="Z389" s="9">
        <f t="shared" si="68"/>
        <v>0</v>
      </c>
      <c r="AA389" s="9">
        <f t="shared" si="68"/>
        <v>0</v>
      </c>
      <c r="AB389" s="9">
        <f t="shared" si="68"/>
        <v>0</v>
      </c>
      <c r="AC389" s="9">
        <f t="shared" si="70"/>
        <v>1.25</v>
      </c>
      <c r="AD389" s="9">
        <f t="shared" si="71"/>
        <v>0</v>
      </c>
      <c r="AE389" s="9">
        <f t="shared" si="72"/>
        <v>0</v>
      </c>
      <c r="AF389" s="9">
        <f t="shared" si="73"/>
        <v>0</v>
      </c>
    </row>
    <row r="390" spans="1:32" s="10" customFormat="1" ht="23.25" customHeight="1" x14ac:dyDescent="0.35">
      <c r="A390" s="144" t="s">
        <v>267</v>
      </c>
      <c r="B390" s="144" t="s">
        <v>2605</v>
      </c>
      <c r="C390" s="145" t="s">
        <v>2638</v>
      </c>
      <c r="D390" s="146" t="s">
        <v>2639</v>
      </c>
      <c r="E390" s="146" t="s">
        <v>27</v>
      </c>
      <c r="F390" s="146" t="s">
        <v>18</v>
      </c>
      <c r="G390" s="146" t="s">
        <v>45</v>
      </c>
      <c r="H390" s="144" t="s">
        <v>302</v>
      </c>
      <c r="I390" s="144" t="s">
        <v>39</v>
      </c>
      <c r="J390" s="145" t="s">
        <v>2640</v>
      </c>
      <c r="K390" s="145" t="s">
        <v>2641</v>
      </c>
      <c r="L390" s="9">
        <f>IF($A390="",0,IFERROR(INDEX(References!$B$11:$B$15,MATCH($G390,References!$A$11:$A$15,0)),0))</f>
        <v>1</v>
      </c>
      <c r="M390" s="9">
        <f t="shared" si="69"/>
        <v>1</v>
      </c>
      <c r="N390" s="10">
        <f>IF($A390="",0,IF(ISNUMBER(SEARCH(References!$C$18,$F390)),$L390,0))</f>
        <v>0</v>
      </c>
      <c r="O390" s="9">
        <f t="shared" si="68"/>
        <v>0</v>
      </c>
      <c r="P390" s="9">
        <f t="shared" si="68"/>
        <v>0</v>
      </c>
      <c r="Q390" s="9">
        <f t="shared" si="68"/>
        <v>0</v>
      </c>
      <c r="R390" s="9">
        <f t="shared" si="68"/>
        <v>0</v>
      </c>
      <c r="S390" s="9">
        <f t="shared" si="68"/>
        <v>0</v>
      </c>
      <c r="T390" s="9">
        <f t="shared" si="68"/>
        <v>1</v>
      </c>
      <c r="U390" s="9">
        <f t="shared" si="68"/>
        <v>0</v>
      </c>
      <c r="V390" s="9">
        <f t="shared" si="68"/>
        <v>0</v>
      </c>
      <c r="W390" s="9">
        <f t="shared" si="68"/>
        <v>0</v>
      </c>
      <c r="X390" s="9">
        <f t="shared" si="68"/>
        <v>0</v>
      </c>
      <c r="Y390" s="9">
        <f t="shared" si="68"/>
        <v>0</v>
      </c>
      <c r="Z390" s="9">
        <f t="shared" si="68"/>
        <v>0</v>
      </c>
      <c r="AA390" s="9">
        <f t="shared" si="68"/>
        <v>0</v>
      </c>
      <c r="AB390" s="9">
        <f t="shared" si="68"/>
        <v>0</v>
      </c>
      <c r="AC390" s="9">
        <f t="shared" si="70"/>
        <v>0</v>
      </c>
      <c r="AD390" s="9">
        <f t="shared" si="71"/>
        <v>1</v>
      </c>
      <c r="AE390" s="9">
        <f t="shared" si="72"/>
        <v>0</v>
      </c>
      <c r="AF390" s="9">
        <f t="shared" si="73"/>
        <v>0</v>
      </c>
    </row>
    <row r="391" spans="1:32" s="10" customFormat="1" ht="23.25" customHeight="1" x14ac:dyDescent="0.35">
      <c r="A391" s="144" t="s">
        <v>267</v>
      </c>
      <c r="B391" s="144" t="s">
        <v>2605</v>
      </c>
      <c r="C391" s="145" t="s">
        <v>2642</v>
      </c>
      <c r="D391" s="146" t="s">
        <v>2643</v>
      </c>
      <c r="E391" s="146" t="s">
        <v>27</v>
      </c>
      <c r="F391" s="146" t="s">
        <v>17</v>
      </c>
      <c r="G391" s="146" t="s">
        <v>37</v>
      </c>
      <c r="H391" s="144">
        <v>2022</v>
      </c>
      <c r="I391" s="144" t="s">
        <v>39</v>
      </c>
      <c r="J391" s="145" t="s">
        <v>2644</v>
      </c>
      <c r="K391" s="145" t="s">
        <v>2645</v>
      </c>
      <c r="L391" s="9">
        <f>IF($A391="",0,IFERROR(INDEX(References!$B$11:$B$15,MATCH($G391,References!$A$11:$A$15,0)),0))</f>
        <v>1.25</v>
      </c>
      <c r="M391" s="9">
        <f t="shared" si="69"/>
        <v>1.25</v>
      </c>
      <c r="N391" s="10">
        <f>IF($A391="",0,IF(ISNUMBER(SEARCH(References!$C$18,$F391)),$L391,0))</f>
        <v>0</v>
      </c>
      <c r="O391" s="9">
        <f t="shared" si="68"/>
        <v>0</v>
      </c>
      <c r="P391" s="9">
        <f t="shared" si="68"/>
        <v>0</v>
      </c>
      <c r="Q391" s="9">
        <f t="shared" si="68"/>
        <v>0</v>
      </c>
      <c r="R391" s="9">
        <f t="shared" si="68"/>
        <v>0</v>
      </c>
      <c r="S391" s="9">
        <f t="shared" si="68"/>
        <v>1.25</v>
      </c>
      <c r="T391" s="9">
        <f t="shared" si="68"/>
        <v>0</v>
      </c>
      <c r="U391" s="9">
        <f t="shared" si="68"/>
        <v>0</v>
      </c>
      <c r="V391" s="9">
        <f t="shared" si="68"/>
        <v>0</v>
      </c>
      <c r="W391" s="9">
        <f t="shared" si="68"/>
        <v>0</v>
      </c>
      <c r="X391" s="9">
        <f t="shared" si="68"/>
        <v>0</v>
      </c>
      <c r="Y391" s="9">
        <f t="shared" si="68"/>
        <v>0</v>
      </c>
      <c r="Z391" s="9">
        <f t="shared" si="68"/>
        <v>0</v>
      </c>
      <c r="AA391" s="9">
        <f t="shared" si="68"/>
        <v>0</v>
      </c>
      <c r="AB391" s="9">
        <f t="shared" si="68"/>
        <v>0</v>
      </c>
      <c r="AC391" s="9">
        <f t="shared" si="70"/>
        <v>0</v>
      </c>
      <c r="AD391" s="9">
        <f t="shared" si="71"/>
        <v>1.25</v>
      </c>
      <c r="AE391" s="9">
        <f t="shared" si="72"/>
        <v>0</v>
      </c>
      <c r="AF391" s="9">
        <f t="shared" si="73"/>
        <v>0</v>
      </c>
    </row>
    <row r="392" spans="1:32" s="10" customFormat="1" ht="34.5" customHeight="1" x14ac:dyDescent="0.35">
      <c r="A392" s="144" t="s">
        <v>267</v>
      </c>
      <c r="B392" s="144" t="s">
        <v>2605</v>
      </c>
      <c r="C392" s="145" t="s">
        <v>2646</v>
      </c>
      <c r="D392" s="146"/>
      <c r="E392" s="146" t="s">
        <v>27</v>
      </c>
      <c r="F392" s="146" t="s">
        <v>16</v>
      </c>
      <c r="G392" s="146" t="s">
        <v>53</v>
      </c>
      <c r="H392" s="144">
        <v>2022</v>
      </c>
      <c r="I392" s="144" t="s">
        <v>39</v>
      </c>
      <c r="J392" s="145" t="s">
        <v>2647</v>
      </c>
      <c r="K392" s="145" t="s">
        <v>2648</v>
      </c>
      <c r="L392" s="9">
        <f>IF($A392="",0,IFERROR(INDEX(References!$B$11:$B$15,MATCH($G392,References!$A$11:$A$15,0)),0))</f>
        <v>1.25</v>
      </c>
      <c r="M392" s="9">
        <f t="shared" si="69"/>
        <v>1.25</v>
      </c>
      <c r="N392" s="10">
        <f>IF($A392="",0,IF(ISNUMBER(SEARCH(References!$C$18,$F392)),$L392,0))</f>
        <v>0</v>
      </c>
      <c r="O392" s="9">
        <f t="shared" si="68"/>
        <v>0</v>
      </c>
      <c r="P392" s="9">
        <f t="shared" si="68"/>
        <v>0</v>
      </c>
      <c r="Q392" s="9">
        <f t="shared" si="68"/>
        <v>0</v>
      </c>
      <c r="R392" s="9">
        <f t="shared" si="68"/>
        <v>1.25</v>
      </c>
      <c r="S392" s="9">
        <f t="shared" si="68"/>
        <v>0</v>
      </c>
      <c r="T392" s="9">
        <f t="shared" si="68"/>
        <v>0</v>
      </c>
      <c r="U392" s="9">
        <f t="shared" si="68"/>
        <v>0</v>
      </c>
      <c r="V392" s="9">
        <f t="shared" si="68"/>
        <v>0</v>
      </c>
      <c r="W392" s="9">
        <f t="shared" si="68"/>
        <v>0</v>
      </c>
      <c r="X392" s="9">
        <f t="shared" si="68"/>
        <v>0</v>
      </c>
      <c r="Y392" s="9">
        <f t="shared" si="68"/>
        <v>0</v>
      </c>
      <c r="Z392" s="9">
        <f t="shared" si="68"/>
        <v>0</v>
      </c>
      <c r="AA392" s="9">
        <f t="shared" si="68"/>
        <v>0</v>
      </c>
      <c r="AB392" s="9">
        <f t="shared" si="68"/>
        <v>0</v>
      </c>
      <c r="AC392" s="9">
        <f t="shared" si="70"/>
        <v>0</v>
      </c>
      <c r="AD392" s="9">
        <f t="shared" si="71"/>
        <v>1.25</v>
      </c>
      <c r="AE392" s="9">
        <f t="shared" si="72"/>
        <v>0</v>
      </c>
      <c r="AF392" s="9">
        <f t="shared" si="73"/>
        <v>0</v>
      </c>
    </row>
    <row r="393" spans="1:32" s="10" customFormat="1" ht="23.25" customHeight="1" x14ac:dyDescent="0.35">
      <c r="A393" s="144" t="s">
        <v>267</v>
      </c>
      <c r="B393" s="144" t="s">
        <v>2605</v>
      </c>
      <c r="C393" s="145" t="s">
        <v>2649</v>
      </c>
      <c r="D393" s="146" t="s">
        <v>2650</v>
      </c>
      <c r="E393" s="146" t="s">
        <v>2156</v>
      </c>
      <c r="F393" s="146" t="s">
        <v>1907</v>
      </c>
      <c r="G393" s="146" t="s">
        <v>38</v>
      </c>
      <c r="H393" s="144">
        <v>2017</v>
      </c>
      <c r="I393" s="144" t="s">
        <v>39</v>
      </c>
      <c r="J393" s="145" t="s">
        <v>2651</v>
      </c>
      <c r="K393" s="145" t="s">
        <v>2652</v>
      </c>
      <c r="L393" s="9">
        <f>IF($A393="",0,IFERROR(INDEX(References!$B$11:$B$15,MATCH($G393,References!$A$11:$A$15,0)),0))</f>
        <v>1.5</v>
      </c>
      <c r="M393" s="9">
        <f t="shared" si="69"/>
        <v>1.5</v>
      </c>
      <c r="N393" s="10">
        <f>IF($A393="",0,IF(ISNUMBER(SEARCH(References!$C$18,$F393)),$L393,0))</f>
        <v>0</v>
      </c>
      <c r="O393" s="9">
        <f t="shared" ref="O393:AB402" si="74">IF($A393="",0,IF(ISNUMBER(SEARCH(O$2,$F393)),$L393,0))</f>
        <v>0</v>
      </c>
      <c r="P393" s="9">
        <f t="shared" si="74"/>
        <v>0</v>
      </c>
      <c r="Q393" s="9">
        <f t="shared" si="74"/>
        <v>0</v>
      </c>
      <c r="R393" s="9">
        <f t="shared" si="74"/>
        <v>0</v>
      </c>
      <c r="S393" s="9">
        <f t="shared" si="74"/>
        <v>0</v>
      </c>
      <c r="T393" s="9">
        <f t="shared" si="74"/>
        <v>1.5</v>
      </c>
      <c r="U393" s="9">
        <f t="shared" si="74"/>
        <v>0</v>
      </c>
      <c r="V393" s="9">
        <f t="shared" si="74"/>
        <v>1.5</v>
      </c>
      <c r="W393" s="9">
        <f t="shared" si="74"/>
        <v>0</v>
      </c>
      <c r="X393" s="9">
        <f t="shared" si="74"/>
        <v>0</v>
      </c>
      <c r="Y393" s="9">
        <f t="shared" si="74"/>
        <v>0</v>
      </c>
      <c r="Z393" s="9">
        <f t="shared" si="74"/>
        <v>0</v>
      </c>
      <c r="AA393" s="9">
        <f t="shared" si="74"/>
        <v>0</v>
      </c>
      <c r="AB393" s="9">
        <f t="shared" si="74"/>
        <v>0</v>
      </c>
      <c r="AC393" s="9">
        <f t="shared" si="70"/>
        <v>0</v>
      </c>
      <c r="AD393" s="9">
        <f t="shared" si="71"/>
        <v>1.5</v>
      </c>
      <c r="AE393" s="9">
        <f t="shared" si="72"/>
        <v>1.5</v>
      </c>
      <c r="AF393" s="9">
        <f t="shared" si="73"/>
        <v>0</v>
      </c>
    </row>
    <row r="394" spans="1:32" s="10" customFormat="1" ht="23.25" customHeight="1" x14ac:dyDescent="0.35">
      <c r="A394" s="144" t="s">
        <v>267</v>
      </c>
      <c r="B394" s="144" t="s">
        <v>2605</v>
      </c>
      <c r="C394" s="145" t="s">
        <v>2653</v>
      </c>
      <c r="D394" s="146" t="s">
        <v>2654</v>
      </c>
      <c r="E394" s="146" t="s">
        <v>27</v>
      </c>
      <c r="F394" s="146" t="s">
        <v>18</v>
      </c>
      <c r="G394" s="146" t="s">
        <v>38</v>
      </c>
      <c r="H394" s="144">
        <v>2019</v>
      </c>
      <c r="I394" s="144" t="s">
        <v>39</v>
      </c>
      <c r="J394" s="145" t="s">
        <v>2655</v>
      </c>
      <c r="K394" s="145" t="s">
        <v>2656</v>
      </c>
      <c r="L394" s="9">
        <f>IF($A394="",0,IFERROR(INDEX(References!$B$11:$B$15,MATCH($G394,References!$A$11:$A$15,0)),0))</f>
        <v>1.5</v>
      </c>
      <c r="M394" s="9">
        <f t="shared" si="69"/>
        <v>1.5</v>
      </c>
      <c r="N394" s="10">
        <f>IF($A394="",0,IF(ISNUMBER(SEARCH(References!$C$18,$F394)),$L394,0))</f>
        <v>0</v>
      </c>
      <c r="O394" s="9">
        <f t="shared" si="74"/>
        <v>0</v>
      </c>
      <c r="P394" s="9">
        <f t="shared" si="74"/>
        <v>0</v>
      </c>
      <c r="Q394" s="9">
        <f t="shared" si="74"/>
        <v>0</v>
      </c>
      <c r="R394" s="9">
        <f t="shared" si="74"/>
        <v>0</v>
      </c>
      <c r="S394" s="9">
        <f t="shared" si="74"/>
        <v>0</v>
      </c>
      <c r="T394" s="9">
        <f t="shared" si="74"/>
        <v>1.5</v>
      </c>
      <c r="U394" s="9">
        <f t="shared" si="74"/>
        <v>0</v>
      </c>
      <c r="V394" s="9">
        <f t="shared" si="74"/>
        <v>0</v>
      </c>
      <c r="W394" s="9">
        <f t="shared" si="74"/>
        <v>0</v>
      </c>
      <c r="X394" s="9">
        <f t="shared" si="74"/>
        <v>0</v>
      </c>
      <c r="Y394" s="9">
        <f t="shared" si="74"/>
        <v>0</v>
      </c>
      <c r="Z394" s="9">
        <f t="shared" si="74"/>
        <v>0</v>
      </c>
      <c r="AA394" s="9">
        <f t="shared" si="74"/>
        <v>0</v>
      </c>
      <c r="AB394" s="9">
        <f t="shared" si="74"/>
        <v>0</v>
      </c>
      <c r="AC394" s="9">
        <f t="shared" si="70"/>
        <v>0</v>
      </c>
      <c r="AD394" s="9">
        <f t="shared" si="71"/>
        <v>1.5</v>
      </c>
      <c r="AE394" s="9">
        <f t="shared" si="72"/>
        <v>0</v>
      </c>
      <c r="AF394" s="9">
        <f t="shared" si="73"/>
        <v>0</v>
      </c>
    </row>
    <row r="395" spans="1:32" s="10" customFormat="1" ht="23.25" customHeight="1" x14ac:dyDescent="0.35">
      <c r="A395" s="144" t="s">
        <v>267</v>
      </c>
      <c r="B395" s="144" t="s">
        <v>2605</v>
      </c>
      <c r="C395" s="145" t="s">
        <v>2657</v>
      </c>
      <c r="D395" s="146" t="s">
        <v>2658</v>
      </c>
      <c r="E395" s="146" t="s">
        <v>2148</v>
      </c>
      <c r="F395" s="146" t="s">
        <v>20</v>
      </c>
      <c r="G395" s="146" t="s">
        <v>38</v>
      </c>
      <c r="H395" s="144" t="s">
        <v>2659</v>
      </c>
      <c r="I395" s="144" t="s">
        <v>39</v>
      </c>
      <c r="J395" s="145" t="s">
        <v>2660</v>
      </c>
      <c r="K395" s="145" t="s">
        <v>2661</v>
      </c>
      <c r="L395" s="9">
        <f>IF($A395="",0,IFERROR(INDEX(References!$B$11:$B$15,MATCH($G395,References!$A$11:$A$15,0)),0))</f>
        <v>1.5</v>
      </c>
      <c r="M395" s="9">
        <f t="shared" si="69"/>
        <v>1.5</v>
      </c>
      <c r="N395" s="10">
        <f>IF($A395="",0,IF(ISNUMBER(SEARCH(References!$C$18,$F395)),$L395,0))</f>
        <v>0</v>
      </c>
      <c r="O395" s="9">
        <f t="shared" si="74"/>
        <v>0</v>
      </c>
      <c r="P395" s="9">
        <f t="shared" si="74"/>
        <v>0</v>
      </c>
      <c r="Q395" s="9">
        <f t="shared" si="74"/>
        <v>0</v>
      </c>
      <c r="R395" s="9">
        <f t="shared" si="74"/>
        <v>0</v>
      </c>
      <c r="S395" s="9">
        <f t="shared" si="74"/>
        <v>0</v>
      </c>
      <c r="T395" s="9">
        <f t="shared" si="74"/>
        <v>0</v>
      </c>
      <c r="U395" s="9">
        <f t="shared" si="74"/>
        <v>0</v>
      </c>
      <c r="V395" s="9">
        <f t="shared" si="74"/>
        <v>1.5</v>
      </c>
      <c r="W395" s="9">
        <f t="shared" si="74"/>
        <v>0</v>
      </c>
      <c r="X395" s="9">
        <f t="shared" si="74"/>
        <v>0</v>
      </c>
      <c r="Y395" s="9">
        <f t="shared" si="74"/>
        <v>0</v>
      </c>
      <c r="Z395" s="9">
        <f t="shared" si="74"/>
        <v>0</v>
      </c>
      <c r="AA395" s="9">
        <f t="shared" si="74"/>
        <v>0</v>
      </c>
      <c r="AB395" s="9">
        <f t="shared" si="74"/>
        <v>0</v>
      </c>
      <c r="AC395" s="9">
        <f t="shared" si="70"/>
        <v>0</v>
      </c>
      <c r="AD395" s="9">
        <f t="shared" si="71"/>
        <v>0</v>
      </c>
      <c r="AE395" s="9">
        <f t="shared" si="72"/>
        <v>1.5</v>
      </c>
      <c r="AF395" s="9">
        <f t="shared" si="73"/>
        <v>0</v>
      </c>
    </row>
    <row r="396" spans="1:32" s="10" customFormat="1" ht="23.25" customHeight="1" x14ac:dyDescent="0.35">
      <c r="A396" s="144" t="s">
        <v>267</v>
      </c>
      <c r="B396" s="144" t="s">
        <v>2605</v>
      </c>
      <c r="C396" s="145" t="s">
        <v>2662</v>
      </c>
      <c r="D396" s="146" t="s">
        <v>2663</v>
      </c>
      <c r="E396" s="146" t="s">
        <v>2146</v>
      </c>
      <c r="F396" s="146" t="s">
        <v>2664</v>
      </c>
      <c r="G396" s="146" t="s">
        <v>37</v>
      </c>
      <c r="H396" s="144">
        <v>2024</v>
      </c>
      <c r="I396" s="144" t="s">
        <v>39</v>
      </c>
      <c r="J396" s="145" t="s">
        <v>2665</v>
      </c>
      <c r="K396" s="145" t="s">
        <v>2666</v>
      </c>
      <c r="L396" s="9">
        <f>IF($A396="",0,IFERROR(INDEX(References!$B$11:$B$15,MATCH($G396,References!$A$11:$A$15,0)),0))</f>
        <v>1.25</v>
      </c>
      <c r="M396" s="9">
        <f t="shared" si="69"/>
        <v>1.25</v>
      </c>
      <c r="N396" s="10">
        <f>IF($A396="",0,IF(ISNUMBER(SEARCH(References!$C$18,$F396)),$L396,0))</f>
        <v>1.25</v>
      </c>
      <c r="O396" s="9">
        <f t="shared" si="74"/>
        <v>0</v>
      </c>
      <c r="P396" s="9">
        <f t="shared" si="74"/>
        <v>0</v>
      </c>
      <c r="Q396" s="9">
        <f t="shared" si="74"/>
        <v>0</v>
      </c>
      <c r="R396" s="9">
        <f t="shared" si="74"/>
        <v>0</v>
      </c>
      <c r="S396" s="9">
        <f t="shared" si="74"/>
        <v>0</v>
      </c>
      <c r="T396" s="9">
        <f t="shared" si="74"/>
        <v>1.25</v>
      </c>
      <c r="U396" s="9">
        <f t="shared" si="74"/>
        <v>1.25</v>
      </c>
      <c r="V396" s="9">
        <f t="shared" si="74"/>
        <v>1.25</v>
      </c>
      <c r="W396" s="9">
        <f t="shared" si="74"/>
        <v>1.25</v>
      </c>
      <c r="X396" s="9">
        <f t="shared" si="74"/>
        <v>0</v>
      </c>
      <c r="Y396" s="9">
        <f t="shared" si="74"/>
        <v>0</v>
      </c>
      <c r="Z396" s="9">
        <f t="shared" si="74"/>
        <v>0</v>
      </c>
      <c r="AA396" s="9">
        <f t="shared" si="74"/>
        <v>0</v>
      </c>
      <c r="AB396" s="9">
        <f t="shared" si="74"/>
        <v>0</v>
      </c>
      <c r="AC396" s="9">
        <f t="shared" si="70"/>
        <v>1.25</v>
      </c>
      <c r="AD396" s="9">
        <f t="shared" si="71"/>
        <v>1.25</v>
      </c>
      <c r="AE396" s="9">
        <f t="shared" si="72"/>
        <v>1.25</v>
      </c>
      <c r="AF396" s="9">
        <f t="shared" si="73"/>
        <v>0</v>
      </c>
    </row>
    <row r="397" spans="1:32" s="10" customFormat="1" ht="23.25" customHeight="1" x14ac:dyDescent="0.35">
      <c r="A397" s="144" t="s">
        <v>267</v>
      </c>
      <c r="B397" s="144" t="s">
        <v>2605</v>
      </c>
      <c r="C397" s="145" t="s">
        <v>2667</v>
      </c>
      <c r="D397" s="146" t="s">
        <v>2668</v>
      </c>
      <c r="E397" s="146" t="s">
        <v>2146</v>
      </c>
      <c r="F397" s="146" t="s">
        <v>2664</v>
      </c>
      <c r="G397" s="146" t="s">
        <v>37</v>
      </c>
      <c r="H397" s="144">
        <v>2024</v>
      </c>
      <c r="I397" s="144" t="s">
        <v>39</v>
      </c>
      <c r="J397" s="145" t="s">
        <v>2669</v>
      </c>
      <c r="K397" s="145" t="s">
        <v>2666</v>
      </c>
      <c r="L397" s="9">
        <f>IF($A397="",0,IFERROR(INDEX(References!$B$11:$B$15,MATCH($G397,References!$A$11:$A$15,0)),0))</f>
        <v>1.25</v>
      </c>
      <c r="M397" s="9">
        <f t="shared" si="69"/>
        <v>1.25</v>
      </c>
      <c r="N397" s="10">
        <f>IF($A397="",0,IF(ISNUMBER(SEARCH(References!$C$18,$F397)),$L397,0))</f>
        <v>1.25</v>
      </c>
      <c r="O397" s="9">
        <f t="shared" si="74"/>
        <v>0</v>
      </c>
      <c r="P397" s="9">
        <f t="shared" si="74"/>
        <v>0</v>
      </c>
      <c r="Q397" s="9">
        <f t="shared" si="74"/>
        <v>0</v>
      </c>
      <c r="R397" s="9">
        <f t="shared" si="74"/>
        <v>0</v>
      </c>
      <c r="S397" s="9">
        <f t="shared" si="74"/>
        <v>0</v>
      </c>
      <c r="T397" s="9">
        <f t="shared" si="74"/>
        <v>1.25</v>
      </c>
      <c r="U397" s="9">
        <f t="shared" si="74"/>
        <v>1.25</v>
      </c>
      <c r="V397" s="9">
        <f t="shared" si="74"/>
        <v>1.25</v>
      </c>
      <c r="W397" s="9">
        <f t="shared" si="74"/>
        <v>1.25</v>
      </c>
      <c r="X397" s="9">
        <f t="shared" si="74"/>
        <v>0</v>
      </c>
      <c r="Y397" s="9">
        <f t="shared" si="74"/>
        <v>0</v>
      </c>
      <c r="Z397" s="9">
        <f t="shared" si="74"/>
        <v>0</v>
      </c>
      <c r="AA397" s="9">
        <f t="shared" si="74"/>
        <v>0</v>
      </c>
      <c r="AB397" s="9">
        <f t="shared" si="74"/>
        <v>0</v>
      </c>
      <c r="AC397" s="9">
        <f t="shared" si="70"/>
        <v>1.25</v>
      </c>
      <c r="AD397" s="9">
        <f t="shared" si="71"/>
        <v>1.25</v>
      </c>
      <c r="AE397" s="9">
        <f t="shared" si="72"/>
        <v>1.25</v>
      </c>
      <c r="AF397" s="9">
        <f t="shared" si="73"/>
        <v>0</v>
      </c>
    </row>
    <row r="398" spans="1:32" s="10" customFormat="1" ht="23.25" customHeight="1" x14ac:dyDescent="0.35">
      <c r="A398" s="144" t="s">
        <v>267</v>
      </c>
      <c r="B398" s="144" t="s">
        <v>2605</v>
      </c>
      <c r="C398" s="145" t="s">
        <v>2670</v>
      </c>
      <c r="D398" s="146" t="s">
        <v>2670</v>
      </c>
      <c r="E398" s="146" t="s">
        <v>2148</v>
      </c>
      <c r="F398" s="146" t="s">
        <v>1959</v>
      </c>
      <c r="G398" s="146" t="s">
        <v>38</v>
      </c>
      <c r="H398" s="144">
        <v>2004</v>
      </c>
      <c r="I398" s="144" t="s">
        <v>39</v>
      </c>
      <c r="J398" s="145" t="s">
        <v>2671</v>
      </c>
      <c r="K398" s="145" t="s">
        <v>2672</v>
      </c>
      <c r="L398" s="9">
        <f>IF($A398="",0,IFERROR(INDEX(References!$B$11:$B$15,MATCH($G398,References!$A$11:$A$15,0)),0))</f>
        <v>1.5</v>
      </c>
      <c r="M398" s="9">
        <f t="shared" si="69"/>
        <v>1.5</v>
      </c>
      <c r="N398" s="10">
        <f>IF($A398="",0,IF(ISNUMBER(SEARCH(References!$C$18,$F398)),$L398,0))</f>
        <v>0</v>
      </c>
      <c r="O398" s="9">
        <f t="shared" si="74"/>
        <v>0</v>
      </c>
      <c r="P398" s="9">
        <f t="shared" si="74"/>
        <v>0</v>
      </c>
      <c r="Q398" s="9">
        <f t="shared" si="74"/>
        <v>0</v>
      </c>
      <c r="R398" s="9">
        <f t="shared" si="74"/>
        <v>0</v>
      </c>
      <c r="S398" s="9">
        <f t="shared" si="74"/>
        <v>0</v>
      </c>
      <c r="T398" s="9">
        <f t="shared" si="74"/>
        <v>0</v>
      </c>
      <c r="U398" s="9">
        <f t="shared" si="74"/>
        <v>1.5</v>
      </c>
      <c r="V398" s="9">
        <f t="shared" si="74"/>
        <v>0</v>
      </c>
      <c r="W398" s="9">
        <f t="shared" si="74"/>
        <v>1.5</v>
      </c>
      <c r="X398" s="9">
        <f t="shared" si="74"/>
        <v>0</v>
      </c>
      <c r="Y398" s="9">
        <f t="shared" si="74"/>
        <v>0</v>
      </c>
      <c r="Z398" s="9">
        <f t="shared" si="74"/>
        <v>0</v>
      </c>
      <c r="AA398" s="9">
        <f t="shared" si="74"/>
        <v>0</v>
      </c>
      <c r="AB398" s="9">
        <f t="shared" si="74"/>
        <v>0</v>
      </c>
      <c r="AC398" s="9">
        <f t="shared" si="70"/>
        <v>0</v>
      </c>
      <c r="AD398" s="9">
        <f t="shared" si="71"/>
        <v>0</v>
      </c>
      <c r="AE398" s="9">
        <f t="shared" si="72"/>
        <v>1.5</v>
      </c>
      <c r="AF398" s="9">
        <f t="shared" si="73"/>
        <v>0</v>
      </c>
    </row>
    <row r="399" spans="1:32" s="10" customFormat="1" ht="23.25" customHeight="1" x14ac:dyDescent="0.35">
      <c r="A399" s="144" t="s">
        <v>267</v>
      </c>
      <c r="B399" s="144" t="s">
        <v>2605</v>
      </c>
      <c r="C399" s="145" t="s">
        <v>2673</v>
      </c>
      <c r="D399" s="146" t="s">
        <v>2674</v>
      </c>
      <c r="E399" s="146" t="s">
        <v>28</v>
      </c>
      <c r="F399" s="146" t="s">
        <v>26</v>
      </c>
      <c r="G399" s="146" t="s">
        <v>45</v>
      </c>
      <c r="H399" s="144">
        <v>2017</v>
      </c>
      <c r="I399" s="144" t="s">
        <v>39</v>
      </c>
      <c r="J399" s="145" t="s">
        <v>2675</v>
      </c>
      <c r="K399" s="145" t="s">
        <v>2676</v>
      </c>
      <c r="L399" s="9">
        <f>IF($A399="",0,IFERROR(INDEX(References!$B$11:$B$15,MATCH($G399,References!$A$11:$A$15,0)),0))</f>
        <v>1</v>
      </c>
      <c r="M399" s="9">
        <f t="shared" si="69"/>
        <v>1</v>
      </c>
      <c r="N399" s="10">
        <f>IF($A399="",0,IF(ISNUMBER(SEARCH(References!$C$18,$F399)),$L399,0))</f>
        <v>0</v>
      </c>
      <c r="O399" s="9">
        <f t="shared" si="74"/>
        <v>0</v>
      </c>
      <c r="P399" s="9">
        <f t="shared" si="74"/>
        <v>0</v>
      </c>
      <c r="Q399" s="9">
        <f t="shared" si="74"/>
        <v>0</v>
      </c>
      <c r="R399" s="9">
        <f t="shared" si="74"/>
        <v>0</v>
      </c>
      <c r="S399" s="9">
        <f t="shared" si="74"/>
        <v>0</v>
      </c>
      <c r="T399" s="9">
        <f t="shared" si="74"/>
        <v>0</v>
      </c>
      <c r="U399" s="9">
        <f t="shared" si="74"/>
        <v>0</v>
      </c>
      <c r="V399" s="9">
        <f t="shared" si="74"/>
        <v>0</v>
      </c>
      <c r="W399" s="9">
        <f t="shared" si="74"/>
        <v>0</v>
      </c>
      <c r="X399" s="9">
        <f t="shared" si="74"/>
        <v>0</v>
      </c>
      <c r="Y399" s="9">
        <f t="shared" si="74"/>
        <v>0</v>
      </c>
      <c r="Z399" s="9">
        <f t="shared" si="74"/>
        <v>0</v>
      </c>
      <c r="AA399" s="9">
        <f t="shared" si="74"/>
        <v>0</v>
      </c>
      <c r="AB399" s="9">
        <f t="shared" si="74"/>
        <v>1</v>
      </c>
      <c r="AC399" s="9">
        <f t="shared" si="70"/>
        <v>0</v>
      </c>
      <c r="AD399" s="9">
        <f t="shared" si="71"/>
        <v>0</v>
      </c>
      <c r="AE399" s="9">
        <f t="shared" si="72"/>
        <v>0</v>
      </c>
      <c r="AF399" s="9">
        <f t="shared" si="73"/>
        <v>1</v>
      </c>
    </row>
    <row r="400" spans="1:32" s="10" customFormat="1" ht="23.25" customHeight="1" x14ac:dyDescent="0.35">
      <c r="A400" s="144" t="s">
        <v>267</v>
      </c>
      <c r="B400" s="144" t="s">
        <v>2605</v>
      </c>
      <c r="C400" s="145" t="s">
        <v>2677</v>
      </c>
      <c r="D400" s="146"/>
      <c r="E400" s="146" t="s">
        <v>28</v>
      </c>
      <c r="F400" s="146" t="s">
        <v>26</v>
      </c>
      <c r="G400" s="146" t="s">
        <v>45</v>
      </c>
      <c r="H400" s="144" t="s">
        <v>930</v>
      </c>
      <c r="I400" s="144" t="s">
        <v>1665</v>
      </c>
      <c r="J400" s="145" t="s">
        <v>2678</v>
      </c>
      <c r="K400" s="145" t="s">
        <v>2679</v>
      </c>
      <c r="L400" s="9">
        <f>IF($A400="",0,IFERROR(INDEX(References!$B$11:$B$15,MATCH($G400,References!$A$11:$A$15,0)),0))</f>
        <v>1</v>
      </c>
      <c r="M400" s="9">
        <f t="shared" si="69"/>
        <v>1</v>
      </c>
      <c r="N400" s="10">
        <f>IF($A400="",0,IF(ISNUMBER(SEARCH(References!$C$18,$F400)),$L400,0))</f>
        <v>0</v>
      </c>
      <c r="O400" s="9">
        <f t="shared" si="74"/>
        <v>0</v>
      </c>
      <c r="P400" s="9">
        <f t="shared" si="74"/>
        <v>0</v>
      </c>
      <c r="Q400" s="9">
        <f t="shared" si="74"/>
        <v>0</v>
      </c>
      <c r="R400" s="9">
        <f t="shared" si="74"/>
        <v>0</v>
      </c>
      <c r="S400" s="9">
        <f t="shared" si="74"/>
        <v>0</v>
      </c>
      <c r="T400" s="9">
        <f t="shared" si="74"/>
        <v>0</v>
      </c>
      <c r="U400" s="9">
        <f t="shared" si="74"/>
        <v>0</v>
      </c>
      <c r="V400" s="9">
        <f t="shared" si="74"/>
        <v>0</v>
      </c>
      <c r="W400" s="9">
        <f t="shared" si="74"/>
        <v>0</v>
      </c>
      <c r="X400" s="9">
        <f t="shared" si="74"/>
        <v>0</v>
      </c>
      <c r="Y400" s="9">
        <f t="shared" si="74"/>
        <v>0</v>
      </c>
      <c r="Z400" s="9">
        <f t="shared" si="74"/>
        <v>0</v>
      </c>
      <c r="AA400" s="9">
        <f t="shared" si="74"/>
        <v>0</v>
      </c>
      <c r="AB400" s="9">
        <f t="shared" si="74"/>
        <v>1</v>
      </c>
      <c r="AC400" s="9">
        <f t="shared" si="70"/>
        <v>0</v>
      </c>
      <c r="AD400" s="9">
        <f t="shared" si="71"/>
        <v>0</v>
      </c>
      <c r="AE400" s="9">
        <f t="shared" si="72"/>
        <v>0</v>
      </c>
      <c r="AF400" s="9">
        <f t="shared" si="73"/>
        <v>1</v>
      </c>
    </row>
    <row r="401" spans="1:32" s="10" customFormat="1" ht="23.25" customHeight="1" x14ac:dyDescent="0.35">
      <c r="A401" s="144" t="s">
        <v>267</v>
      </c>
      <c r="B401" s="144" t="s">
        <v>2605</v>
      </c>
      <c r="C401" s="145" t="s">
        <v>2680</v>
      </c>
      <c r="D401" s="146" t="s">
        <v>2681</v>
      </c>
      <c r="E401" s="146" t="s">
        <v>2369</v>
      </c>
      <c r="F401" s="146" t="s">
        <v>2682</v>
      </c>
      <c r="G401" s="146" t="s">
        <v>37</v>
      </c>
      <c r="H401" s="144">
        <v>2024</v>
      </c>
      <c r="I401" s="144" t="s">
        <v>39</v>
      </c>
      <c r="J401" s="145" t="s">
        <v>2683</v>
      </c>
      <c r="K401" s="145" t="s">
        <v>2684</v>
      </c>
      <c r="L401" s="9">
        <f>IF($A401="",0,IFERROR(INDEX(References!$B$11:$B$15,MATCH($G401,References!$A$11:$A$15,0)),0))</f>
        <v>1.25</v>
      </c>
      <c r="M401" s="9">
        <f t="shared" si="69"/>
        <v>1.25</v>
      </c>
      <c r="N401" s="10">
        <f>IF($A401="",0,IF(ISNUMBER(SEARCH(References!$C$18,$F401)),$L401,0))</f>
        <v>0</v>
      </c>
      <c r="O401" s="9">
        <f t="shared" si="74"/>
        <v>0</v>
      </c>
      <c r="P401" s="9">
        <f t="shared" si="74"/>
        <v>0</v>
      </c>
      <c r="Q401" s="9">
        <f t="shared" si="74"/>
        <v>0</v>
      </c>
      <c r="R401" s="9">
        <f t="shared" si="74"/>
        <v>0</v>
      </c>
      <c r="S401" s="9">
        <f t="shared" si="74"/>
        <v>0</v>
      </c>
      <c r="T401" s="9">
        <f t="shared" si="74"/>
        <v>1.25</v>
      </c>
      <c r="U401" s="9">
        <f t="shared" si="74"/>
        <v>0</v>
      </c>
      <c r="V401" s="9">
        <f t="shared" si="74"/>
        <v>1.25</v>
      </c>
      <c r="W401" s="9">
        <f t="shared" si="74"/>
        <v>0</v>
      </c>
      <c r="X401" s="9">
        <f t="shared" si="74"/>
        <v>0</v>
      </c>
      <c r="Y401" s="9">
        <f t="shared" si="74"/>
        <v>0</v>
      </c>
      <c r="Z401" s="9">
        <f t="shared" si="74"/>
        <v>0</v>
      </c>
      <c r="AA401" s="9">
        <f t="shared" si="74"/>
        <v>1.25</v>
      </c>
      <c r="AB401" s="9">
        <f t="shared" si="74"/>
        <v>1.25</v>
      </c>
      <c r="AC401" s="9">
        <f t="shared" si="70"/>
        <v>0</v>
      </c>
      <c r="AD401" s="9">
        <f t="shared" si="71"/>
        <v>1.25</v>
      </c>
      <c r="AE401" s="9">
        <f t="shared" si="72"/>
        <v>1.25</v>
      </c>
      <c r="AF401" s="9">
        <f t="shared" si="73"/>
        <v>1.25</v>
      </c>
    </row>
    <row r="402" spans="1:32" s="10" customFormat="1" ht="23.25" customHeight="1" x14ac:dyDescent="0.35">
      <c r="A402" s="144" t="s">
        <v>267</v>
      </c>
      <c r="B402" s="144" t="s">
        <v>2605</v>
      </c>
      <c r="C402" s="145" t="s">
        <v>2685</v>
      </c>
      <c r="D402" s="146"/>
      <c r="E402" s="146" t="s">
        <v>28</v>
      </c>
      <c r="F402" s="146" t="s">
        <v>2686</v>
      </c>
      <c r="G402" s="146" t="s">
        <v>45</v>
      </c>
      <c r="H402" s="144" t="s">
        <v>907</v>
      </c>
      <c r="I402" s="144" t="s">
        <v>39</v>
      </c>
      <c r="J402" s="145" t="s">
        <v>2687</v>
      </c>
      <c r="K402" s="145" t="s">
        <v>2688</v>
      </c>
      <c r="L402" s="9">
        <f>IF($A402="",0,IFERROR(INDEX(References!$B$11:$B$15,MATCH($G402,References!$A$11:$A$15,0)),0))</f>
        <v>1</v>
      </c>
      <c r="M402" s="9">
        <f t="shared" si="69"/>
        <v>1</v>
      </c>
      <c r="N402" s="10">
        <f>IF($A402="",0,IF(ISNUMBER(SEARCH(References!$C$18,$F402)),$L402,0))</f>
        <v>0</v>
      </c>
      <c r="O402" s="9">
        <f t="shared" si="74"/>
        <v>0</v>
      </c>
      <c r="P402" s="9">
        <f t="shared" si="74"/>
        <v>0</v>
      </c>
      <c r="Q402" s="9">
        <f t="shared" si="74"/>
        <v>0</v>
      </c>
      <c r="R402" s="9">
        <f t="shared" si="74"/>
        <v>0</v>
      </c>
      <c r="S402" s="9">
        <f t="shared" si="74"/>
        <v>0</v>
      </c>
      <c r="T402" s="9">
        <f t="shared" si="74"/>
        <v>0</v>
      </c>
      <c r="U402" s="9">
        <f t="shared" si="74"/>
        <v>0</v>
      </c>
      <c r="V402" s="9">
        <f t="shared" si="74"/>
        <v>0</v>
      </c>
      <c r="W402" s="9">
        <f t="shared" si="74"/>
        <v>0</v>
      </c>
      <c r="X402" s="9">
        <f t="shared" si="74"/>
        <v>0</v>
      </c>
      <c r="Y402" s="9">
        <f t="shared" si="74"/>
        <v>0</v>
      </c>
      <c r="Z402" s="9">
        <f t="shared" si="74"/>
        <v>1</v>
      </c>
      <c r="AA402" s="9">
        <f t="shared" si="74"/>
        <v>0</v>
      </c>
      <c r="AB402" s="9">
        <f t="shared" si="74"/>
        <v>1</v>
      </c>
      <c r="AC402" s="9">
        <f t="shared" si="70"/>
        <v>0</v>
      </c>
      <c r="AD402" s="9">
        <f t="shared" si="71"/>
        <v>0</v>
      </c>
      <c r="AE402" s="9">
        <f t="shared" si="72"/>
        <v>0</v>
      </c>
      <c r="AF402" s="9">
        <f t="shared" si="73"/>
        <v>1</v>
      </c>
    </row>
    <row r="403" spans="1:32" s="10" customFormat="1" ht="23.25" customHeight="1" x14ac:dyDescent="0.35">
      <c r="A403" s="144" t="s">
        <v>267</v>
      </c>
      <c r="B403" s="144" t="s">
        <v>2605</v>
      </c>
      <c r="C403" s="145" t="s">
        <v>2689</v>
      </c>
      <c r="D403" s="146" t="s">
        <v>2690</v>
      </c>
      <c r="E403" s="146" t="s">
        <v>28</v>
      </c>
      <c r="F403" s="146" t="s">
        <v>26</v>
      </c>
      <c r="G403" s="146" t="s">
        <v>45</v>
      </c>
      <c r="H403" s="144" t="s">
        <v>903</v>
      </c>
      <c r="I403" s="144" t="s">
        <v>39</v>
      </c>
      <c r="J403" s="145" t="s">
        <v>2691</v>
      </c>
      <c r="K403" s="145" t="s">
        <v>2692</v>
      </c>
      <c r="L403" s="9">
        <f>IF($A403="",0,IFERROR(INDEX(References!$B$11:$B$15,MATCH($G403,References!$A$11:$A$15,0)),0))</f>
        <v>1</v>
      </c>
      <c r="M403" s="9">
        <f t="shared" si="69"/>
        <v>1</v>
      </c>
      <c r="N403" s="10">
        <f>IF($A403="",0,IF(ISNUMBER(SEARCH(References!$C$18,$F403)),$L403,0))</f>
        <v>0</v>
      </c>
      <c r="O403" s="9">
        <f t="shared" ref="O403:AB412" si="75">IF($A403="",0,IF(ISNUMBER(SEARCH(O$2,$F403)),$L403,0))</f>
        <v>0</v>
      </c>
      <c r="P403" s="9">
        <f t="shared" si="75"/>
        <v>0</v>
      </c>
      <c r="Q403" s="9">
        <f t="shared" si="75"/>
        <v>0</v>
      </c>
      <c r="R403" s="9">
        <f t="shared" si="75"/>
        <v>0</v>
      </c>
      <c r="S403" s="9">
        <f t="shared" si="75"/>
        <v>0</v>
      </c>
      <c r="T403" s="9">
        <f t="shared" si="75"/>
        <v>0</v>
      </c>
      <c r="U403" s="9">
        <f t="shared" si="75"/>
        <v>0</v>
      </c>
      <c r="V403" s="9">
        <f t="shared" si="75"/>
        <v>0</v>
      </c>
      <c r="W403" s="9">
        <f t="shared" si="75"/>
        <v>0</v>
      </c>
      <c r="X403" s="9">
        <f t="shared" si="75"/>
        <v>0</v>
      </c>
      <c r="Y403" s="9">
        <f t="shared" si="75"/>
        <v>0</v>
      </c>
      <c r="Z403" s="9">
        <f t="shared" si="75"/>
        <v>0</v>
      </c>
      <c r="AA403" s="9">
        <f t="shared" si="75"/>
        <v>0</v>
      </c>
      <c r="AB403" s="9">
        <f t="shared" si="75"/>
        <v>1</v>
      </c>
      <c r="AC403" s="9">
        <f t="shared" si="70"/>
        <v>0</v>
      </c>
      <c r="AD403" s="9">
        <f t="shared" si="71"/>
        <v>0</v>
      </c>
      <c r="AE403" s="9">
        <f t="shared" si="72"/>
        <v>0</v>
      </c>
      <c r="AF403" s="9">
        <f t="shared" si="73"/>
        <v>1</v>
      </c>
    </row>
    <row r="404" spans="1:32" s="10" customFormat="1" ht="23.25" customHeight="1" x14ac:dyDescent="0.35">
      <c r="A404" s="144" t="s">
        <v>267</v>
      </c>
      <c r="B404" s="144" t="s">
        <v>2605</v>
      </c>
      <c r="C404" s="145" t="s">
        <v>2693</v>
      </c>
      <c r="D404" s="146" t="s">
        <v>2694</v>
      </c>
      <c r="E404" s="146"/>
      <c r="F404" s="146"/>
      <c r="G404" s="146" t="s">
        <v>38</v>
      </c>
      <c r="H404" s="144">
        <v>1984</v>
      </c>
      <c r="I404" s="144" t="s">
        <v>39</v>
      </c>
      <c r="J404" s="145" t="s">
        <v>2695</v>
      </c>
      <c r="K404" s="145" t="s">
        <v>2696</v>
      </c>
      <c r="L404" s="9">
        <f>IF($A404="",0,IFERROR(INDEX(References!$B$11:$B$15,MATCH($G404,References!$A$11:$A$15,0)),0))</f>
        <v>1.5</v>
      </c>
      <c r="M404" s="9">
        <f t="shared" si="69"/>
        <v>0</v>
      </c>
      <c r="N404" s="10">
        <f>IF($A404="",0,IF(ISNUMBER(SEARCH(References!$C$18,$F404)),$L404,0))</f>
        <v>0</v>
      </c>
      <c r="O404" s="9">
        <f t="shared" si="75"/>
        <v>0</v>
      </c>
      <c r="P404" s="9">
        <f t="shared" si="75"/>
        <v>0</v>
      </c>
      <c r="Q404" s="9">
        <f t="shared" si="75"/>
        <v>0</v>
      </c>
      <c r="R404" s="9">
        <f t="shared" si="75"/>
        <v>0</v>
      </c>
      <c r="S404" s="9">
        <f t="shared" si="75"/>
        <v>0</v>
      </c>
      <c r="T404" s="9">
        <f t="shared" si="75"/>
        <v>0</v>
      </c>
      <c r="U404" s="9">
        <f t="shared" si="75"/>
        <v>0</v>
      </c>
      <c r="V404" s="9">
        <f t="shared" si="75"/>
        <v>0</v>
      </c>
      <c r="W404" s="9">
        <f t="shared" si="75"/>
        <v>0</v>
      </c>
      <c r="X404" s="9">
        <f t="shared" si="75"/>
        <v>0</v>
      </c>
      <c r="Y404" s="9">
        <f t="shared" si="75"/>
        <v>0</v>
      </c>
      <c r="Z404" s="9">
        <f t="shared" si="75"/>
        <v>0</v>
      </c>
      <c r="AA404" s="9">
        <f t="shared" si="75"/>
        <v>0</v>
      </c>
      <c r="AB404" s="9">
        <f t="shared" si="75"/>
        <v>0</v>
      </c>
      <c r="AC404" s="9">
        <f t="shared" si="70"/>
        <v>0</v>
      </c>
      <c r="AD404" s="9">
        <f t="shared" si="71"/>
        <v>0</v>
      </c>
      <c r="AE404" s="9">
        <f t="shared" si="72"/>
        <v>0</v>
      </c>
      <c r="AF404" s="9">
        <f t="shared" si="73"/>
        <v>0</v>
      </c>
    </row>
    <row r="405" spans="1:32" s="10" customFormat="1" ht="23.25" customHeight="1" x14ac:dyDescent="0.35">
      <c r="A405" s="144" t="s">
        <v>267</v>
      </c>
      <c r="B405" s="144" t="s">
        <v>2605</v>
      </c>
      <c r="C405" s="145" t="s">
        <v>2697</v>
      </c>
      <c r="D405" s="146" t="s">
        <v>2698</v>
      </c>
      <c r="E405" s="146" t="s">
        <v>1587</v>
      </c>
      <c r="F405" s="146" t="s">
        <v>33</v>
      </c>
      <c r="G405" s="146" t="s">
        <v>37</v>
      </c>
      <c r="H405" s="144">
        <v>2006</v>
      </c>
      <c r="I405" s="144" t="s">
        <v>39</v>
      </c>
      <c r="J405" s="145" t="s">
        <v>2699</v>
      </c>
      <c r="K405" s="145" t="s">
        <v>2700</v>
      </c>
      <c r="L405" s="9">
        <f>IF($A405="",0,IFERROR(INDEX(References!$B$11:$B$15,MATCH($G405,References!$A$11:$A$15,0)),0))</f>
        <v>1.25</v>
      </c>
      <c r="M405" s="9">
        <f t="shared" si="69"/>
        <v>1.25</v>
      </c>
      <c r="N405" s="10">
        <f>IF($A405="",0,IF(ISNUMBER(SEARCH(References!$C$18,$F405)),$L405,0))</f>
        <v>1.25</v>
      </c>
      <c r="O405" s="9">
        <f t="shared" si="75"/>
        <v>0</v>
      </c>
      <c r="P405" s="9">
        <f t="shared" si="75"/>
        <v>0</v>
      </c>
      <c r="Q405" s="9">
        <f t="shared" si="75"/>
        <v>0</v>
      </c>
      <c r="R405" s="9">
        <f t="shared" si="75"/>
        <v>0</v>
      </c>
      <c r="S405" s="9">
        <f t="shared" si="75"/>
        <v>0</v>
      </c>
      <c r="T405" s="9">
        <f t="shared" si="75"/>
        <v>0</v>
      </c>
      <c r="U405" s="9">
        <f t="shared" si="75"/>
        <v>0</v>
      </c>
      <c r="V405" s="9">
        <f t="shared" si="75"/>
        <v>0</v>
      </c>
      <c r="W405" s="9">
        <f t="shared" si="75"/>
        <v>0</v>
      </c>
      <c r="X405" s="9">
        <f t="shared" si="75"/>
        <v>0</v>
      </c>
      <c r="Y405" s="9">
        <f t="shared" si="75"/>
        <v>0</v>
      </c>
      <c r="Z405" s="9">
        <f t="shared" si="75"/>
        <v>0</v>
      </c>
      <c r="AA405" s="9">
        <f t="shared" si="75"/>
        <v>0</v>
      </c>
      <c r="AB405" s="9">
        <f t="shared" si="75"/>
        <v>0</v>
      </c>
      <c r="AC405" s="9">
        <f t="shared" si="70"/>
        <v>1.25</v>
      </c>
      <c r="AD405" s="9">
        <f t="shared" si="71"/>
        <v>0</v>
      </c>
      <c r="AE405" s="9">
        <f t="shared" si="72"/>
        <v>0</v>
      </c>
      <c r="AF405" s="9">
        <f t="shared" si="73"/>
        <v>0</v>
      </c>
    </row>
    <row r="406" spans="1:32" s="10" customFormat="1" ht="23.25" customHeight="1" x14ac:dyDescent="0.35">
      <c r="A406" s="144" t="s">
        <v>267</v>
      </c>
      <c r="B406" s="144" t="s">
        <v>2605</v>
      </c>
      <c r="C406" s="145" t="s">
        <v>2701</v>
      </c>
      <c r="D406" s="146" t="s">
        <v>2702</v>
      </c>
      <c r="E406" s="146" t="s">
        <v>27</v>
      </c>
      <c r="F406" s="146" t="s">
        <v>17</v>
      </c>
      <c r="G406" s="146" t="s">
        <v>37</v>
      </c>
      <c r="H406" s="144">
        <v>2026</v>
      </c>
      <c r="I406" s="144" t="s">
        <v>39</v>
      </c>
      <c r="J406" s="145" t="s">
        <v>2703</v>
      </c>
      <c r="K406" s="145" t="s">
        <v>2704</v>
      </c>
      <c r="L406" s="9">
        <f>IF($A406="",0,IFERROR(INDEX(References!$B$11:$B$15,MATCH($G406,References!$A$11:$A$15,0)),0))</f>
        <v>1.25</v>
      </c>
      <c r="M406" s="9">
        <f t="shared" si="69"/>
        <v>1.25</v>
      </c>
      <c r="N406" s="10">
        <f>IF($A406="",0,IF(ISNUMBER(SEARCH(References!$C$18,$F406)),$L406,0))</f>
        <v>0</v>
      </c>
      <c r="O406" s="9">
        <f t="shared" si="75"/>
        <v>0</v>
      </c>
      <c r="P406" s="9">
        <f t="shared" si="75"/>
        <v>0</v>
      </c>
      <c r="Q406" s="9">
        <f t="shared" si="75"/>
        <v>0</v>
      </c>
      <c r="R406" s="9">
        <f t="shared" si="75"/>
        <v>0</v>
      </c>
      <c r="S406" s="9">
        <f t="shared" si="75"/>
        <v>1.25</v>
      </c>
      <c r="T406" s="9">
        <f t="shared" si="75"/>
        <v>0</v>
      </c>
      <c r="U406" s="9">
        <f t="shared" si="75"/>
        <v>0</v>
      </c>
      <c r="V406" s="9">
        <f t="shared" si="75"/>
        <v>0</v>
      </c>
      <c r="W406" s="9">
        <f t="shared" si="75"/>
        <v>0</v>
      </c>
      <c r="X406" s="9">
        <f t="shared" si="75"/>
        <v>0</v>
      </c>
      <c r="Y406" s="9">
        <f t="shared" si="75"/>
        <v>0</v>
      </c>
      <c r="Z406" s="9">
        <f t="shared" si="75"/>
        <v>0</v>
      </c>
      <c r="AA406" s="9">
        <f t="shared" si="75"/>
        <v>0</v>
      </c>
      <c r="AB406" s="9">
        <f t="shared" si="75"/>
        <v>0</v>
      </c>
      <c r="AC406" s="9">
        <f t="shared" si="70"/>
        <v>0</v>
      </c>
      <c r="AD406" s="9">
        <f t="shared" si="71"/>
        <v>1.25</v>
      </c>
      <c r="AE406" s="9">
        <f t="shared" si="72"/>
        <v>0</v>
      </c>
      <c r="AF406" s="9">
        <f t="shared" si="73"/>
        <v>0</v>
      </c>
    </row>
    <row r="407" spans="1:32" s="10" customFormat="1" ht="23.25" customHeight="1" x14ac:dyDescent="0.35">
      <c r="A407" s="144" t="s">
        <v>267</v>
      </c>
      <c r="B407" s="144" t="s">
        <v>2605</v>
      </c>
      <c r="C407" s="145" t="s">
        <v>2705</v>
      </c>
      <c r="D407" s="146" t="s">
        <v>2706</v>
      </c>
      <c r="E407" s="146" t="s">
        <v>27</v>
      </c>
      <c r="F407" s="146" t="s">
        <v>17</v>
      </c>
      <c r="G407" s="146" t="s">
        <v>45</v>
      </c>
      <c r="H407" s="144">
        <v>2026</v>
      </c>
      <c r="I407" s="144" t="s">
        <v>39</v>
      </c>
      <c r="J407" s="145" t="s">
        <v>2707</v>
      </c>
      <c r="K407" s="145" t="s">
        <v>2704</v>
      </c>
      <c r="L407" s="9">
        <f>IF($A407="",0,IFERROR(INDEX(References!$B$11:$B$15,MATCH($G407,References!$A$11:$A$15,0)),0))</f>
        <v>1</v>
      </c>
      <c r="M407" s="9">
        <f t="shared" si="69"/>
        <v>1</v>
      </c>
      <c r="N407" s="10">
        <f>IF($A407="",0,IF(ISNUMBER(SEARCH(References!$C$18,$F407)),$L407,0))</f>
        <v>0</v>
      </c>
      <c r="O407" s="9">
        <f t="shared" si="75"/>
        <v>0</v>
      </c>
      <c r="P407" s="9">
        <f t="shared" si="75"/>
        <v>0</v>
      </c>
      <c r="Q407" s="9">
        <f t="shared" si="75"/>
        <v>0</v>
      </c>
      <c r="R407" s="9">
        <f t="shared" si="75"/>
        <v>0</v>
      </c>
      <c r="S407" s="9">
        <f t="shared" si="75"/>
        <v>1</v>
      </c>
      <c r="T407" s="9">
        <f t="shared" si="75"/>
        <v>0</v>
      </c>
      <c r="U407" s="9">
        <f t="shared" si="75"/>
        <v>0</v>
      </c>
      <c r="V407" s="9">
        <f t="shared" si="75"/>
        <v>0</v>
      </c>
      <c r="W407" s="9">
        <f t="shared" si="75"/>
        <v>0</v>
      </c>
      <c r="X407" s="9">
        <f t="shared" si="75"/>
        <v>0</v>
      </c>
      <c r="Y407" s="9">
        <f t="shared" si="75"/>
        <v>0</v>
      </c>
      <c r="Z407" s="9">
        <f t="shared" si="75"/>
        <v>0</v>
      </c>
      <c r="AA407" s="9">
        <f t="shared" si="75"/>
        <v>0</v>
      </c>
      <c r="AB407" s="9">
        <f t="shared" si="75"/>
        <v>0</v>
      </c>
      <c r="AC407" s="9">
        <f t="shared" si="70"/>
        <v>0</v>
      </c>
      <c r="AD407" s="9">
        <f t="shared" si="71"/>
        <v>1</v>
      </c>
      <c r="AE407" s="9">
        <f t="shared" si="72"/>
        <v>0</v>
      </c>
      <c r="AF407" s="9">
        <f t="shared" si="73"/>
        <v>0</v>
      </c>
    </row>
    <row r="408" spans="1:32" s="10" customFormat="1" ht="23.25" customHeight="1" x14ac:dyDescent="0.35">
      <c r="A408" s="144" t="s">
        <v>267</v>
      </c>
      <c r="B408" s="144" t="s">
        <v>2605</v>
      </c>
      <c r="C408" s="145" t="s">
        <v>2708</v>
      </c>
      <c r="D408" s="146" t="s">
        <v>2709</v>
      </c>
      <c r="E408" s="146" t="s">
        <v>1587</v>
      </c>
      <c r="F408" s="146" t="s">
        <v>33</v>
      </c>
      <c r="G408" s="146" t="s">
        <v>38</v>
      </c>
      <c r="H408" s="144">
        <v>2024</v>
      </c>
      <c r="I408" s="144" t="s">
        <v>39</v>
      </c>
      <c r="J408" s="145" t="s">
        <v>2710</v>
      </c>
      <c r="K408" s="145" t="s">
        <v>2711</v>
      </c>
      <c r="L408" s="9">
        <f>IF($A408="",0,IFERROR(INDEX(References!$B$11:$B$15,MATCH($G408,References!$A$11:$A$15,0)),0))</f>
        <v>1.5</v>
      </c>
      <c r="M408" s="9">
        <f t="shared" si="69"/>
        <v>1.5</v>
      </c>
      <c r="N408" s="10">
        <f>IF($A408="",0,IF(ISNUMBER(SEARCH(References!$C$18,$F408)),$L408,0))</f>
        <v>1.5</v>
      </c>
      <c r="O408" s="9">
        <f t="shared" si="75"/>
        <v>0</v>
      </c>
      <c r="P408" s="9">
        <f t="shared" si="75"/>
        <v>0</v>
      </c>
      <c r="Q408" s="9">
        <f t="shared" si="75"/>
        <v>0</v>
      </c>
      <c r="R408" s="9">
        <f t="shared" si="75"/>
        <v>0</v>
      </c>
      <c r="S408" s="9">
        <f t="shared" si="75"/>
        <v>0</v>
      </c>
      <c r="T408" s="9">
        <f t="shared" si="75"/>
        <v>0</v>
      </c>
      <c r="U408" s="9">
        <f t="shared" si="75"/>
        <v>0</v>
      </c>
      <c r="V408" s="9">
        <f t="shared" si="75"/>
        <v>0</v>
      </c>
      <c r="W408" s="9">
        <f t="shared" si="75"/>
        <v>0</v>
      </c>
      <c r="X408" s="9">
        <f t="shared" si="75"/>
        <v>0</v>
      </c>
      <c r="Y408" s="9">
        <f t="shared" si="75"/>
        <v>0</v>
      </c>
      <c r="Z408" s="9">
        <f t="shared" si="75"/>
        <v>0</v>
      </c>
      <c r="AA408" s="9">
        <f t="shared" si="75"/>
        <v>0</v>
      </c>
      <c r="AB408" s="9">
        <f t="shared" si="75"/>
        <v>0</v>
      </c>
      <c r="AC408" s="9">
        <f t="shared" si="70"/>
        <v>1.5</v>
      </c>
      <c r="AD408" s="9">
        <f t="shared" si="71"/>
        <v>0</v>
      </c>
      <c r="AE408" s="9">
        <f t="shared" si="72"/>
        <v>0</v>
      </c>
      <c r="AF408" s="9">
        <f t="shared" si="73"/>
        <v>0</v>
      </c>
    </row>
    <row r="409" spans="1:32" s="10" customFormat="1" ht="23.25" customHeight="1" x14ac:dyDescent="0.35">
      <c r="A409" s="144" t="s">
        <v>267</v>
      </c>
      <c r="B409" s="144" t="s">
        <v>2605</v>
      </c>
      <c r="C409" s="145" t="s">
        <v>2712</v>
      </c>
      <c r="D409" s="146" t="s">
        <v>2712</v>
      </c>
      <c r="E409" s="146" t="s">
        <v>1587</v>
      </c>
      <c r="F409" s="146" t="s">
        <v>33</v>
      </c>
      <c r="G409" s="146" t="s">
        <v>38</v>
      </c>
      <c r="H409" s="144">
        <v>1984</v>
      </c>
      <c r="I409" s="144" t="s">
        <v>39</v>
      </c>
      <c r="J409" s="145" t="s">
        <v>2713</v>
      </c>
      <c r="K409" s="145" t="s">
        <v>2714</v>
      </c>
      <c r="L409" s="9">
        <f>IF($A409="",0,IFERROR(INDEX(References!$B$11:$B$15,MATCH($G409,References!$A$11:$A$15,0)),0))</f>
        <v>1.5</v>
      </c>
      <c r="M409" s="9">
        <f t="shared" si="69"/>
        <v>1.5</v>
      </c>
      <c r="N409" s="10">
        <f>IF($A409="",0,IF(ISNUMBER(SEARCH(References!$C$18,$F409)),$L409,0))</f>
        <v>1.5</v>
      </c>
      <c r="O409" s="9">
        <f t="shared" si="75"/>
        <v>0</v>
      </c>
      <c r="P409" s="9">
        <f t="shared" si="75"/>
        <v>0</v>
      </c>
      <c r="Q409" s="9">
        <f t="shared" si="75"/>
        <v>0</v>
      </c>
      <c r="R409" s="9">
        <f t="shared" si="75"/>
        <v>0</v>
      </c>
      <c r="S409" s="9">
        <f t="shared" si="75"/>
        <v>0</v>
      </c>
      <c r="T409" s="9">
        <f t="shared" si="75"/>
        <v>0</v>
      </c>
      <c r="U409" s="9">
        <f t="shared" si="75"/>
        <v>0</v>
      </c>
      <c r="V409" s="9">
        <f t="shared" si="75"/>
        <v>0</v>
      </c>
      <c r="W409" s="9">
        <f t="shared" si="75"/>
        <v>0</v>
      </c>
      <c r="X409" s="9">
        <f t="shared" si="75"/>
        <v>0</v>
      </c>
      <c r="Y409" s="9">
        <f t="shared" si="75"/>
        <v>0</v>
      </c>
      <c r="Z409" s="9">
        <f t="shared" si="75"/>
        <v>0</v>
      </c>
      <c r="AA409" s="9">
        <f t="shared" si="75"/>
        <v>0</v>
      </c>
      <c r="AB409" s="9">
        <f t="shared" si="75"/>
        <v>0</v>
      </c>
      <c r="AC409" s="9">
        <f t="shared" si="70"/>
        <v>1.5</v>
      </c>
      <c r="AD409" s="9">
        <f t="shared" si="71"/>
        <v>0</v>
      </c>
      <c r="AE409" s="9">
        <f t="shared" si="72"/>
        <v>0</v>
      </c>
      <c r="AF409" s="9">
        <f t="shared" si="73"/>
        <v>0</v>
      </c>
    </row>
    <row r="410" spans="1:32" s="10" customFormat="1" ht="23.25" customHeight="1" x14ac:dyDescent="0.35">
      <c r="A410" s="144" t="s">
        <v>267</v>
      </c>
      <c r="B410" s="144" t="s">
        <v>2605</v>
      </c>
      <c r="C410" s="145" t="s">
        <v>2715</v>
      </c>
      <c r="D410" s="146" t="s">
        <v>2716</v>
      </c>
      <c r="E410" s="146" t="s">
        <v>1587</v>
      </c>
      <c r="F410" s="146" t="s">
        <v>33</v>
      </c>
      <c r="G410" s="146" t="s">
        <v>38</v>
      </c>
      <c r="H410" s="144" t="s">
        <v>302</v>
      </c>
      <c r="I410" s="144" t="s">
        <v>39</v>
      </c>
      <c r="J410" s="145" t="s">
        <v>2717</v>
      </c>
      <c r="K410" s="145" t="s">
        <v>2718</v>
      </c>
      <c r="L410" s="9">
        <f>IF($A410="",0,IFERROR(INDEX(References!$B$11:$B$15,MATCH($G410,References!$A$11:$A$15,0)),0))</f>
        <v>1.5</v>
      </c>
      <c r="M410" s="9">
        <f t="shared" si="69"/>
        <v>1.5</v>
      </c>
      <c r="N410" s="10">
        <f>IF($A410="",0,IF(ISNUMBER(SEARCH(References!$C$18,$F410)),$L410,0))</f>
        <v>1.5</v>
      </c>
      <c r="O410" s="9">
        <f t="shared" si="75"/>
        <v>0</v>
      </c>
      <c r="P410" s="9">
        <f t="shared" si="75"/>
        <v>0</v>
      </c>
      <c r="Q410" s="9">
        <f t="shared" si="75"/>
        <v>0</v>
      </c>
      <c r="R410" s="9">
        <f t="shared" si="75"/>
        <v>0</v>
      </c>
      <c r="S410" s="9">
        <f t="shared" si="75"/>
        <v>0</v>
      </c>
      <c r="T410" s="9">
        <f t="shared" si="75"/>
        <v>0</v>
      </c>
      <c r="U410" s="9">
        <f t="shared" si="75"/>
        <v>0</v>
      </c>
      <c r="V410" s="9">
        <f t="shared" si="75"/>
        <v>0</v>
      </c>
      <c r="W410" s="9">
        <f t="shared" si="75"/>
        <v>0</v>
      </c>
      <c r="X410" s="9">
        <f t="shared" si="75"/>
        <v>0</v>
      </c>
      <c r="Y410" s="9">
        <f t="shared" si="75"/>
        <v>0</v>
      </c>
      <c r="Z410" s="9">
        <f t="shared" si="75"/>
        <v>0</v>
      </c>
      <c r="AA410" s="9">
        <f t="shared" si="75"/>
        <v>0</v>
      </c>
      <c r="AB410" s="9">
        <f t="shared" si="75"/>
        <v>0</v>
      </c>
      <c r="AC410" s="9">
        <f t="shared" si="70"/>
        <v>1.5</v>
      </c>
      <c r="AD410" s="9">
        <f t="shared" si="71"/>
        <v>0</v>
      </c>
      <c r="AE410" s="9">
        <f t="shared" si="72"/>
        <v>0</v>
      </c>
      <c r="AF410" s="9">
        <f t="shared" si="73"/>
        <v>0</v>
      </c>
    </row>
    <row r="411" spans="1:32" s="10" customFormat="1" ht="23.25" customHeight="1" x14ac:dyDescent="0.35">
      <c r="A411" s="144" t="s">
        <v>267</v>
      </c>
      <c r="B411" s="144" t="s">
        <v>268</v>
      </c>
      <c r="C411" s="145" t="s">
        <v>2719</v>
      </c>
      <c r="D411" s="146" t="s">
        <v>269</v>
      </c>
      <c r="E411" s="146" t="s">
        <v>2209</v>
      </c>
      <c r="F411" s="146" t="s">
        <v>2720</v>
      </c>
      <c r="G411" s="146" t="s">
        <v>38</v>
      </c>
      <c r="H411" s="144">
        <v>2021</v>
      </c>
      <c r="I411" s="144" t="s">
        <v>39</v>
      </c>
      <c r="J411" s="145" t="s">
        <v>2721</v>
      </c>
      <c r="K411" s="145" t="s">
        <v>2722</v>
      </c>
      <c r="L411" s="9">
        <f>IF($A411="",0,IFERROR(INDEX(References!$B$11:$B$15,MATCH($G411,References!$A$11:$A$15,0)),0))</f>
        <v>1.5</v>
      </c>
      <c r="M411" s="9">
        <f t="shared" si="69"/>
        <v>1.5</v>
      </c>
      <c r="N411" s="10">
        <f>IF($A411="",0,IF(ISNUMBER(SEARCH(References!$C$18,$F411)),$L411,0))</f>
        <v>1.5</v>
      </c>
      <c r="O411" s="9">
        <f t="shared" si="75"/>
        <v>0</v>
      </c>
      <c r="P411" s="9">
        <f t="shared" si="75"/>
        <v>0</v>
      </c>
      <c r="Q411" s="9">
        <f t="shared" si="75"/>
        <v>0</v>
      </c>
      <c r="R411" s="9">
        <f t="shared" si="75"/>
        <v>0</v>
      </c>
      <c r="S411" s="9">
        <f t="shared" si="75"/>
        <v>0</v>
      </c>
      <c r="T411" s="9">
        <f t="shared" si="75"/>
        <v>1.5</v>
      </c>
      <c r="U411" s="9">
        <f t="shared" si="75"/>
        <v>0</v>
      </c>
      <c r="V411" s="9">
        <f t="shared" si="75"/>
        <v>1.5</v>
      </c>
      <c r="W411" s="9">
        <f t="shared" si="75"/>
        <v>0</v>
      </c>
      <c r="X411" s="9">
        <f t="shared" si="75"/>
        <v>0</v>
      </c>
      <c r="Y411" s="9">
        <f t="shared" si="75"/>
        <v>0</v>
      </c>
      <c r="Z411" s="9">
        <f t="shared" si="75"/>
        <v>1.5</v>
      </c>
      <c r="AA411" s="9">
        <f t="shared" si="75"/>
        <v>1.5</v>
      </c>
      <c r="AB411" s="9">
        <f t="shared" si="75"/>
        <v>1.5</v>
      </c>
      <c r="AC411" s="9">
        <f t="shared" si="70"/>
        <v>1.5</v>
      </c>
      <c r="AD411" s="9">
        <f t="shared" si="71"/>
        <v>1.5</v>
      </c>
      <c r="AE411" s="9">
        <f t="shared" si="72"/>
        <v>1.5</v>
      </c>
      <c r="AF411" s="9">
        <f t="shared" si="73"/>
        <v>1.5</v>
      </c>
    </row>
    <row r="412" spans="1:32" s="10" customFormat="1" ht="23.25" customHeight="1" x14ac:dyDescent="0.35">
      <c r="A412" s="144" t="s">
        <v>267</v>
      </c>
      <c r="B412" s="144" t="s">
        <v>607</v>
      </c>
      <c r="C412" s="145" t="s">
        <v>2723</v>
      </c>
      <c r="D412" s="146" t="s">
        <v>2724</v>
      </c>
      <c r="E412" s="146" t="s">
        <v>1587</v>
      </c>
      <c r="F412" s="146" t="s">
        <v>33</v>
      </c>
      <c r="G412" s="146" t="s">
        <v>38</v>
      </c>
      <c r="H412" s="144">
        <v>2023</v>
      </c>
      <c r="I412" s="144" t="s">
        <v>39</v>
      </c>
      <c r="J412" s="145" t="s">
        <v>2725</v>
      </c>
      <c r="K412" s="145" t="s">
        <v>2726</v>
      </c>
      <c r="L412" s="9">
        <f>IF($A412="",0,IFERROR(INDEX(References!$B$11:$B$15,MATCH($G412,References!$A$11:$A$15,0)),0))</f>
        <v>1.5</v>
      </c>
      <c r="M412" s="9">
        <f t="shared" si="69"/>
        <v>1.5</v>
      </c>
      <c r="N412" s="10">
        <f>IF($A412="",0,IF(ISNUMBER(SEARCH(References!$C$18,$F412)),$L412,0))</f>
        <v>1.5</v>
      </c>
      <c r="O412" s="9">
        <f t="shared" si="75"/>
        <v>0</v>
      </c>
      <c r="P412" s="9">
        <f t="shared" si="75"/>
        <v>0</v>
      </c>
      <c r="Q412" s="9">
        <f t="shared" si="75"/>
        <v>0</v>
      </c>
      <c r="R412" s="9">
        <f t="shared" si="75"/>
        <v>0</v>
      </c>
      <c r="S412" s="9">
        <f t="shared" si="75"/>
        <v>0</v>
      </c>
      <c r="T412" s="9">
        <f t="shared" si="75"/>
        <v>0</v>
      </c>
      <c r="U412" s="9">
        <f t="shared" si="75"/>
        <v>0</v>
      </c>
      <c r="V412" s="9">
        <f t="shared" si="75"/>
        <v>0</v>
      </c>
      <c r="W412" s="9">
        <f t="shared" si="75"/>
        <v>0</v>
      </c>
      <c r="X412" s="9">
        <f t="shared" si="75"/>
        <v>0</v>
      </c>
      <c r="Y412" s="9">
        <f t="shared" si="75"/>
        <v>0</v>
      </c>
      <c r="Z412" s="9">
        <f t="shared" si="75"/>
        <v>0</v>
      </c>
      <c r="AA412" s="9">
        <f t="shared" si="75"/>
        <v>0</v>
      </c>
      <c r="AB412" s="9">
        <f t="shared" si="75"/>
        <v>0</v>
      </c>
      <c r="AC412" s="9">
        <f t="shared" si="70"/>
        <v>1.5</v>
      </c>
      <c r="AD412" s="9">
        <f t="shared" si="71"/>
        <v>0</v>
      </c>
      <c r="AE412" s="9">
        <f t="shared" si="72"/>
        <v>0</v>
      </c>
      <c r="AF412" s="9">
        <f t="shared" si="73"/>
        <v>0</v>
      </c>
    </row>
    <row r="413" spans="1:32" s="10" customFormat="1" ht="23.25" customHeight="1" x14ac:dyDescent="0.35">
      <c r="A413" s="144" t="s">
        <v>267</v>
      </c>
      <c r="B413" s="144" t="s">
        <v>620</v>
      </c>
      <c r="C413" s="145" t="s">
        <v>2727</v>
      </c>
      <c r="D413" s="146" t="s">
        <v>2728</v>
      </c>
      <c r="E413" s="146" t="s">
        <v>2149</v>
      </c>
      <c r="F413" s="146" t="s">
        <v>2729</v>
      </c>
      <c r="G413" s="146" t="s">
        <v>38</v>
      </c>
      <c r="H413" s="144">
        <v>2025</v>
      </c>
      <c r="I413" s="144" t="s">
        <v>1667</v>
      </c>
      <c r="J413" s="145" t="s">
        <v>2730</v>
      </c>
      <c r="K413" s="145" t="s">
        <v>2731</v>
      </c>
      <c r="L413" s="9">
        <f>IF($A413="",0,IFERROR(INDEX(References!$B$11:$B$15,MATCH($G413,References!$A$11:$A$15,0)),0))</f>
        <v>1.5</v>
      </c>
      <c r="M413" s="9">
        <f t="shared" si="69"/>
        <v>1.5</v>
      </c>
      <c r="N413" s="10">
        <f>IF($A413="",0,IF(ISNUMBER(SEARCH(References!$C$18,$F413)),$L413,0))</f>
        <v>1.5</v>
      </c>
      <c r="O413" s="9">
        <f t="shared" ref="O413:AB422" si="76">IF($A413="",0,IF(ISNUMBER(SEARCH(O$2,$F413)),$L413,0))</f>
        <v>0</v>
      </c>
      <c r="P413" s="9">
        <f t="shared" si="76"/>
        <v>0</v>
      </c>
      <c r="Q413" s="9">
        <f t="shared" si="76"/>
        <v>0</v>
      </c>
      <c r="R413" s="9">
        <f t="shared" si="76"/>
        <v>0</v>
      </c>
      <c r="S413" s="9">
        <f t="shared" si="76"/>
        <v>0</v>
      </c>
      <c r="T413" s="9">
        <f t="shared" si="76"/>
        <v>0</v>
      </c>
      <c r="U413" s="9">
        <f t="shared" si="76"/>
        <v>1.5</v>
      </c>
      <c r="V413" s="9">
        <f t="shared" si="76"/>
        <v>1.5</v>
      </c>
      <c r="W413" s="9">
        <f t="shared" si="76"/>
        <v>1.5</v>
      </c>
      <c r="X413" s="9">
        <f t="shared" si="76"/>
        <v>1.5</v>
      </c>
      <c r="Y413" s="9">
        <f t="shared" si="76"/>
        <v>0</v>
      </c>
      <c r="Z413" s="9">
        <f t="shared" si="76"/>
        <v>0</v>
      </c>
      <c r="AA413" s="9">
        <f t="shared" si="76"/>
        <v>0</v>
      </c>
      <c r="AB413" s="9">
        <f t="shared" si="76"/>
        <v>0</v>
      </c>
      <c r="AC413" s="9">
        <f t="shared" si="70"/>
        <v>1.5</v>
      </c>
      <c r="AD413" s="9">
        <f t="shared" si="71"/>
        <v>0</v>
      </c>
      <c r="AE413" s="9">
        <f t="shared" si="72"/>
        <v>1.5</v>
      </c>
      <c r="AF413" s="9">
        <f t="shared" si="73"/>
        <v>0</v>
      </c>
    </row>
    <row r="414" spans="1:32" s="10" customFormat="1" ht="23.25" customHeight="1" x14ac:dyDescent="0.35">
      <c r="A414" s="144" t="s">
        <v>267</v>
      </c>
      <c r="B414" s="144" t="s">
        <v>620</v>
      </c>
      <c r="C414" s="145" t="s">
        <v>2732</v>
      </c>
      <c r="D414" s="146" t="s">
        <v>2733</v>
      </c>
      <c r="E414" s="146" t="s">
        <v>27</v>
      </c>
      <c r="F414" s="146" t="s">
        <v>16</v>
      </c>
      <c r="G414" s="146" t="s">
        <v>38</v>
      </c>
      <c r="H414" s="144">
        <v>2022</v>
      </c>
      <c r="I414" s="144" t="s">
        <v>39</v>
      </c>
      <c r="J414" s="145" t="s">
        <v>2734</v>
      </c>
      <c r="K414" s="145" t="s">
        <v>2735</v>
      </c>
      <c r="L414" s="9">
        <f>IF($A414="",0,IFERROR(INDEX(References!$B$11:$B$15,MATCH($G414,References!$A$11:$A$15,0)),0))</f>
        <v>1.5</v>
      </c>
      <c r="M414" s="9">
        <f t="shared" si="69"/>
        <v>1.5</v>
      </c>
      <c r="N414" s="10">
        <f>IF($A414="",0,IF(ISNUMBER(SEARCH(References!$C$18,$F414)),$L414,0))</f>
        <v>0</v>
      </c>
      <c r="O414" s="9">
        <f t="shared" si="76"/>
        <v>0</v>
      </c>
      <c r="P414" s="9">
        <f t="shared" si="76"/>
        <v>0</v>
      </c>
      <c r="Q414" s="9">
        <f t="shared" si="76"/>
        <v>0</v>
      </c>
      <c r="R414" s="9">
        <f t="shared" si="76"/>
        <v>1.5</v>
      </c>
      <c r="S414" s="9">
        <f t="shared" si="76"/>
        <v>0</v>
      </c>
      <c r="T414" s="9">
        <f t="shared" si="76"/>
        <v>0</v>
      </c>
      <c r="U414" s="9">
        <f t="shared" si="76"/>
        <v>0</v>
      </c>
      <c r="V414" s="9">
        <f t="shared" si="76"/>
        <v>0</v>
      </c>
      <c r="W414" s="9">
        <f t="shared" si="76"/>
        <v>0</v>
      </c>
      <c r="X414" s="9">
        <f t="shared" si="76"/>
        <v>0</v>
      </c>
      <c r="Y414" s="9">
        <f t="shared" si="76"/>
        <v>0</v>
      </c>
      <c r="Z414" s="9">
        <f t="shared" si="76"/>
        <v>0</v>
      </c>
      <c r="AA414" s="9">
        <f t="shared" si="76"/>
        <v>0</v>
      </c>
      <c r="AB414" s="9">
        <f t="shared" si="76"/>
        <v>0</v>
      </c>
      <c r="AC414" s="9">
        <f t="shared" si="70"/>
        <v>0</v>
      </c>
      <c r="AD414" s="9">
        <f t="shared" si="71"/>
        <v>1.5</v>
      </c>
      <c r="AE414" s="9">
        <f t="shared" si="72"/>
        <v>0</v>
      </c>
      <c r="AF414" s="9">
        <f t="shared" si="73"/>
        <v>0</v>
      </c>
    </row>
    <row r="415" spans="1:32" s="10" customFormat="1" ht="23.25" customHeight="1" x14ac:dyDescent="0.35">
      <c r="A415" s="144" t="s">
        <v>267</v>
      </c>
      <c r="B415" s="144" t="s">
        <v>620</v>
      </c>
      <c r="C415" s="145" t="s">
        <v>2736</v>
      </c>
      <c r="D415" s="146" t="s">
        <v>2737</v>
      </c>
      <c r="E415" s="146" t="s">
        <v>2156</v>
      </c>
      <c r="F415" s="146" t="s">
        <v>2098</v>
      </c>
      <c r="G415" s="146" t="s">
        <v>37</v>
      </c>
      <c r="H415" s="144">
        <v>2021</v>
      </c>
      <c r="I415" s="144" t="s">
        <v>1664</v>
      </c>
      <c r="J415" s="145" t="s">
        <v>2738</v>
      </c>
      <c r="K415" s="145" t="s">
        <v>2739</v>
      </c>
      <c r="L415" s="9">
        <f>IF($A415="",0,IFERROR(INDEX(References!$B$11:$B$15,MATCH($G415,References!$A$11:$A$15,0)),0))</f>
        <v>1.25</v>
      </c>
      <c r="M415" s="9">
        <f t="shared" si="69"/>
        <v>1.25</v>
      </c>
      <c r="N415" s="10">
        <f>IF($A415="",0,IF(ISNUMBER(SEARCH(References!$C$18,$F415)),$L415,0))</f>
        <v>0</v>
      </c>
      <c r="O415" s="9">
        <f t="shared" si="76"/>
        <v>0</v>
      </c>
      <c r="P415" s="9">
        <f t="shared" si="76"/>
        <v>0</v>
      </c>
      <c r="Q415" s="9">
        <f t="shared" si="76"/>
        <v>0</v>
      </c>
      <c r="R415" s="9">
        <f t="shared" si="76"/>
        <v>1.25</v>
      </c>
      <c r="S415" s="9">
        <f t="shared" si="76"/>
        <v>0</v>
      </c>
      <c r="T415" s="9">
        <f t="shared" si="76"/>
        <v>0</v>
      </c>
      <c r="U415" s="9">
        <f t="shared" si="76"/>
        <v>0</v>
      </c>
      <c r="V415" s="9">
        <f t="shared" si="76"/>
        <v>1.25</v>
      </c>
      <c r="W415" s="9">
        <f t="shared" si="76"/>
        <v>0</v>
      </c>
      <c r="X415" s="9">
        <f t="shared" si="76"/>
        <v>1.25</v>
      </c>
      <c r="Y415" s="9">
        <f t="shared" si="76"/>
        <v>0</v>
      </c>
      <c r="Z415" s="9">
        <f t="shared" si="76"/>
        <v>0</v>
      </c>
      <c r="AA415" s="9">
        <f t="shared" si="76"/>
        <v>0</v>
      </c>
      <c r="AB415" s="9">
        <f t="shared" si="76"/>
        <v>0</v>
      </c>
      <c r="AC415" s="9">
        <f t="shared" si="70"/>
        <v>0</v>
      </c>
      <c r="AD415" s="9">
        <f t="shared" si="71"/>
        <v>1.25</v>
      </c>
      <c r="AE415" s="9">
        <f t="shared" si="72"/>
        <v>1.25</v>
      </c>
      <c r="AF415" s="9">
        <f t="shared" si="73"/>
        <v>0</v>
      </c>
    </row>
    <row r="416" spans="1:32" s="10" customFormat="1" ht="23.25" customHeight="1" x14ac:dyDescent="0.35">
      <c r="A416" s="144" t="s">
        <v>267</v>
      </c>
      <c r="B416" s="144" t="s">
        <v>553</v>
      </c>
      <c r="C416" s="145" t="s">
        <v>2740</v>
      </c>
      <c r="D416" s="146" t="s">
        <v>2741</v>
      </c>
      <c r="E416" s="146" t="s">
        <v>2369</v>
      </c>
      <c r="F416" s="146" t="s">
        <v>2742</v>
      </c>
      <c r="G416" s="146" t="s">
        <v>34</v>
      </c>
      <c r="H416" s="144">
        <v>2022</v>
      </c>
      <c r="I416" s="144" t="s">
        <v>39</v>
      </c>
      <c r="J416" s="145" t="s">
        <v>2743</v>
      </c>
      <c r="K416" s="145" t="s">
        <v>2744</v>
      </c>
      <c r="L416" s="9">
        <f>IF($A416="",0,IFERROR(INDEX(References!$B$11:$B$15,MATCH($G416,References!$A$11:$A$15,0)),0))</f>
        <v>1</v>
      </c>
      <c r="M416" s="9">
        <f t="shared" si="69"/>
        <v>1</v>
      </c>
      <c r="N416" s="10">
        <f>IF($A416="",0,IF(ISNUMBER(SEARCH(References!$C$18,$F416)),$L416,0))</f>
        <v>0</v>
      </c>
      <c r="O416" s="9">
        <f t="shared" si="76"/>
        <v>0</v>
      </c>
      <c r="P416" s="9">
        <f t="shared" si="76"/>
        <v>0</v>
      </c>
      <c r="Q416" s="9">
        <f t="shared" si="76"/>
        <v>0</v>
      </c>
      <c r="R416" s="9">
        <f t="shared" si="76"/>
        <v>1</v>
      </c>
      <c r="S416" s="9">
        <f t="shared" si="76"/>
        <v>0</v>
      </c>
      <c r="T416" s="9">
        <f t="shared" si="76"/>
        <v>0</v>
      </c>
      <c r="U416" s="9">
        <f t="shared" si="76"/>
        <v>0</v>
      </c>
      <c r="V416" s="9">
        <f t="shared" si="76"/>
        <v>0</v>
      </c>
      <c r="W416" s="9">
        <f t="shared" si="76"/>
        <v>0</v>
      </c>
      <c r="X416" s="9">
        <f t="shared" si="76"/>
        <v>1</v>
      </c>
      <c r="Y416" s="9">
        <f t="shared" si="76"/>
        <v>0</v>
      </c>
      <c r="Z416" s="9">
        <f t="shared" si="76"/>
        <v>0</v>
      </c>
      <c r="AA416" s="9">
        <f t="shared" si="76"/>
        <v>1</v>
      </c>
      <c r="AB416" s="9">
        <f t="shared" si="76"/>
        <v>1</v>
      </c>
      <c r="AC416" s="9">
        <f t="shared" si="70"/>
        <v>0</v>
      </c>
      <c r="AD416" s="9">
        <f t="shared" si="71"/>
        <v>1</v>
      </c>
      <c r="AE416" s="9">
        <f t="shared" si="72"/>
        <v>1</v>
      </c>
      <c r="AF416" s="9">
        <f t="shared" si="73"/>
        <v>1</v>
      </c>
    </row>
    <row r="417" spans="1:32" s="10" customFormat="1" ht="23.25" customHeight="1" x14ac:dyDescent="0.35">
      <c r="A417" s="144" t="s">
        <v>267</v>
      </c>
      <c r="B417" s="144" t="s">
        <v>561</v>
      </c>
      <c r="C417" s="145" t="s">
        <v>2745</v>
      </c>
      <c r="D417" s="146" t="s">
        <v>2746</v>
      </c>
      <c r="E417" s="146" t="s">
        <v>2156</v>
      </c>
      <c r="F417" s="146" t="s">
        <v>2747</v>
      </c>
      <c r="G417" s="146" t="s">
        <v>37</v>
      </c>
      <c r="H417" s="144">
        <v>2018</v>
      </c>
      <c r="I417" s="144" t="s">
        <v>39</v>
      </c>
      <c r="J417" s="145" t="s">
        <v>2748</v>
      </c>
      <c r="K417" s="145" t="s">
        <v>2749</v>
      </c>
      <c r="L417" s="9">
        <f>IF($A417="",0,IFERROR(INDEX(References!$B$11:$B$15,MATCH($G417,References!$A$11:$A$15,0)),0))</f>
        <v>1.25</v>
      </c>
      <c r="M417" s="9">
        <f t="shared" si="69"/>
        <v>1.25</v>
      </c>
      <c r="N417" s="10">
        <f>IF($A417="",0,IF(ISNUMBER(SEARCH(References!$C$18,$F417)),$L417,0))</f>
        <v>0</v>
      </c>
      <c r="O417" s="9">
        <f t="shared" si="76"/>
        <v>0</v>
      </c>
      <c r="P417" s="9">
        <f t="shared" si="76"/>
        <v>0</v>
      </c>
      <c r="Q417" s="9">
        <f t="shared" si="76"/>
        <v>0</v>
      </c>
      <c r="R417" s="9">
        <f t="shared" si="76"/>
        <v>0</v>
      </c>
      <c r="S417" s="9">
        <f t="shared" si="76"/>
        <v>1.25</v>
      </c>
      <c r="T417" s="9">
        <f t="shared" si="76"/>
        <v>0</v>
      </c>
      <c r="U417" s="9">
        <f t="shared" si="76"/>
        <v>0</v>
      </c>
      <c r="V417" s="9">
        <f t="shared" si="76"/>
        <v>0</v>
      </c>
      <c r="W417" s="9">
        <f t="shared" si="76"/>
        <v>0</v>
      </c>
      <c r="X417" s="9">
        <f t="shared" si="76"/>
        <v>1.25</v>
      </c>
      <c r="Y417" s="9">
        <f t="shared" si="76"/>
        <v>0</v>
      </c>
      <c r="Z417" s="9">
        <f t="shared" si="76"/>
        <v>0</v>
      </c>
      <c r="AA417" s="9">
        <f t="shared" si="76"/>
        <v>0</v>
      </c>
      <c r="AB417" s="9">
        <f t="shared" si="76"/>
        <v>0</v>
      </c>
      <c r="AC417" s="9">
        <f t="shared" si="70"/>
        <v>0</v>
      </c>
      <c r="AD417" s="9">
        <f t="shared" si="71"/>
        <v>1.25</v>
      </c>
      <c r="AE417" s="9">
        <f t="shared" si="72"/>
        <v>1.25</v>
      </c>
      <c r="AF417" s="9">
        <f t="shared" si="73"/>
        <v>0</v>
      </c>
    </row>
    <row r="418" spans="1:32" s="10" customFormat="1" ht="23.25" customHeight="1" x14ac:dyDescent="0.35">
      <c r="A418" s="144" t="s">
        <v>267</v>
      </c>
      <c r="B418" s="144" t="s">
        <v>481</v>
      </c>
      <c r="C418" s="145" t="s">
        <v>2750</v>
      </c>
      <c r="D418" s="146" t="s">
        <v>2751</v>
      </c>
      <c r="E418" s="146" t="s">
        <v>28</v>
      </c>
      <c r="F418" s="146" t="s">
        <v>2686</v>
      </c>
      <c r="G418" s="146" t="s">
        <v>45</v>
      </c>
      <c r="H418" s="144">
        <v>2019</v>
      </c>
      <c r="I418" s="144" t="s">
        <v>39</v>
      </c>
      <c r="J418" s="145" t="s">
        <v>2752</v>
      </c>
      <c r="K418" s="145" t="s">
        <v>2753</v>
      </c>
      <c r="L418" s="9">
        <f>IF($A418="",0,IFERROR(INDEX(References!$B$11:$B$15,MATCH($G418,References!$A$11:$A$15,0)),0))</f>
        <v>1</v>
      </c>
      <c r="M418" s="9">
        <f t="shared" si="69"/>
        <v>1</v>
      </c>
      <c r="N418" s="10">
        <f>IF($A418="",0,IF(ISNUMBER(SEARCH(References!$C$18,$F418)),$L418,0))</f>
        <v>0</v>
      </c>
      <c r="O418" s="9">
        <f t="shared" si="76"/>
        <v>0</v>
      </c>
      <c r="P418" s="9">
        <f t="shared" si="76"/>
        <v>0</v>
      </c>
      <c r="Q418" s="9">
        <f t="shared" si="76"/>
        <v>0</v>
      </c>
      <c r="R418" s="9">
        <f t="shared" si="76"/>
        <v>0</v>
      </c>
      <c r="S418" s="9">
        <f t="shared" si="76"/>
        <v>0</v>
      </c>
      <c r="T418" s="9">
        <f t="shared" si="76"/>
        <v>0</v>
      </c>
      <c r="U418" s="9">
        <f t="shared" si="76"/>
        <v>0</v>
      </c>
      <c r="V418" s="9">
        <f t="shared" si="76"/>
        <v>0</v>
      </c>
      <c r="W418" s="9">
        <f t="shared" si="76"/>
        <v>0</v>
      </c>
      <c r="X418" s="9">
        <f t="shared" si="76"/>
        <v>0</v>
      </c>
      <c r="Y418" s="9">
        <f t="shared" si="76"/>
        <v>0</v>
      </c>
      <c r="Z418" s="9">
        <f t="shared" si="76"/>
        <v>1</v>
      </c>
      <c r="AA418" s="9">
        <f t="shared" si="76"/>
        <v>0</v>
      </c>
      <c r="AB418" s="9">
        <f t="shared" si="76"/>
        <v>1</v>
      </c>
      <c r="AC418" s="9">
        <f t="shared" si="70"/>
        <v>0</v>
      </c>
      <c r="AD418" s="9">
        <f t="shared" si="71"/>
        <v>0</v>
      </c>
      <c r="AE418" s="9">
        <f t="shared" si="72"/>
        <v>0</v>
      </c>
      <c r="AF418" s="9">
        <f t="shared" si="73"/>
        <v>1</v>
      </c>
    </row>
    <row r="419" spans="1:32" s="10" customFormat="1" ht="23.25" customHeight="1" x14ac:dyDescent="0.35">
      <c r="A419" s="144" t="s">
        <v>267</v>
      </c>
      <c r="B419" s="144" t="s">
        <v>620</v>
      </c>
      <c r="C419" s="145" t="s">
        <v>2754</v>
      </c>
      <c r="D419" s="146" t="s">
        <v>2755</v>
      </c>
      <c r="E419" s="146" t="s">
        <v>27</v>
      </c>
      <c r="F419" s="146" t="s">
        <v>15</v>
      </c>
      <c r="G419" s="146" t="s">
        <v>53</v>
      </c>
      <c r="H419" s="144">
        <v>2023</v>
      </c>
      <c r="I419" s="144" t="s">
        <v>39</v>
      </c>
      <c r="J419" s="145" t="s">
        <v>2756</v>
      </c>
      <c r="K419" s="145" t="s">
        <v>2757</v>
      </c>
      <c r="L419" s="9">
        <f>IF($A419="",0,IFERROR(INDEX(References!$B$11:$B$15,MATCH($G419,References!$A$11:$A$15,0)),0))</f>
        <v>1.25</v>
      </c>
      <c r="M419" s="9">
        <f t="shared" si="69"/>
        <v>1.25</v>
      </c>
      <c r="N419" s="10">
        <f>IF($A419="",0,IF(ISNUMBER(SEARCH(References!$C$18,$F419)),$L419,0))</f>
        <v>0</v>
      </c>
      <c r="O419" s="9">
        <f t="shared" si="76"/>
        <v>0</v>
      </c>
      <c r="P419" s="9">
        <f t="shared" si="76"/>
        <v>0</v>
      </c>
      <c r="Q419" s="9">
        <f t="shared" si="76"/>
        <v>1.25</v>
      </c>
      <c r="R419" s="9">
        <f t="shared" si="76"/>
        <v>0</v>
      </c>
      <c r="S419" s="9">
        <f t="shared" si="76"/>
        <v>0</v>
      </c>
      <c r="T419" s="9">
        <f t="shared" si="76"/>
        <v>0</v>
      </c>
      <c r="U419" s="9">
        <f t="shared" si="76"/>
        <v>0</v>
      </c>
      <c r="V419" s="9">
        <f t="shared" si="76"/>
        <v>0</v>
      </c>
      <c r="W419" s="9">
        <f t="shared" si="76"/>
        <v>0</v>
      </c>
      <c r="X419" s="9">
        <f t="shared" si="76"/>
        <v>0</v>
      </c>
      <c r="Y419" s="9">
        <f t="shared" si="76"/>
        <v>0</v>
      </c>
      <c r="Z419" s="9">
        <f t="shared" si="76"/>
        <v>0</v>
      </c>
      <c r="AA419" s="9">
        <f t="shared" si="76"/>
        <v>0</v>
      </c>
      <c r="AB419" s="9">
        <f t="shared" si="76"/>
        <v>0</v>
      </c>
      <c r="AC419" s="9">
        <f t="shared" si="70"/>
        <v>0</v>
      </c>
      <c r="AD419" s="9">
        <f t="shared" si="71"/>
        <v>1.25</v>
      </c>
      <c r="AE419" s="9">
        <f t="shared" si="72"/>
        <v>0</v>
      </c>
      <c r="AF419" s="9">
        <f t="shared" si="73"/>
        <v>0</v>
      </c>
    </row>
    <row r="420" spans="1:32" s="10" customFormat="1" ht="23.25" customHeight="1" x14ac:dyDescent="0.35">
      <c r="A420" s="144" t="s">
        <v>666</v>
      </c>
      <c r="B420" s="144" t="s">
        <v>667</v>
      </c>
      <c r="C420" s="145" t="s">
        <v>668</v>
      </c>
      <c r="D420" s="146" t="s">
        <v>668</v>
      </c>
      <c r="E420" s="146" t="s">
        <v>2144</v>
      </c>
      <c r="F420" s="146" t="s">
        <v>780</v>
      </c>
      <c r="G420" s="146" t="s">
        <v>38</v>
      </c>
      <c r="H420" s="144">
        <v>2019</v>
      </c>
      <c r="I420" s="144" t="s">
        <v>39</v>
      </c>
      <c r="J420" s="145" t="s">
        <v>2758</v>
      </c>
      <c r="K420" s="145" t="s">
        <v>669</v>
      </c>
      <c r="L420" s="9">
        <f>IF($A420="",0,IFERROR(INDEX(References!$B$11:$B$15,MATCH($G420,References!$A$11:$A$15,0)),0))</f>
        <v>1.5</v>
      </c>
      <c r="M420" s="9">
        <f t="shared" si="69"/>
        <v>1.5</v>
      </c>
      <c r="N420" s="10">
        <f>IF($A420="",0,IF(ISNUMBER(SEARCH(References!$C$18,$F420)),$L420,0))</f>
        <v>1.5</v>
      </c>
      <c r="O420" s="9">
        <f t="shared" si="76"/>
        <v>0</v>
      </c>
      <c r="P420" s="9">
        <f t="shared" si="76"/>
        <v>0</v>
      </c>
      <c r="Q420" s="9">
        <f t="shared" si="76"/>
        <v>0</v>
      </c>
      <c r="R420" s="9">
        <f t="shared" si="76"/>
        <v>0</v>
      </c>
      <c r="S420" s="9">
        <f t="shared" si="76"/>
        <v>0</v>
      </c>
      <c r="T420" s="9">
        <f t="shared" si="76"/>
        <v>1.5</v>
      </c>
      <c r="U420" s="9">
        <f t="shared" si="76"/>
        <v>0</v>
      </c>
      <c r="V420" s="9">
        <f t="shared" si="76"/>
        <v>0</v>
      </c>
      <c r="W420" s="9">
        <f t="shared" si="76"/>
        <v>0</v>
      </c>
      <c r="X420" s="9">
        <f t="shared" si="76"/>
        <v>0</v>
      </c>
      <c r="Y420" s="9">
        <f t="shared" si="76"/>
        <v>0</v>
      </c>
      <c r="Z420" s="9">
        <f t="shared" si="76"/>
        <v>0</v>
      </c>
      <c r="AA420" s="9">
        <f t="shared" si="76"/>
        <v>0</v>
      </c>
      <c r="AB420" s="9">
        <f t="shared" si="76"/>
        <v>0</v>
      </c>
      <c r="AC420" s="9">
        <f t="shared" si="70"/>
        <v>1.5</v>
      </c>
      <c r="AD420" s="9">
        <f t="shared" si="71"/>
        <v>1.5</v>
      </c>
      <c r="AE420" s="9">
        <f t="shared" si="72"/>
        <v>0</v>
      </c>
      <c r="AF420" s="9">
        <f t="shared" si="73"/>
        <v>0</v>
      </c>
    </row>
    <row r="421" spans="1:32" s="10" customFormat="1" ht="34.5" customHeight="1" x14ac:dyDescent="0.35">
      <c r="A421" s="144" t="s">
        <v>666</v>
      </c>
      <c r="B421" s="144" t="s">
        <v>667</v>
      </c>
      <c r="C421" s="145" t="s">
        <v>670</v>
      </c>
      <c r="D421" s="146" t="s">
        <v>670</v>
      </c>
      <c r="E421" s="146" t="s">
        <v>2144</v>
      </c>
      <c r="F421" s="146" t="s">
        <v>330</v>
      </c>
      <c r="G421" s="146" t="s">
        <v>38</v>
      </c>
      <c r="H421" s="144">
        <v>2021</v>
      </c>
      <c r="I421" s="144" t="s">
        <v>39</v>
      </c>
      <c r="J421" s="145" t="s">
        <v>2759</v>
      </c>
      <c r="K421" s="145" t="s">
        <v>671</v>
      </c>
      <c r="L421" s="9">
        <f>IF($A421="",0,IFERROR(INDEX(References!$B$11:$B$15,MATCH($G421,References!$A$11:$A$15,0)),0))</f>
        <v>1.5</v>
      </c>
      <c r="M421" s="9">
        <f t="shared" si="69"/>
        <v>1.5</v>
      </c>
      <c r="N421" s="10">
        <f>IF($A421="",0,IF(ISNUMBER(SEARCH(References!$C$18,$F421)),$L421,0))</f>
        <v>1.5</v>
      </c>
      <c r="O421" s="9">
        <f t="shared" si="76"/>
        <v>0</v>
      </c>
      <c r="P421" s="9">
        <f t="shared" si="76"/>
        <v>0</v>
      </c>
      <c r="Q421" s="9">
        <f t="shared" si="76"/>
        <v>1.5</v>
      </c>
      <c r="R421" s="9">
        <f t="shared" si="76"/>
        <v>0</v>
      </c>
      <c r="S421" s="9">
        <f t="shared" si="76"/>
        <v>0</v>
      </c>
      <c r="T421" s="9">
        <f t="shared" si="76"/>
        <v>0</v>
      </c>
      <c r="U421" s="9">
        <f t="shared" si="76"/>
        <v>0</v>
      </c>
      <c r="V421" s="9">
        <f t="shared" si="76"/>
        <v>0</v>
      </c>
      <c r="W421" s="9">
        <f t="shared" si="76"/>
        <v>0</v>
      </c>
      <c r="X421" s="9">
        <f t="shared" si="76"/>
        <v>0</v>
      </c>
      <c r="Y421" s="9">
        <f t="shared" si="76"/>
        <v>0</v>
      </c>
      <c r="Z421" s="9">
        <f t="shared" si="76"/>
        <v>0</v>
      </c>
      <c r="AA421" s="9">
        <f t="shared" si="76"/>
        <v>0</v>
      </c>
      <c r="AB421" s="9">
        <f t="shared" si="76"/>
        <v>0</v>
      </c>
      <c r="AC421" s="9">
        <f t="shared" si="70"/>
        <v>1.5</v>
      </c>
      <c r="AD421" s="9">
        <f t="shared" si="71"/>
        <v>1.5</v>
      </c>
      <c r="AE421" s="9">
        <f t="shared" si="72"/>
        <v>0</v>
      </c>
      <c r="AF421" s="9">
        <f t="shared" si="73"/>
        <v>0</v>
      </c>
    </row>
    <row r="422" spans="1:32" s="10" customFormat="1" ht="23.25" customHeight="1" x14ac:dyDescent="0.35">
      <c r="A422" s="144" t="s">
        <v>666</v>
      </c>
      <c r="B422" s="144" t="s">
        <v>667</v>
      </c>
      <c r="C422" s="145" t="s">
        <v>672</v>
      </c>
      <c r="D422" s="146" t="s">
        <v>673</v>
      </c>
      <c r="E422" s="146" t="s">
        <v>1587</v>
      </c>
      <c r="F422" s="146" t="s">
        <v>33</v>
      </c>
      <c r="G422" s="146" t="s">
        <v>38</v>
      </c>
      <c r="H422" s="144">
        <v>2023</v>
      </c>
      <c r="I422" s="144" t="s">
        <v>39</v>
      </c>
      <c r="J422" s="145" t="s">
        <v>2760</v>
      </c>
      <c r="K422" s="145" t="s">
        <v>674</v>
      </c>
      <c r="L422" s="9">
        <f>IF($A422="",0,IFERROR(INDEX(References!$B$11:$B$15,MATCH($G422,References!$A$11:$A$15,0)),0))</f>
        <v>1.5</v>
      </c>
      <c r="M422" s="9">
        <f t="shared" si="69"/>
        <v>1.5</v>
      </c>
      <c r="N422" s="10">
        <f>IF($A422="",0,IF(ISNUMBER(SEARCH(References!$C$18,$F422)),$L422,0))</f>
        <v>1.5</v>
      </c>
      <c r="O422" s="9">
        <f t="shared" si="76"/>
        <v>0</v>
      </c>
      <c r="P422" s="9">
        <f t="shared" si="76"/>
        <v>0</v>
      </c>
      <c r="Q422" s="9">
        <f t="shared" si="76"/>
        <v>0</v>
      </c>
      <c r="R422" s="9">
        <f t="shared" si="76"/>
        <v>0</v>
      </c>
      <c r="S422" s="9">
        <f t="shared" si="76"/>
        <v>0</v>
      </c>
      <c r="T422" s="9">
        <f t="shared" si="76"/>
        <v>0</v>
      </c>
      <c r="U422" s="9">
        <f t="shared" si="76"/>
        <v>0</v>
      </c>
      <c r="V422" s="9">
        <f t="shared" si="76"/>
        <v>0</v>
      </c>
      <c r="W422" s="9">
        <f t="shared" si="76"/>
        <v>0</v>
      </c>
      <c r="X422" s="9">
        <f t="shared" si="76"/>
        <v>0</v>
      </c>
      <c r="Y422" s="9">
        <f t="shared" si="76"/>
        <v>0</v>
      </c>
      <c r="Z422" s="9">
        <f t="shared" si="76"/>
        <v>0</v>
      </c>
      <c r="AA422" s="9">
        <f t="shared" si="76"/>
        <v>0</v>
      </c>
      <c r="AB422" s="9">
        <f t="shared" si="76"/>
        <v>0</v>
      </c>
      <c r="AC422" s="9">
        <f t="shared" si="70"/>
        <v>1.5</v>
      </c>
      <c r="AD422" s="9">
        <f t="shared" si="71"/>
        <v>0</v>
      </c>
      <c r="AE422" s="9">
        <f t="shared" si="72"/>
        <v>0</v>
      </c>
      <c r="AF422" s="9">
        <f t="shared" si="73"/>
        <v>0</v>
      </c>
    </row>
    <row r="423" spans="1:32" s="10" customFormat="1" ht="23.25" customHeight="1" x14ac:dyDescent="0.35">
      <c r="A423" s="144" t="s">
        <v>666</v>
      </c>
      <c r="B423" s="144" t="s">
        <v>667</v>
      </c>
      <c r="C423" s="145" t="s">
        <v>675</v>
      </c>
      <c r="D423" s="146" t="s">
        <v>675</v>
      </c>
      <c r="E423" s="146" t="s">
        <v>1587</v>
      </c>
      <c r="F423" s="146" t="s">
        <v>33</v>
      </c>
      <c r="G423" s="146" t="s">
        <v>38</v>
      </c>
      <c r="H423" s="144">
        <v>2023</v>
      </c>
      <c r="I423" s="144" t="s">
        <v>39</v>
      </c>
      <c r="J423" s="145" t="s">
        <v>2761</v>
      </c>
      <c r="K423" s="145" t="s">
        <v>676</v>
      </c>
      <c r="L423" s="9">
        <f>IF($A423="",0,IFERROR(INDEX(References!$B$11:$B$15,MATCH($G423,References!$A$11:$A$15,0)),0))</f>
        <v>1.5</v>
      </c>
      <c r="M423" s="9">
        <f t="shared" si="69"/>
        <v>1.5</v>
      </c>
      <c r="N423" s="10">
        <f>IF($A423="",0,IF(ISNUMBER(SEARCH(References!$C$18,$F423)),$L423,0))</f>
        <v>1.5</v>
      </c>
      <c r="O423" s="9">
        <f t="shared" ref="O423:AB432" si="77">IF($A423="",0,IF(ISNUMBER(SEARCH(O$2,$F423)),$L423,0))</f>
        <v>0</v>
      </c>
      <c r="P423" s="9">
        <f t="shared" si="77"/>
        <v>0</v>
      </c>
      <c r="Q423" s="9">
        <f t="shared" si="77"/>
        <v>0</v>
      </c>
      <c r="R423" s="9">
        <f t="shared" si="77"/>
        <v>0</v>
      </c>
      <c r="S423" s="9">
        <f t="shared" si="77"/>
        <v>0</v>
      </c>
      <c r="T423" s="9">
        <f t="shared" si="77"/>
        <v>0</v>
      </c>
      <c r="U423" s="9">
        <f t="shared" si="77"/>
        <v>0</v>
      </c>
      <c r="V423" s="9">
        <f t="shared" si="77"/>
        <v>0</v>
      </c>
      <c r="W423" s="9">
        <f t="shared" si="77"/>
        <v>0</v>
      </c>
      <c r="X423" s="9">
        <f t="shared" si="77"/>
        <v>0</v>
      </c>
      <c r="Y423" s="9">
        <f t="shared" si="77"/>
        <v>0</v>
      </c>
      <c r="Z423" s="9">
        <f t="shared" si="77"/>
        <v>0</v>
      </c>
      <c r="AA423" s="9">
        <f t="shared" si="77"/>
        <v>0</v>
      </c>
      <c r="AB423" s="9">
        <f t="shared" si="77"/>
        <v>0</v>
      </c>
      <c r="AC423" s="9">
        <f t="shared" si="70"/>
        <v>1.5</v>
      </c>
      <c r="AD423" s="9">
        <f t="shared" si="71"/>
        <v>0</v>
      </c>
      <c r="AE423" s="9">
        <f t="shared" si="72"/>
        <v>0</v>
      </c>
      <c r="AF423" s="9">
        <f t="shared" si="73"/>
        <v>0</v>
      </c>
    </row>
    <row r="424" spans="1:32" s="10" customFormat="1" ht="23.25" customHeight="1" x14ac:dyDescent="0.35">
      <c r="A424" s="144" t="s">
        <v>666</v>
      </c>
      <c r="B424" s="144" t="s">
        <v>667</v>
      </c>
      <c r="C424" s="145" t="s">
        <v>677</v>
      </c>
      <c r="D424" s="146" t="s">
        <v>678</v>
      </c>
      <c r="E424" s="146" t="s">
        <v>1587</v>
      </c>
      <c r="F424" s="146" t="s">
        <v>13</v>
      </c>
      <c r="G424" s="146" t="s">
        <v>38</v>
      </c>
      <c r="H424" s="144">
        <v>2026</v>
      </c>
      <c r="I424" s="144" t="s">
        <v>39</v>
      </c>
      <c r="J424" s="145" t="s">
        <v>2762</v>
      </c>
      <c r="K424" s="145" t="s">
        <v>1860</v>
      </c>
      <c r="L424" s="9">
        <f>IF($A424="",0,IFERROR(INDEX(References!$B$11:$B$15,MATCH($G424,References!$A$11:$A$15,0)),0))</f>
        <v>1.5</v>
      </c>
      <c r="M424" s="9">
        <f t="shared" si="69"/>
        <v>1.5</v>
      </c>
      <c r="N424" s="10">
        <f>IF($A424="",0,IF(ISNUMBER(SEARCH(References!$C$18,$F424)),$L424,0))</f>
        <v>0</v>
      </c>
      <c r="O424" s="9">
        <f t="shared" si="77"/>
        <v>1.5</v>
      </c>
      <c r="P424" s="9">
        <f t="shared" si="77"/>
        <v>0</v>
      </c>
      <c r="Q424" s="9">
        <f t="shared" si="77"/>
        <v>0</v>
      </c>
      <c r="R424" s="9">
        <f t="shared" si="77"/>
        <v>0</v>
      </c>
      <c r="S424" s="9">
        <f t="shared" si="77"/>
        <v>0</v>
      </c>
      <c r="T424" s="9">
        <f t="shared" si="77"/>
        <v>0</v>
      </c>
      <c r="U424" s="9">
        <f t="shared" si="77"/>
        <v>0</v>
      </c>
      <c r="V424" s="9">
        <f t="shared" si="77"/>
        <v>0</v>
      </c>
      <c r="W424" s="9">
        <f t="shared" si="77"/>
        <v>0</v>
      </c>
      <c r="X424" s="9">
        <f t="shared" si="77"/>
        <v>0</v>
      </c>
      <c r="Y424" s="9">
        <f t="shared" si="77"/>
        <v>0</v>
      </c>
      <c r="Z424" s="9">
        <f t="shared" si="77"/>
        <v>0</v>
      </c>
      <c r="AA424" s="9">
        <f t="shared" si="77"/>
        <v>0</v>
      </c>
      <c r="AB424" s="9">
        <f t="shared" si="77"/>
        <v>0</v>
      </c>
      <c r="AC424" s="9">
        <f t="shared" si="70"/>
        <v>1.5</v>
      </c>
      <c r="AD424" s="9">
        <f t="shared" si="71"/>
        <v>0</v>
      </c>
      <c r="AE424" s="9">
        <f t="shared" si="72"/>
        <v>0</v>
      </c>
      <c r="AF424" s="9">
        <f t="shared" si="73"/>
        <v>0</v>
      </c>
    </row>
    <row r="425" spans="1:32" s="10" customFormat="1" ht="23.25" customHeight="1" x14ac:dyDescent="0.35">
      <c r="A425" s="144" t="s">
        <v>666</v>
      </c>
      <c r="B425" s="144" t="s">
        <v>667</v>
      </c>
      <c r="C425" s="145" t="s">
        <v>679</v>
      </c>
      <c r="D425" s="146" t="s">
        <v>680</v>
      </c>
      <c r="E425" s="146" t="s">
        <v>1587</v>
      </c>
      <c r="F425" s="146" t="s">
        <v>13</v>
      </c>
      <c r="G425" s="146" t="s">
        <v>37</v>
      </c>
      <c r="H425" s="144">
        <v>2011</v>
      </c>
      <c r="I425" s="144" t="s">
        <v>39</v>
      </c>
      <c r="J425" s="145" t="s">
        <v>2763</v>
      </c>
      <c r="K425" s="145" t="s">
        <v>681</v>
      </c>
      <c r="L425" s="9">
        <f>IF($A425="",0,IFERROR(INDEX(References!$B$11:$B$15,MATCH($G425,References!$A$11:$A$15,0)),0))</f>
        <v>1.25</v>
      </c>
      <c r="M425" s="9">
        <f t="shared" si="69"/>
        <v>1.25</v>
      </c>
      <c r="N425" s="10">
        <f>IF($A425="",0,IF(ISNUMBER(SEARCH(References!$C$18,$F425)),$L425,0))</f>
        <v>0</v>
      </c>
      <c r="O425" s="9">
        <f t="shared" si="77"/>
        <v>1.25</v>
      </c>
      <c r="P425" s="9">
        <f t="shared" si="77"/>
        <v>0</v>
      </c>
      <c r="Q425" s="9">
        <f t="shared" si="77"/>
        <v>0</v>
      </c>
      <c r="R425" s="9">
        <f t="shared" si="77"/>
        <v>0</v>
      </c>
      <c r="S425" s="9">
        <f t="shared" si="77"/>
        <v>0</v>
      </c>
      <c r="T425" s="9">
        <f t="shared" si="77"/>
        <v>0</v>
      </c>
      <c r="U425" s="9">
        <f t="shared" si="77"/>
        <v>0</v>
      </c>
      <c r="V425" s="9">
        <f t="shared" si="77"/>
        <v>0</v>
      </c>
      <c r="W425" s="9">
        <f t="shared" si="77"/>
        <v>0</v>
      </c>
      <c r="X425" s="9">
        <f t="shared" si="77"/>
        <v>0</v>
      </c>
      <c r="Y425" s="9">
        <f t="shared" si="77"/>
        <v>0</v>
      </c>
      <c r="Z425" s="9">
        <f t="shared" si="77"/>
        <v>0</v>
      </c>
      <c r="AA425" s="9">
        <f t="shared" si="77"/>
        <v>0</v>
      </c>
      <c r="AB425" s="9">
        <f t="shared" si="77"/>
        <v>0</v>
      </c>
      <c r="AC425" s="9">
        <f t="shared" si="70"/>
        <v>1.25</v>
      </c>
      <c r="AD425" s="9">
        <f t="shared" si="71"/>
        <v>0</v>
      </c>
      <c r="AE425" s="9">
        <f t="shared" si="72"/>
        <v>0</v>
      </c>
      <c r="AF425" s="9">
        <f t="shared" si="73"/>
        <v>0</v>
      </c>
    </row>
    <row r="426" spans="1:32" s="10" customFormat="1" ht="23.25" customHeight="1" x14ac:dyDescent="0.35">
      <c r="A426" s="144" t="s">
        <v>666</v>
      </c>
      <c r="B426" s="144" t="s">
        <v>667</v>
      </c>
      <c r="C426" s="145" t="s">
        <v>682</v>
      </c>
      <c r="D426" s="146" t="s">
        <v>683</v>
      </c>
      <c r="E426" s="146" t="s">
        <v>2149</v>
      </c>
      <c r="F426" s="146" t="s">
        <v>1861</v>
      </c>
      <c r="G426" s="146" t="s">
        <v>38</v>
      </c>
      <c r="H426" s="144">
        <v>2022</v>
      </c>
      <c r="I426" s="144" t="s">
        <v>39</v>
      </c>
      <c r="J426" s="145" t="s">
        <v>2764</v>
      </c>
      <c r="K426" s="145" t="s">
        <v>1862</v>
      </c>
      <c r="L426" s="9">
        <f>IF($A426="",0,IFERROR(INDEX(References!$B$11:$B$15,MATCH($G426,References!$A$11:$A$15,0)),0))</f>
        <v>1.5</v>
      </c>
      <c r="M426" s="9">
        <f t="shared" si="69"/>
        <v>1.5</v>
      </c>
      <c r="N426" s="10">
        <f>IF($A426="",0,IF(ISNUMBER(SEARCH(References!$C$18,$F426)),$L426,0))</f>
        <v>1.5</v>
      </c>
      <c r="O426" s="9">
        <f t="shared" si="77"/>
        <v>0</v>
      </c>
      <c r="P426" s="9">
        <f t="shared" si="77"/>
        <v>0</v>
      </c>
      <c r="Q426" s="9">
        <f t="shared" si="77"/>
        <v>0</v>
      </c>
      <c r="R426" s="9">
        <f t="shared" si="77"/>
        <v>0</v>
      </c>
      <c r="S426" s="9">
        <f t="shared" si="77"/>
        <v>0</v>
      </c>
      <c r="T426" s="9">
        <f t="shared" si="77"/>
        <v>0</v>
      </c>
      <c r="U426" s="9">
        <f t="shared" si="77"/>
        <v>0</v>
      </c>
      <c r="V426" s="9">
        <f t="shared" si="77"/>
        <v>1.5</v>
      </c>
      <c r="W426" s="9">
        <f t="shared" si="77"/>
        <v>0</v>
      </c>
      <c r="X426" s="9">
        <f t="shared" si="77"/>
        <v>1.5</v>
      </c>
      <c r="Y426" s="9">
        <f t="shared" si="77"/>
        <v>0</v>
      </c>
      <c r="Z426" s="9">
        <f t="shared" si="77"/>
        <v>0</v>
      </c>
      <c r="AA426" s="9">
        <f t="shared" si="77"/>
        <v>0</v>
      </c>
      <c r="AB426" s="9">
        <f t="shared" si="77"/>
        <v>0</v>
      </c>
      <c r="AC426" s="9">
        <f t="shared" si="70"/>
        <v>1.5</v>
      </c>
      <c r="AD426" s="9">
        <f t="shared" si="71"/>
        <v>0</v>
      </c>
      <c r="AE426" s="9">
        <f t="shared" si="72"/>
        <v>1.5</v>
      </c>
      <c r="AF426" s="9">
        <f t="shared" si="73"/>
        <v>0</v>
      </c>
    </row>
    <row r="427" spans="1:32" s="10" customFormat="1" ht="23.25" customHeight="1" x14ac:dyDescent="0.35">
      <c r="A427" s="144" t="s">
        <v>666</v>
      </c>
      <c r="B427" s="144" t="s">
        <v>667</v>
      </c>
      <c r="C427" s="145" t="s">
        <v>684</v>
      </c>
      <c r="D427" s="146" t="s">
        <v>684</v>
      </c>
      <c r="E427" s="146" t="s">
        <v>1587</v>
      </c>
      <c r="F427" s="146" t="s">
        <v>13</v>
      </c>
      <c r="G427" s="146" t="s">
        <v>38</v>
      </c>
      <c r="H427" s="144">
        <v>2025</v>
      </c>
      <c r="I427" s="144" t="s">
        <v>39</v>
      </c>
      <c r="J427" s="145" t="s">
        <v>2765</v>
      </c>
      <c r="K427" s="145" t="s">
        <v>685</v>
      </c>
      <c r="L427" s="9">
        <f>IF($A427="",0,IFERROR(INDEX(References!$B$11:$B$15,MATCH($G427,References!$A$11:$A$15,0)),0))</f>
        <v>1.5</v>
      </c>
      <c r="M427" s="9">
        <f t="shared" si="69"/>
        <v>1.5</v>
      </c>
      <c r="N427" s="10">
        <f>IF($A427="",0,IF(ISNUMBER(SEARCH(References!$C$18,$F427)),$L427,0))</f>
        <v>0</v>
      </c>
      <c r="O427" s="9">
        <f t="shared" si="77"/>
        <v>1.5</v>
      </c>
      <c r="P427" s="9">
        <f t="shared" si="77"/>
        <v>0</v>
      </c>
      <c r="Q427" s="9">
        <f t="shared" si="77"/>
        <v>0</v>
      </c>
      <c r="R427" s="9">
        <f t="shared" si="77"/>
        <v>0</v>
      </c>
      <c r="S427" s="9">
        <f t="shared" si="77"/>
        <v>0</v>
      </c>
      <c r="T427" s="9">
        <f t="shared" si="77"/>
        <v>0</v>
      </c>
      <c r="U427" s="9">
        <f t="shared" si="77"/>
        <v>0</v>
      </c>
      <c r="V427" s="9">
        <f t="shared" si="77"/>
        <v>0</v>
      </c>
      <c r="W427" s="9">
        <f t="shared" si="77"/>
        <v>0</v>
      </c>
      <c r="X427" s="9">
        <f t="shared" si="77"/>
        <v>0</v>
      </c>
      <c r="Y427" s="9">
        <f t="shared" si="77"/>
        <v>0</v>
      </c>
      <c r="Z427" s="9">
        <f t="shared" si="77"/>
        <v>0</v>
      </c>
      <c r="AA427" s="9">
        <f t="shared" si="77"/>
        <v>0</v>
      </c>
      <c r="AB427" s="9">
        <f t="shared" si="77"/>
        <v>0</v>
      </c>
      <c r="AC427" s="9">
        <f t="shared" si="70"/>
        <v>1.5</v>
      </c>
      <c r="AD427" s="9">
        <f t="shared" si="71"/>
        <v>0</v>
      </c>
      <c r="AE427" s="9">
        <f t="shared" si="72"/>
        <v>0</v>
      </c>
      <c r="AF427" s="9">
        <f t="shared" si="73"/>
        <v>0</v>
      </c>
    </row>
    <row r="428" spans="1:32" s="10" customFormat="1" ht="23.25" customHeight="1" x14ac:dyDescent="0.35">
      <c r="A428" s="144" t="s">
        <v>666</v>
      </c>
      <c r="B428" s="144" t="s">
        <v>667</v>
      </c>
      <c r="C428" s="145" t="s">
        <v>227</v>
      </c>
      <c r="D428" s="146" t="s">
        <v>686</v>
      </c>
      <c r="E428" s="146" t="s">
        <v>1587</v>
      </c>
      <c r="F428" s="146" t="s">
        <v>13</v>
      </c>
      <c r="G428" s="146" t="s">
        <v>38</v>
      </c>
      <c r="H428" s="144">
        <v>2024</v>
      </c>
      <c r="I428" s="144" t="s">
        <v>1667</v>
      </c>
      <c r="J428" s="145" t="s">
        <v>2766</v>
      </c>
      <c r="K428" s="145" t="s">
        <v>687</v>
      </c>
      <c r="L428" s="9">
        <f>IF($A428="",0,IFERROR(INDEX(References!$B$11:$B$15,MATCH($G428,References!$A$11:$A$15,0)),0))</f>
        <v>1.5</v>
      </c>
      <c r="M428" s="9">
        <f t="shared" si="69"/>
        <v>1.5</v>
      </c>
      <c r="N428" s="10">
        <f>IF($A428="",0,IF(ISNUMBER(SEARCH(References!$C$18,$F428)),$L428,0))</f>
        <v>0</v>
      </c>
      <c r="O428" s="9">
        <f t="shared" si="77"/>
        <v>1.5</v>
      </c>
      <c r="P428" s="9">
        <f t="shared" si="77"/>
        <v>0</v>
      </c>
      <c r="Q428" s="9">
        <f t="shared" si="77"/>
        <v>0</v>
      </c>
      <c r="R428" s="9">
        <f t="shared" si="77"/>
        <v>0</v>
      </c>
      <c r="S428" s="9">
        <f t="shared" si="77"/>
        <v>0</v>
      </c>
      <c r="T428" s="9">
        <f t="shared" si="77"/>
        <v>0</v>
      </c>
      <c r="U428" s="9">
        <f t="shared" si="77"/>
        <v>0</v>
      </c>
      <c r="V428" s="9">
        <f t="shared" si="77"/>
        <v>0</v>
      </c>
      <c r="W428" s="9">
        <f t="shared" si="77"/>
        <v>0</v>
      </c>
      <c r="X428" s="9">
        <f t="shared" si="77"/>
        <v>0</v>
      </c>
      <c r="Y428" s="9">
        <f t="shared" si="77"/>
        <v>0</v>
      </c>
      <c r="Z428" s="9">
        <f t="shared" si="77"/>
        <v>0</v>
      </c>
      <c r="AA428" s="9">
        <f t="shared" si="77"/>
        <v>0</v>
      </c>
      <c r="AB428" s="9">
        <f t="shared" si="77"/>
        <v>0</v>
      </c>
      <c r="AC428" s="9">
        <f t="shared" si="70"/>
        <v>1.5</v>
      </c>
      <c r="AD428" s="9">
        <f t="shared" si="71"/>
        <v>0</v>
      </c>
      <c r="AE428" s="9">
        <f t="shared" si="72"/>
        <v>0</v>
      </c>
      <c r="AF428" s="9">
        <f t="shared" si="73"/>
        <v>0</v>
      </c>
    </row>
    <row r="429" spans="1:32" s="10" customFormat="1" ht="23.25" customHeight="1" x14ac:dyDescent="0.35">
      <c r="A429" s="144" t="s">
        <v>666</v>
      </c>
      <c r="B429" s="144" t="s">
        <v>667</v>
      </c>
      <c r="C429" s="145" t="s">
        <v>688</v>
      </c>
      <c r="D429" s="146" t="s">
        <v>688</v>
      </c>
      <c r="E429" s="146" t="s">
        <v>2144</v>
      </c>
      <c r="F429" s="146" t="s">
        <v>1863</v>
      </c>
      <c r="G429" s="146" t="s">
        <v>37</v>
      </c>
      <c r="H429" s="144">
        <v>2023</v>
      </c>
      <c r="I429" s="144" t="s">
        <v>39</v>
      </c>
      <c r="J429" s="145" t="s">
        <v>2767</v>
      </c>
      <c r="K429" s="145" t="s">
        <v>689</v>
      </c>
      <c r="L429" s="9">
        <f>IF($A429="",0,IFERROR(INDEX(References!$B$11:$B$15,MATCH($G429,References!$A$11:$A$15,0)),0))</f>
        <v>1.25</v>
      </c>
      <c r="M429" s="9">
        <f t="shared" si="69"/>
        <v>1.25</v>
      </c>
      <c r="N429" s="10">
        <f>IF($A429="",0,IF(ISNUMBER(SEARCH(References!$C$18,$F429)),$L429,0))</f>
        <v>1.25</v>
      </c>
      <c r="O429" s="9">
        <f t="shared" si="77"/>
        <v>0</v>
      </c>
      <c r="P429" s="9">
        <f t="shared" si="77"/>
        <v>1.25</v>
      </c>
      <c r="Q429" s="9">
        <f t="shared" si="77"/>
        <v>0</v>
      </c>
      <c r="R429" s="9">
        <f t="shared" si="77"/>
        <v>1.25</v>
      </c>
      <c r="S429" s="9">
        <f t="shared" si="77"/>
        <v>0</v>
      </c>
      <c r="T429" s="9">
        <f t="shared" si="77"/>
        <v>1.25</v>
      </c>
      <c r="U429" s="9">
        <f t="shared" si="77"/>
        <v>0</v>
      </c>
      <c r="V429" s="9">
        <f t="shared" si="77"/>
        <v>0</v>
      </c>
      <c r="W429" s="9">
        <f t="shared" si="77"/>
        <v>0</v>
      </c>
      <c r="X429" s="9">
        <f t="shared" si="77"/>
        <v>0</v>
      </c>
      <c r="Y429" s="9">
        <f t="shared" si="77"/>
        <v>0</v>
      </c>
      <c r="Z429" s="9">
        <f t="shared" si="77"/>
        <v>0</v>
      </c>
      <c r="AA429" s="9">
        <f t="shared" si="77"/>
        <v>0</v>
      </c>
      <c r="AB429" s="9">
        <f t="shared" si="77"/>
        <v>0</v>
      </c>
      <c r="AC429" s="9">
        <f t="shared" si="70"/>
        <v>1.25</v>
      </c>
      <c r="AD429" s="9">
        <f t="shared" si="71"/>
        <v>1.25</v>
      </c>
      <c r="AE429" s="9">
        <f t="shared" si="72"/>
        <v>0</v>
      </c>
      <c r="AF429" s="9">
        <f t="shared" si="73"/>
        <v>0</v>
      </c>
    </row>
    <row r="430" spans="1:32" s="10" customFormat="1" ht="23.25" customHeight="1" x14ac:dyDescent="0.35">
      <c r="A430" s="144" t="s">
        <v>666</v>
      </c>
      <c r="B430" s="144" t="s">
        <v>667</v>
      </c>
      <c r="C430" s="145" t="s">
        <v>690</v>
      </c>
      <c r="D430" s="146" t="s">
        <v>690</v>
      </c>
      <c r="E430" s="146" t="s">
        <v>2156</v>
      </c>
      <c r="F430" s="146" t="s">
        <v>1141</v>
      </c>
      <c r="G430" s="146" t="s">
        <v>38</v>
      </c>
      <c r="H430" s="144">
        <v>2023</v>
      </c>
      <c r="I430" s="144" t="s">
        <v>39</v>
      </c>
      <c r="J430" s="145" t="s">
        <v>2768</v>
      </c>
      <c r="K430" s="145" t="s">
        <v>691</v>
      </c>
      <c r="L430" s="9">
        <f>IF($A430="",0,IFERROR(INDEX(References!$B$11:$B$15,MATCH($G430,References!$A$11:$A$15,0)),0))</f>
        <v>1.5</v>
      </c>
      <c r="M430" s="9">
        <f t="shared" si="69"/>
        <v>1.5</v>
      </c>
      <c r="N430" s="10">
        <f>IF($A430="",0,IF(ISNUMBER(SEARCH(References!$C$18,$F430)),$L430,0))</f>
        <v>0</v>
      </c>
      <c r="O430" s="9">
        <f t="shared" si="77"/>
        <v>0</v>
      </c>
      <c r="P430" s="9">
        <f t="shared" si="77"/>
        <v>0</v>
      </c>
      <c r="Q430" s="9">
        <f t="shared" si="77"/>
        <v>0</v>
      </c>
      <c r="R430" s="9">
        <f t="shared" si="77"/>
        <v>1.5</v>
      </c>
      <c r="S430" s="9">
        <f t="shared" si="77"/>
        <v>0</v>
      </c>
      <c r="T430" s="9">
        <f t="shared" si="77"/>
        <v>0</v>
      </c>
      <c r="U430" s="9">
        <f t="shared" si="77"/>
        <v>0</v>
      </c>
      <c r="V430" s="9">
        <f t="shared" si="77"/>
        <v>1.5</v>
      </c>
      <c r="W430" s="9">
        <f t="shared" si="77"/>
        <v>0</v>
      </c>
      <c r="X430" s="9">
        <f t="shared" si="77"/>
        <v>0</v>
      </c>
      <c r="Y430" s="9">
        <f t="shared" si="77"/>
        <v>0</v>
      </c>
      <c r="Z430" s="9">
        <f t="shared" si="77"/>
        <v>0</v>
      </c>
      <c r="AA430" s="9">
        <f t="shared" si="77"/>
        <v>0</v>
      </c>
      <c r="AB430" s="9">
        <f t="shared" si="77"/>
        <v>0</v>
      </c>
      <c r="AC430" s="9">
        <f t="shared" si="70"/>
        <v>0</v>
      </c>
      <c r="AD430" s="9">
        <f t="shared" si="71"/>
        <v>1.5</v>
      </c>
      <c r="AE430" s="9">
        <f t="shared" si="72"/>
        <v>1.5</v>
      </c>
      <c r="AF430" s="9">
        <f t="shared" si="73"/>
        <v>0</v>
      </c>
    </row>
    <row r="431" spans="1:32" s="10" customFormat="1" ht="23.25" customHeight="1" x14ac:dyDescent="0.35">
      <c r="A431" s="144" t="s">
        <v>666</v>
      </c>
      <c r="B431" s="144" t="s">
        <v>667</v>
      </c>
      <c r="C431" s="145" t="s">
        <v>692</v>
      </c>
      <c r="D431" s="146" t="s">
        <v>693</v>
      </c>
      <c r="E431" s="146" t="s">
        <v>27</v>
      </c>
      <c r="F431" s="146" t="s">
        <v>16</v>
      </c>
      <c r="G431" s="146" t="s">
        <v>38</v>
      </c>
      <c r="H431" s="144">
        <v>2023</v>
      </c>
      <c r="I431" s="144" t="s">
        <v>1665</v>
      </c>
      <c r="J431" s="145" t="s">
        <v>2769</v>
      </c>
      <c r="K431" s="145" t="s">
        <v>694</v>
      </c>
      <c r="L431" s="9">
        <f>IF($A431="",0,IFERROR(INDEX(References!$B$11:$B$15,MATCH($G431,References!$A$11:$A$15,0)),0))</f>
        <v>1.5</v>
      </c>
      <c r="M431" s="9">
        <f t="shared" si="69"/>
        <v>1.5</v>
      </c>
      <c r="N431" s="10">
        <f>IF($A431="",0,IF(ISNUMBER(SEARCH(References!$C$18,$F431)),$L431,0))</f>
        <v>0</v>
      </c>
      <c r="O431" s="9">
        <f t="shared" si="77"/>
        <v>0</v>
      </c>
      <c r="P431" s="9">
        <f t="shared" si="77"/>
        <v>0</v>
      </c>
      <c r="Q431" s="9">
        <f t="shared" si="77"/>
        <v>0</v>
      </c>
      <c r="R431" s="9">
        <f t="shared" si="77"/>
        <v>1.5</v>
      </c>
      <c r="S431" s="9">
        <f t="shared" si="77"/>
        <v>0</v>
      </c>
      <c r="T431" s="9">
        <f t="shared" si="77"/>
        <v>0</v>
      </c>
      <c r="U431" s="9">
        <f t="shared" si="77"/>
        <v>0</v>
      </c>
      <c r="V431" s="9">
        <f t="shared" si="77"/>
        <v>0</v>
      </c>
      <c r="W431" s="9">
        <f t="shared" si="77"/>
        <v>0</v>
      </c>
      <c r="X431" s="9">
        <f t="shared" si="77"/>
        <v>0</v>
      </c>
      <c r="Y431" s="9">
        <f t="shared" si="77"/>
        <v>0</v>
      </c>
      <c r="Z431" s="9">
        <f t="shared" si="77"/>
        <v>0</v>
      </c>
      <c r="AA431" s="9">
        <f t="shared" si="77"/>
        <v>0</v>
      </c>
      <c r="AB431" s="9">
        <f t="shared" si="77"/>
        <v>0</v>
      </c>
      <c r="AC431" s="9">
        <f t="shared" si="70"/>
        <v>0</v>
      </c>
      <c r="AD431" s="9">
        <f t="shared" si="71"/>
        <v>1.5</v>
      </c>
      <c r="AE431" s="9">
        <f t="shared" si="72"/>
        <v>0</v>
      </c>
      <c r="AF431" s="9">
        <f t="shared" si="73"/>
        <v>0</v>
      </c>
    </row>
    <row r="432" spans="1:32" s="10" customFormat="1" ht="34.5" customHeight="1" x14ac:dyDescent="0.35">
      <c r="A432" s="144" t="s">
        <v>666</v>
      </c>
      <c r="B432" s="144" t="s">
        <v>667</v>
      </c>
      <c r="C432" s="145" t="s">
        <v>695</v>
      </c>
      <c r="D432" s="146" t="s">
        <v>696</v>
      </c>
      <c r="E432" s="146" t="s">
        <v>27</v>
      </c>
      <c r="F432" s="146" t="s">
        <v>16</v>
      </c>
      <c r="G432" s="146" t="s">
        <v>53</v>
      </c>
      <c r="H432" s="144">
        <v>2022</v>
      </c>
      <c r="I432" s="144" t="s">
        <v>1665</v>
      </c>
      <c r="J432" s="145" t="s">
        <v>2770</v>
      </c>
      <c r="K432" s="145" t="s">
        <v>1864</v>
      </c>
      <c r="L432" s="9">
        <f>IF($A432="",0,IFERROR(INDEX(References!$B$11:$B$15,MATCH($G432,References!$A$11:$A$15,0)),0))</f>
        <v>1.25</v>
      </c>
      <c r="M432" s="9">
        <f t="shared" si="69"/>
        <v>1.25</v>
      </c>
      <c r="N432" s="10">
        <f>IF($A432="",0,IF(ISNUMBER(SEARCH(References!$C$18,$F432)),$L432,0))</f>
        <v>0</v>
      </c>
      <c r="O432" s="9">
        <f t="shared" si="77"/>
        <v>0</v>
      </c>
      <c r="P432" s="9">
        <f t="shared" si="77"/>
        <v>0</v>
      </c>
      <c r="Q432" s="9">
        <f t="shared" si="77"/>
        <v>0</v>
      </c>
      <c r="R432" s="9">
        <f t="shared" si="77"/>
        <v>1.25</v>
      </c>
      <c r="S432" s="9">
        <f t="shared" si="77"/>
        <v>0</v>
      </c>
      <c r="T432" s="9">
        <f t="shared" si="77"/>
        <v>0</v>
      </c>
      <c r="U432" s="9">
        <f t="shared" si="77"/>
        <v>0</v>
      </c>
      <c r="V432" s="9">
        <f t="shared" si="77"/>
        <v>0</v>
      </c>
      <c r="W432" s="9">
        <f t="shared" si="77"/>
        <v>0</v>
      </c>
      <c r="X432" s="9">
        <f t="shared" si="77"/>
        <v>0</v>
      </c>
      <c r="Y432" s="9">
        <f t="shared" si="77"/>
        <v>0</v>
      </c>
      <c r="Z432" s="9">
        <f t="shared" si="77"/>
        <v>0</v>
      </c>
      <c r="AA432" s="9">
        <f t="shared" si="77"/>
        <v>0</v>
      </c>
      <c r="AB432" s="9">
        <f t="shared" si="77"/>
        <v>0</v>
      </c>
      <c r="AC432" s="9">
        <f t="shared" si="70"/>
        <v>0</v>
      </c>
      <c r="AD432" s="9">
        <f t="shared" si="71"/>
        <v>1.25</v>
      </c>
      <c r="AE432" s="9">
        <f t="shared" si="72"/>
        <v>0</v>
      </c>
      <c r="AF432" s="9">
        <f t="shared" si="73"/>
        <v>0</v>
      </c>
    </row>
    <row r="433" spans="1:32" s="10" customFormat="1" ht="23.25" customHeight="1" x14ac:dyDescent="0.35">
      <c r="A433" s="144" t="s">
        <v>666</v>
      </c>
      <c r="B433" s="144" t="s">
        <v>667</v>
      </c>
      <c r="C433" s="145" t="s">
        <v>1865</v>
      </c>
      <c r="D433" s="146" t="s">
        <v>2771</v>
      </c>
      <c r="E433" s="146" t="s">
        <v>27</v>
      </c>
      <c r="F433" s="146" t="s">
        <v>16</v>
      </c>
      <c r="G433" s="146" t="s">
        <v>34</v>
      </c>
      <c r="H433" s="144">
        <v>2021</v>
      </c>
      <c r="I433" s="144" t="s">
        <v>1662</v>
      </c>
      <c r="J433" s="145" t="s">
        <v>2772</v>
      </c>
      <c r="K433" s="145" t="s">
        <v>1866</v>
      </c>
      <c r="L433" s="9">
        <f>IF($A433="",0,IFERROR(INDEX(References!$B$11:$B$15,MATCH($G433,References!$A$11:$A$15,0)),0))</f>
        <v>1</v>
      </c>
      <c r="M433" s="9">
        <f t="shared" si="69"/>
        <v>1</v>
      </c>
      <c r="N433" s="10">
        <f>IF($A433="",0,IF(ISNUMBER(SEARCH(References!$C$18,$F433)),$L433,0))</f>
        <v>0</v>
      </c>
      <c r="O433" s="9">
        <f t="shared" ref="O433:AB442" si="78">IF($A433="",0,IF(ISNUMBER(SEARCH(O$2,$F433)),$L433,0))</f>
        <v>0</v>
      </c>
      <c r="P433" s="9">
        <f t="shared" si="78"/>
        <v>0</v>
      </c>
      <c r="Q433" s="9">
        <f t="shared" si="78"/>
        <v>0</v>
      </c>
      <c r="R433" s="9">
        <f t="shared" si="78"/>
        <v>1</v>
      </c>
      <c r="S433" s="9">
        <f t="shared" si="78"/>
        <v>0</v>
      </c>
      <c r="T433" s="9">
        <f t="shared" si="78"/>
        <v>0</v>
      </c>
      <c r="U433" s="9">
        <f t="shared" si="78"/>
        <v>0</v>
      </c>
      <c r="V433" s="9">
        <f t="shared" si="78"/>
        <v>0</v>
      </c>
      <c r="W433" s="9">
        <f t="shared" si="78"/>
        <v>0</v>
      </c>
      <c r="X433" s="9">
        <f t="shared" si="78"/>
        <v>0</v>
      </c>
      <c r="Y433" s="9">
        <f t="shared" si="78"/>
        <v>0</v>
      </c>
      <c r="Z433" s="9">
        <f t="shared" si="78"/>
        <v>0</v>
      </c>
      <c r="AA433" s="9">
        <f t="shared" si="78"/>
        <v>0</v>
      </c>
      <c r="AB433" s="9">
        <f t="shared" si="78"/>
        <v>0</v>
      </c>
      <c r="AC433" s="9">
        <f t="shared" si="70"/>
        <v>0</v>
      </c>
      <c r="AD433" s="9">
        <f t="shared" si="71"/>
        <v>1</v>
      </c>
      <c r="AE433" s="9">
        <f t="shared" si="72"/>
        <v>0</v>
      </c>
      <c r="AF433" s="9">
        <f t="shared" si="73"/>
        <v>0</v>
      </c>
    </row>
    <row r="434" spans="1:32" s="10" customFormat="1" ht="45.75" customHeight="1" x14ac:dyDescent="0.35">
      <c r="A434" s="144" t="s">
        <v>666</v>
      </c>
      <c r="B434" s="144" t="s">
        <v>667</v>
      </c>
      <c r="C434" s="145" t="s">
        <v>697</v>
      </c>
      <c r="D434" s="146" t="s">
        <v>697</v>
      </c>
      <c r="E434" s="146" t="s">
        <v>153</v>
      </c>
      <c r="F434" s="146" t="s">
        <v>1867</v>
      </c>
      <c r="G434" s="146" t="s">
        <v>37</v>
      </c>
      <c r="H434" s="144">
        <v>2024</v>
      </c>
      <c r="I434" s="144" t="s">
        <v>39</v>
      </c>
      <c r="J434" s="145" t="s">
        <v>2773</v>
      </c>
      <c r="K434" s="145" t="s">
        <v>698</v>
      </c>
      <c r="L434" s="9">
        <f>IF($A434="",0,IFERROR(INDEX(References!$B$11:$B$15,MATCH($G434,References!$A$11:$A$15,0)),0))</f>
        <v>1.25</v>
      </c>
      <c r="M434" s="9">
        <f t="shared" si="69"/>
        <v>1.25</v>
      </c>
      <c r="N434" s="10">
        <f>IF($A434="",0,IF(ISNUMBER(SEARCH(References!$C$18,$F434)),$L434,0))</f>
        <v>0</v>
      </c>
      <c r="O434" s="9">
        <f t="shared" si="78"/>
        <v>0</v>
      </c>
      <c r="P434" s="9">
        <f t="shared" si="78"/>
        <v>0</v>
      </c>
      <c r="Q434" s="9">
        <f t="shared" si="78"/>
        <v>0</v>
      </c>
      <c r="R434" s="9">
        <f t="shared" si="78"/>
        <v>0</v>
      </c>
      <c r="S434" s="9">
        <f t="shared" si="78"/>
        <v>1.25</v>
      </c>
      <c r="T434" s="9">
        <f t="shared" si="78"/>
        <v>0</v>
      </c>
      <c r="U434" s="9">
        <f t="shared" si="78"/>
        <v>0</v>
      </c>
      <c r="V434" s="9">
        <f t="shared" si="78"/>
        <v>0</v>
      </c>
      <c r="W434" s="9">
        <f t="shared" si="78"/>
        <v>0</v>
      </c>
      <c r="X434" s="9">
        <f t="shared" si="78"/>
        <v>0</v>
      </c>
      <c r="Y434" s="9">
        <f t="shared" si="78"/>
        <v>0</v>
      </c>
      <c r="Z434" s="9">
        <f t="shared" si="78"/>
        <v>1.25</v>
      </c>
      <c r="AA434" s="9">
        <f t="shared" si="78"/>
        <v>1.25</v>
      </c>
      <c r="AB434" s="9">
        <f t="shared" si="78"/>
        <v>0</v>
      </c>
      <c r="AC434" s="9">
        <f t="shared" si="70"/>
        <v>0</v>
      </c>
      <c r="AD434" s="9">
        <f t="shared" si="71"/>
        <v>1.25</v>
      </c>
      <c r="AE434" s="9">
        <f t="shared" si="72"/>
        <v>0</v>
      </c>
      <c r="AF434" s="9">
        <f t="shared" si="73"/>
        <v>1.25</v>
      </c>
    </row>
    <row r="435" spans="1:32" s="10" customFormat="1" ht="34.5" customHeight="1" x14ac:dyDescent="0.35">
      <c r="A435" s="144" t="s">
        <v>666</v>
      </c>
      <c r="B435" s="144" t="s">
        <v>667</v>
      </c>
      <c r="C435" s="145" t="s">
        <v>699</v>
      </c>
      <c r="D435" s="146" t="s">
        <v>1636</v>
      </c>
      <c r="E435" s="146" t="s">
        <v>27</v>
      </c>
      <c r="F435" s="146" t="s">
        <v>17</v>
      </c>
      <c r="G435" s="146" t="s">
        <v>34</v>
      </c>
      <c r="H435" s="144">
        <v>2025</v>
      </c>
      <c r="I435" s="144" t="s">
        <v>39</v>
      </c>
      <c r="J435" s="145" t="s">
        <v>2774</v>
      </c>
      <c r="K435" s="145" t="s">
        <v>1868</v>
      </c>
      <c r="L435" s="9">
        <f>IF($A435="",0,IFERROR(INDEX(References!$B$11:$B$15,MATCH($G435,References!$A$11:$A$15,0)),0))</f>
        <v>1</v>
      </c>
      <c r="M435" s="9">
        <f t="shared" si="69"/>
        <v>1</v>
      </c>
      <c r="N435" s="10">
        <f>IF($A435="",0,IF(ISNUMBER(SEARCH(References!$C$18,$F435)),$L435,0))</f>
        <v>0</v>
      </c>
      <c r="O435" s="9">
        <f t="shared" si="78"/>
        <v>0</v>
      </c>
      <c r="P435" s="9">
        <f t="shared" si="78"/>
        <v>0</v>
      </c>
      <c r="Q435" s="9">
        <f t="shared" si="78"/>
        <v>0</v>
      </c>
      <c r="R435" s="9">
        <f t="shared" si="78"/>
        <v>0</v>
      </c>
      <c r="S435" s="9">
        <f t="shared" si="78"/>
        <v>1</v>
      </c>
      <c r="T435" s="9">
        <f t="shared" si="78"/>
        <v>0</v>
      </c>
      <c r="U435" s="9">
        <f t="shared" si="78"/>
        <v>0</v>
      </c>
      <c r="V435" s="9">
        <f t="shared" si="78"/>
        <v>0</v>
      </c>
      <c r="W435" s="9">
        <f t="shared" si="78"/>
        <v>0</v>
      </c>
      <c r="X435" s="9">
        <f t="shared" si="78"/>
        <v>0</v>
      </c>
      <c r="Y435" s="9">
        <f t="shared" si="78"/>
        <v>0</v>
      </c>
      <c r="Z435" s="9">
        <f t="shared" si="78"/>
        <v>0</v>
      </c>
      <c r="AA435" s="9">
        <f t="shared" si="78"/>
        <v>0</v>
      </c>
      <c r="AB435" s="9">
        <f t="shared" si="78"/>
        <v>0</v>
      </c>
      <c r="AC435" s="9">
        <f t="shared" si="70"/>
        <v>0</v>
      </c>
      <c r="AD435" s="9">
        <f t="shared" si="71"/>
        <v>1</v>
      </c>
      <c r="AE435" s="9">
        <f t="shared" si="72"/>
        <v>0</v>
      </c>
      <c r="AF435" s="9">
        <f t="shared" si="73"/>
        <v>0</v>
      </c>
    </row>
    <row r="436" spans="1:32" s="10" customFormat="1" ht="34.5" customHeight="1" x14ac:dyDescent="0.35">
      <c r="A436" s="144" t="s">
        <v>666</v>
      </c>
      <c r="B436" s="144" t="s">
        <v>667</v>
      </c>
      <c r="C436" s="145" t="s">
        <v>700</v>
      </c>
      <c r="D436" s="146" t="s">
        <v>701</v>
      </c>
      <c r="E436" s="146" t="s">
        <v>2144</v>
      </c>
      <c r="F436" s="146" t="s">
        <v>780</v>
      </c>
      <c r="G436" s="146" t="s">
        <v>38</v>
      </c>
      <c r="H436" s="144">
        <v>2019</v>
      </c>
      <c r="I436" s="144" t="s">
        <v>39</v>
      </c>
      <c r="J436" s="145" t="s">
        <v>2775</v>
      </c>
      <c r="K436" s="145" t="s">
        <v>681</v>
      </c>
      <c r="L436" s="9">
        <f>IF($A436="",0,IFERROR(INDEX(References!$B$11:$B$15,MATCH($G436,References!$A$11:$A$15,0)),0))</f>
        <v>1.5</v>
      </c>
      <c r="M436" s="9">
        <f t="shared" si="69"/>
        <v>1.5</v>
      </c>
      <c r="N436" s="10">
        <f>IF($A436="",0,IF(ISNUMBER(SEARCH(References!$C$18,$F436)),$L436,0))</f>
        <v>1.5</v>
      </c>
      <c r="O436" s="9">
        <f t="shared" si="78"/>
        <v>0</v>
      </c>
      <c r="P436" s="9">
        <f t="shared" si="78"/>
        <v>0</v>
      </c>
      <c r="Q436" s="9">
        <f t="shared" si="78"/>
        <v>0</v>
      </c>
      <c r="R436" s="9">
        <f t="shared" si="78"/>
        <v>0</v>
      </c>
      <c r="S436" s="9">
        <f t="shared" si="78"/>
        <v>0</v>
      </c>
      <c r="T436" s="9">
        <f t="shared" si="78"/>
        <v>1.5</v>
      </c>
      <c r="U436" s="9">
        <f t="shared" si="78"/>
        <v>0</v>
      </c>
      <c r="V436" s="9">
        <f t="shared" si="78"/>
        <v>0</v>
      </c>
      <c r="W436" s="9">
        <f t="shared" si="78"/>
        <v>0</v>
      </c>
      <c r="X436" s="9">
        <f t="shared" si="78"/>
        <v>0</v>
      </c>
      <c r="Y436" s="9">
        <f t="shared" si="78"/>
        <v>0</v>
      </c>
      <c r="Z436" s="9">
        <f t="shared" si="78"/>
        <v>0</v>
      </c>
      <c r="AA436" s="9">
        <f t="shared" si="78"/>
        <v>0</v>
      </c>
      <c r="AB436" s="9">
        <f t="shared" si="78"/>
        <v>0</v>
      </c>
      <c r="AC436" s="9">
        <f t="shared" si="70"/>
        <v>1.5</v>
      </c>
      <c r="AD436" s="9">
        <f t="shared" si="71"/>
        <v>1.5</v>
      </c>
      <c r="AE436" s="9">
        <f t="shared" si="72"/>
        <v>0</v>
      </c>
      <c r="AF436" s="9">
        <f t="shared" si="73"/>
        <v>0</v>
      </c>
    </row>
    <row r="437" spans="1:32" s="10" customFormat="1" ht="34.5" customHeight="1" x14ac:dyDescent="0.35">
      <c r="A437" s="144" t="s">
        <v>666</v>
      </c>
      <c r="B437" s="144" t="s">
        <v>667</v>
      </c>
      <c r="C437" s="145" t="s">
        <v>702</v>
      </c>
      <c r="D437" s="146" t="s">
        <v>703</v>
      </c>
      <c r="E437" s="146" t="s">
        <v>2146</v>
      </c>
      <c r="F437" s="146" t="s">
        <v>1704</v>
      </c>
      <c r="G437" s="146" t="s">
        <v>38</v>
      </c>
      <c r="H437" s="144">
        <v>2019</v>
      </c>
      <c r="I437" s="144" t="s">
        <v>39</v>
      </c>
      <c r="J437" s="145" t="s">
        <v>2776</v>
      </c>
      <c r="K437" s="145" t="s">
        <v>681</v>
      </c>
      <c r="L437" s="9">
        <f>IF($A437="",0,IFERROR(INDEX(References!$B$11:$B$15,MATCH($G437,References!$A$11:$A$15,0)),0))</f>
        <v>1.5</v>
      </c>
      <c r="M437" s="9">
        <f t="shared" si="69"/>
        <v>1.5</v>
      </c>
      <c r="N437" s="10">
        <f>IF($A437="",0,IF(ISNUMBER(SEARCH(References!$C$18,$F437)),$L437,0))</f>
        <v>1.5</v>
      </c>
      <c r="O437" s="9">
        <f t="shared" si="78"/>
        <v>0</v>
      </c>
      <c r="P437" s="9">
        <f t="shared" si="78"/>
        <v>0</v>
      </c>
      <c r="Q437" s="9">
        <f t="shared" si="78"/>
        <v>0</v>
      </c>
      <c r="R437" s="9">
        <f t="shared" si="78"/>
        <v>0</v>
      </c>
      <c r="S437" s="9">
        <f t="shared" si="78"/>
        <v>0</v>
      </c>
      <c r="T437" s="9">
        <f t="shared" si="78"/>
        <v>1.5</v>
      </c>
      <c r="U437" s="9">
        <f t="shared" si="78"/>
        <v>0</v>
      </c>
      <c r="V437" s="9">
        <f t="shared" si="78"/>
        <v>1.5</v>
      </c>
      <c r="W437" s="9">
        <f t="shared" si="78"/>
        <v>0</v>
      </c>
      <c r="X437" s="9">
        <f t="shared" si="78"/>
        <v>0</v>
      </c>
      <c r="Y437" s="9">
        <f t="shared" si="78"/>
        <v>0</v>
      </c>
      <c r="Z437" s="9">
        <f t="shared" si="78"/>
        <v>0</v>
      </c>
      <c r="AA437" s="9">
        <f t="shared" si="78"/>
        <v>0</v>
      </c>
      <c r="AB437" s="9">
        <f t="shared" si="78"/>
        <v>0</v>
      </c>
      <c r="AC437" s="9">
        <f t="shared" si="70"/>
        <v>1.5</v>
      </c>
      <c r="AD437" s="9">
        <f t="shared" si="71"/>
        <v>1.5</v>
      </c>
      <c r="AE437" s="9">
        <f t="shared" si="72"/>
        <v>1.5</v>
      </c>
      <c r="AF437" s="9">
        <f t="shared" si="73"/>
        <v>0</v>
      </c>
    </row>
    <row r="438" spans="1:32" s="10" customFormat="1" ht="34.5" customHeight="1" x14ac:dyDescent="0.35">
      <c r="A438" s="144" t="s">
        <v>666</v>
      </c>
      <c r="B438" s="144" t="s">
        <v>667</v>
      </c>
      <c r="C438" s="145" t="s">
        <v>704</v>
      </c>
      <c r="D438" s="146" t="s">
        <v>704</v>
      </c>
      <c r="E438" s="146" t="s">
        <v>2144</v>
      </c>
      <c r="F438" s="146" t="s">
        <v>780</v>
      </c>
      <c r="G438" s="146" t="s">
        <v>53</v>
      </c>
      <c r="H438" s="144">
        <v>2024</v>
      </c>
      <c r="I438" s="144" t="s">
        <v>39</v>
      </c>
      <c r="J438" s="145" t="s">
        <v>2777</v>
      </c>
      <c r="K438" s="145" t="s">
        <v>705</v>
      </c>
      <c r="L438" s="9">
        <f>IF($A438="",0,IFERROR(INDEX(References!$B$11:$B$15,MATCH($G438,References!$A$11:$A$15,0)),0))</f>
        <v>1.25</v>
      </c>
      <c r="M438" s="9">
        <f t="shared" si="69"/>
        <v>1.25</v>
      </c>
      <c r="N438" s="10">
        <f>IF($A438="",0,IF(ISNUMBER(SEARCH(References!$C$18,$F438)),$L438,0))</f>
        <v>1.25</v>
      </c>
      <c r="O438" s="9">
        <f t="shared" si="78"/>
        <v>0</v>
      </c>
      <c r="P438" s="9">
        <f t="shared" si="78"/>
        <v>0</v>
      </c>
      <c r="Q438" s="9">
        <f t="shared" si="78"/>
        <v>0</v>
      </c>
      <c r="R438" s="9">
        <f t="shared" si="78"/>
        <v>0</v>
      </c>
      <c r="S438" s="9">
        <f t="shared" si="78"/>
        <v>0</v>
      </c>
      <c r="T438" s="9">
        <f t="shared" si="78"/>
        <v>1.25</v>
      </c>
      <c r="U438" s="9">
        <f t="shared" si="78"/>
        <v>0</v>
      </c>
      <c r="V438" s="9">
        <f t="shared" si="78"/>
        <v>0</v>
      </c>
      <c r="W438" s="9">
        <f t="shared" si="78"/>
        <v>0</v>
      </c>
      <c r="X438" s="9">
        <f t="shared" si="78"/>
        <v>0</v>
      </c>
      <c r="Y438" s="9">
        <f t="shared" si="78"/>
        <v>0</v>
      </c>
      <c r="Z438" s="9">
        <f t="shared" si="78"/>
        <v>0</v>
      </c>
      <c r="AA438" s="9">
        <f t="shared" si="78"/>
        <v>0</v>
      </c>
      <c r="AB438" s="9">
        <f t="shared" si="78"/>
        <v>0</v>
      </c>
      <c r="AC438" s="9">
        <f t="shared" si="70"/>
        <v>1.25</v>
      </c>
      <c r="AD438" s="9">
        <f t="shared" si="71"/>
        <v>1.25</v>
      </c>
      <c r="AE438" s="9">
        <f t="shared" si="72"/>
        <v>0</v>
      </c>
      <c r="AF438" s="9">
        <f t="shared" si="73"/>
        <v>0</v>
      </c>
    </row>
    <row r="439" spans="1:32" s="10" customFormat="1" ht="45.75" customHeight="1" x14ac:dyDescent="0.35">
      <c r="A439" s="144" t="s">
        <v>666</v>
      </c>
      <c r="B439" s="144" t="s">
        <v>667</v>
      </c>
      <c r="C439" s="145" t="s">
        <v>1869</v>
      </c>
      <c r="D439" s="146" t="s">
        <v>1870</v>
      </c>
      <c r="E439" s="146" t="s">
        <v>2148</v>
      </c>
      <c r="F439" s="146" t="s">
        <v>1729</v>
      </c>
      <c r="G439" s="146" t="s">
        <v>38</v>
      </c>
      <c r="H439" s="144">
        <v>2022</v>
      </c>
      <c r="I439" s="144" t="s">
        <v>39</v>
      </c>
      <c r="J439" s="145" t="s">
        <v>1871</v>
      </c>
      <c r="K439" s="145" t="s">
        <v>1872</v>
      </c>
      <c r="L439" s="9">
        <f>IF($A439="",0,IFERROR(INDEX(References!$B$11:$B$15,MATCH($G439,References!$A$11:$A$15,0)),0))</f>
        <v>1.5</v>
      </c>
      <c r="M439" s="9">
        <f t="shared" si="69"/>
        <v>1.5</v>
      </c>
      <c r="N439" s="10">
        <f>IF($A439="",0,IF(ISNUMBER(SEARCH(References!$C$18,$F439)),$L439,0))</f>
        <v>0</v>
      </c>
      <c r="O439" s="9">
        <f t="shared" si="78"/>
        <v>0</v>
      </c>
      <c r="P439" s="9">
        <f t="shared" si="78"/>
        <v>0</v>
      </c>
      <c r="Q439" s="9">
        <f t="shared" si="78"/>
        <v>0</v>
      </c>
      <c r="R439" s="9">
        <f t="shared" si="78"/>
        <v>0</v>
      </c>
      <c r="S439" s="9">
        <f t="shared" si="78"/>
        <v>0</v>
      </c>
      <c r="T439" s="9">
        <f t="shared" si="78"/>
        <v>0</v>
      </c>
      <c r="U439" s="9">
        <f t="shared" si="78"/>
        <v>1.5</v>
      </c>
      <c r="V439" s="9">
        <f t="shared" si="78"/>
        <v>1.5</v>
      </c>
      <c r="W439" s="9">
        <f t="shared" si="78"/>
        <v>0</v>
      </c>
      <c r="X439" s="9">
        <f t="shared" si="78"/>
        <v>1.5</v>
      </c>
      <c r="Y439" s="9">
        <f t="shared" si="78"/>
        <v>0</v>
      </c>
      <c r="Z439" s="9">
        <f t="shared" si="78"/>
        <v>0</v>
      </c>
      <c r="AA439" s="9">
        <f t="shared" si="78"/>
        <v>0</v>
      </c>
      <c r="AB439" s="9">
        <f t="shared" si="78"/>
        <v>0</v>
      </c>
      <c r="AC439" s="9">
        <f t="shared" si="70"/>
        <v>0</v>
      </c>
      <c r="AD439" s="9">
        <f t="shared" si="71"/>
        <v>0</v>
      </c>
      <c r="AE439" s="9">
        <f t="shared" si="72"/>
        <v>1.5</v>
      </c>
      <c r="AF439" s="9">
        <f t="shared" si="73"/>
        <v>0</v>
      </c>
    </row>
    <row r="440" spans="1:32" s="10" customFormat="1" ht="45.75" customHeight="1" x14ac:dyDescent="0.35">
      <c r="A440" s="144" t="s">
        <v>666</v>
      </c>
      <c r="B440" s="144" t="s">
        <v>667</v>
      </c>
      <c r="C440" s="145" t="s">
        <v>1873</v>
      </c>
      <c r="D440" s="146" t="s">
        <v>1874</v>
      </c>
      <c r="E440" s="146" t="s">
        <v>2156</v>
      </c>
      <c r="F440" s="146" t="s">
        <v>1788</v>
      </c>
      <c r="G440" s="146" t="s">
        <v>38</v>
      </c>
      <c r="H440" s="144">
        <v>2019</v>
      </c>
      <c r="I440" s="144" t="s">
        <v>39</v>
      </c>
      <c r="J440" s="145" t="s">
        <v>1875</v>
      </c>
      <c r="K440" s="145" t="s">
        <v>1876</v>
      </c>
      <c r="L440" s="9">
        <f>IF($A440="",0,IFERROR(INDEX(References!$B$11:$B$15,MATCH($G440,References!$A$11:$A$15,0)),0))</f>
        <v>1.5</v>
      </c>
      <c r="M440" s="9">
        <f t="shared" si="69"/>
        <v>1.5</v>
      </c>
      <c r="N440" s="10">
        <f>IF($A440="",0,IF(ISNUMBER(SEARCH(References!$C$18,$F440)),$L440,0))</f>
        <v>0</v>
      </c>
      <c r="O440" s="9">
        <f t="shared" si="78"/>
        <v>0</v>
      </c>
      <c r="P440" s="9">
        <f t="shared" si="78"/>
        <v>0</v>
      </c>
      <c r="Q440" s="9">
        <f t="shared" si="78"/>
        <v>0</v>
      </c>
      <c r="R440" s="9">
        <f t="shared" si="78"/>
        <v>0</v>
      </c>
      <c r="S440" s="9">
        <f t="shared" si="78"/>
        <v>0</v>
      </c>
      <c r="T440" s="9">
        <f t="shared" si="78"/>
        <v>1.5</v>
      </c>
      <c r="U440" s="9">
        <f t="shared" si="78"/>
        <v>1.5</v>
      </c>
      <c r="V440" s="9">
        <f t="shared" si="78"/>
        <v>1.5</v>
      </c>
      <c r="W440" s="9">
        <f t="shared" si="78"/>
        <v>1.5</v>
      </c>
      <c r="X440" s="9">
        <f t="shared" si="78"/>
        <v>1.5</v>
      </c>
      <c r="Y440" s="9">
        <f t="shared" si="78"/>
        <v>0</v>
      </c>
      <c r="Z440" s="9">
        <f t="shared" si="78"/>
        <v>0</v>
      </c>
      <c r="AA440" s="9">
        <f t="shared" si="78"/>
        <v>0</v>
      </c>
      <c r="AB440" s="9">
        <f t="shared" si="78"/>
        <v>0</v>
      </c>
      <c r="AC440" s="9">
        <f t="shared" si="70"/>
        <v>0</v>
      </c>
      <c r="AD440" s="9">
        <f t="shared" si="71"/>
        <v>1.5</v>
      </c>
      <c r="AE440" s="9">
        <f t="shared" si="72"/>
        <v>1.5</v>
      </c>
      <c r="AF440" s="9">
        <f t="shared" si="73"/>
        <v>0</v>
      </c>
    </row>
    <row r="441" spans="1:32" s="10" customFormat="1" ht="45.75" customHeight="1" x14ac:dyDescent="0.35">
      <c r="A441" s="144" t="s">
        <v>666</v>
      </c>
      <c r="B441" s="144" t="s">
        <v>667</v>
      </c>
      <c r="C441" s="145" t="s">
        <v>706</v>
      </c>
      <c r="D441" s="146" t="s">
        <v>706</v>
      </c>
      <c r="E441" s="146" t="s">
        <v>2352</v>
      </c>
      <c r="F441" s="146" t="s">
        <v>1877</v>
      </c>
      <c r="G441" s="146" t="s">
        <v>38</v>
      </c>
      <c r="H441" s="144">
        <v>2021</v>
      </c>
      <c r="I441" s="144" t="s">
        <v>39</v>
      </c>
      <c r="J441" s="145" t="s">
        <v>2778</v>
      </c>
      <c r="K441" s="145" t="s">
        <v>707</v>
      </c>
      <c r="L441" s="9">
        <f>IF($A441="",0,IFERROR(INDEX(References!$B$11:$B$15,MATCH($G441,References!$A$11:$A$15,0)),0))</f>
        <v>1.5</v>
      </c>
      <c r="M441" s="9">
        <f t="shared" si="69"/>
        <v>1.5</v>
      </c>
      <c r="N441" s="10">
        <f>IF($A441="",0,IF(ISNUMBER(SEARCH(References!$C$18,$F441)),$L441,0))</f>
        <v>1.5</v>
      </c>
      <c r="O441" s="9">
        <f t="shared" si="78"/>
        <v>0</v>
      </c>
      <c r="P441" s="9">
        <f t="shared" si="78"/>
        <v>0</v>
      </c>
      <c r="Q441" s="9">
        <f t="shared" si="78"/>
        <v>0</v>
      </c>
      <c r="R441" s="9">
        <f t="shared" si="78"/>
        <v>0</v>
      </c>
      <c r="S441" s="9">
        <f t="shared" si="78"/>
        <v>0</v>
      </c>
      <c r="T441" s="9">
        <f t="shared" si="78"/>
        <v>0</v>
      </c>
      <c r="U441" s="9">
        <f t="shared" si="78"/>
        <v>0</v>
      </c>
      <c r="V441" s="9">
        <f t="shared" si="78"/>
        <v>1.5</v>
      </c>
      <c r="W441" s="9">
        <f t="shared" si="78"/>
        <v>0</v>
      </c>
      <c r="X441" s="9">
        <f t="shared" si="78"/>
        <v>0</v>
      </c>
      <c r="Y441" s="9">
        <f t="shared" si="78"/>
        <v>0</v>
      </c>
      <c r="Z441" s="9">
        <f t="shared" si="78"/>
        <v>0</v>
      </c>
      <c r="AA441" s="9">
        <f t="shared" si="78"/>
        <v>1.5</v>
      </c>
      <c r="AB441" s="9">
        <f t="shared" si="78"/>
        <v>0</v>
      </c>
      <c r="AC441" s="9">
        <f t="shared" si="70"/>
        <v>1.5</v>
      </c>
      <c r="AD441" s="9">
        <f t="shared" si="71"/>
        <v>0</v>
      </c>
      <c r="AE441" s="9">
        <f t="shared" si="72"/>
        <v>1.5</v>
      </c>
      <c r="AF441" s="9">
        <f t="shared" si="73"/>
        <v>1.5</v>
      </c>
    </row>
    <row r="442" spans="1:32" s="10" customFormat="1" ht="23.25" customHeight="1" x14ac:dyDescent="0.35">
      <c r="A442" s="144" t="s">
        <v>666</v>
      </c>
      <c r="B442" s="144" t="s">
        <v>667</v>
      </c>
      <c r="C442" s="145" t="s">
        <v>708</v>
      </c>
      <c r="D442" s="146" t="s">
        <v>709</v>
      </c>
      <c r="E442" s="146" t="s">
        <v>2156</v>
      </c>
      <c r="F442" s="146" t="s">
        <v>1712</v>
      </c>
      <c r="G442" s="146" t="s">
        <v>38</v>
      </c>
      <c r="H442" s="144">
        <v>2026</v>
      </c>
      <c r="I442" s="144" t="s">
        <v>39</v>
      </c>
      <c r="J442" s="145" t="s">
        <v>2779</v>
      </c>
      <c r="K442" s="145" t="s">
        <v>1879</v>
      </c>
      <c r="L442" s="9">
        <f>IF($A442="",0,IFERROR(INDEX(References!$B$11:$B$15,MATCH($G442,References!$A$11:$A$15,0)),0))</f>
        <v>1.5</v>
      </c>
      <c r="M442" s="9">
        <f t="shared" si="69"/>
        <v>1.5</v>
      </c>
      <c r="N442" s="10">
        <f>IF($A442="",0,IF(ISNUMBER(SEARCH(References!$C$18,$F442)),$L442,0))</f>
        <v>0</v>
      </c>
      <c r="O442" s="9">
        <f t="shared" si="78"/>
        <v>0</v>
      </c>
      <c r="P442" s="9">
        <f t="shared" si="78"/>
        <v>0</v>
      </c>
      <c r="Q442" s="9">
        <f t="shared" si="78"/>
        <v>0</v>
      </c>
      <c r="R442" s="9">
        <f t="shared" si="78"/>
        <v>0</v>
      </c>
      <c r="S442" s="9">
        <f t="shared" si="78"/>
        <v>0</v>
      </c>
      <c r="T442" s="9">
        <f t="shared" si="78"/>
        <v>1.5</v>
      </c>
      <c r="U442" s="9">
        <f t="shared" si="78"/>
        <v>0</v>
      </c>
      <c r="V442" s="9">
        <f t="shared" si="78"/>
        <v>1.5</v>
      </c>
      <c r="W442" s="9">
        <f t="shared" si="78"/>
        <v>1.5</v>
      </c>
      <c r="X442" s="9">
        <f t="shared" si="78"/>
        <v>1.5</v>
      </c>
      <c r="Y442" s="9">
        <f t="shared" si="78"/>
        <v>0</v>
      </c>
      <c r="Z442" s="9">
        <f t="shared" si="78"/>
        <v>0</v>
      </c>
      <c r="AA442" s="9">
        <f t="shared" si="78"/>
        <v>0</v>
      </c>
      <c r="AB442" s="9">
        <f t="shared" si="78"/>
        <v>0</v>
      </c>
      <c r="AC442" s="9">
        <f t="shared" si="70"/>
        <v>0</v>
      </c>
      <c r="AD442" s="9">
        <f t="shared" si="71"/>
        <v>1.5</v>
      </c>
      <c r="AE442" s="9">
        <f t="shared" si="72"/>
        <v>1.5</v>
      </c>
      <c r="AF442" s="9">
        <f t="shared" si="73"/>
        <v>0</v>
      </c>
    </row>
    <row r="443" spans="1:32" s="10" customFormat="1" ht="45.75" customHeight="1" x14ac:dyDescent="0.35">
      <c r="A443" s="144" t="s">
        <v>666</v>
      </c>
      <c r="B443" s="144" t="s">
        <v>667</v>
      </c>
      <c r="C443" s="145" t="s">
        <v>710</v>
      </c>
      <c r="D443" s="146" t="s">
        <v>711</v>
      </c>
      <c r="E443" s="146" t="s">
        <v>2149</v>
      </c>
      <c r="F443" s="146" t="s">
        <v>1215</v>
      </c>
      <c r="G443" s="146" t="s">
        <v>38</v>
      </c>
      <c r="H443" s="144">
        <v>2026</v>
      </c>
      <c r="I443" s="144" t="s">
        <v>39</v>
      </c>
      <c r="J443" s="145" t="s">
        <v>2780</v>
      </c>
      <c r="K443" s="145" t="s">
        <v>1862</v>
      </c>
      <c r="L443" s="9">
        <f>IF($A443="",0,IFERROR(INDEX(References!$B$11:$B$15,MATCH($G443,References!$A$11:$A$15,0)),0))</f>
        <v>1.5</v>
      </c>
      <c r="M443" s="9">
        <f t="shared" si="69"/>
        <v>1.5</v>
      </c>
      <c r="N443" s="10">
        <f>IF($A443="",0,IF(ISNUMBER(SEARCH(References!$C$18,$F443)),$L443,0))</f>
        <v>1.5</v>
      </c>
      <c r="O443" s="9">
        <f t="shared" ref="O443:AB452" si="79">IF($A443="",0,IF(ISNUMBER(SEARCH(O$2,$F443)),$L443,0))</f>
        <v>0</v>
      </c>
      <c r="P443" s="9">
        <f t="shared" si="79"/>
        <v>0</v>
      </c>
      <c r="Q443" s="9">
        <f t="shared" si="79"/>
        <v>0</v>
      </c>
      <c r="R443" s="9">
        <f t="shared" si="79"/>
        <v>0</v>
      </c>
      <c r="S443" s="9">
        <f t="shared" si="79"/>
        <v>0</v>
      </c>
      <c r="T443" s="9">
        <f t="shared" si="79"/>
        <v>0</v>
      </c>
      <c r="U443" s="9">
        <f t="shared" si="79"/>
        <v>0</v>
      </c>
      <c r="V443" s="9">
        <f t="shared" si="79"/>
        <v>1.5</v>
      </c>
      <c r="W443" s="9">
        <f t="shared" si="79"/>
        <v>1.5</v>
      </c>
      <c r="X443" s="9">
        <f t="shared" si="79"/>
        <v>1.5</v>
      </c>
      <c r="Y443" s="9">
        <f t="shared" si="79"/>
        <v>0</v>
      </c>
      <c r="Z443" s="9">
        <f t="shared" si="79"/>
        <v>0</v>
      </c>
      <c r="AA443" s="9">
        <f t="shared" si="79"/>
        <v>0</v>
      </c>
      <c r="AB443" s="9">
        <f t="shared" si="79"/>
        <v>0</v>
      </c>
      <c r="AC443" s="9">
        <f t="shared" si="70"/>
        <v>1.5</v>
      </c>
      <c r="AD443" s="9">
        <f t="shared" si="71"/>
        <v>0</v>
      </c>
      <c r="AE443" s="9">
        <f t="shared" si="72"/>
        <v>1.5</v>
      </c>
      <c r="AF443" s="9">
        <f t="shared" si="73"/>
        <v>0</v>
      </c>
    </row>
    <row r="444" spans="1:32" s="10" customFormat="1" ht="34.5" customHeight="1" x14ac:dyDescent="0.35">
      <c r="A444" s="144" t="s">
        <v>666</v>
      </c>
      <c r="B444" s="144" t="s">
        <v>667</v>
      </c>
      <c r="C444" s="145" t="s">
        <v>712</v>
      </c>
      <c r="D444" s="146" t="s">
        <v>712</v>
      </c>
      <c r="E444" s="146" t="s">
        <v>153</v>
      </c>
      <c r="F444" s="146" t="s">
        <v>2781</v>
      </c>
      <c r="G444" s="146" t="s">
        <v>38</v>
      </c>
      <c r="H444" s="144">
        <v>2023</v>
      </c>
      <c r="I444" s="144" t="s">
        <v>1665</v>
      </c>
      <c r="J444" s="145" t="s">
        <v>2782</v>
      </c>
      <c r="K444" s="145" t="s">
        <v>713</v>
      </c>
      <c r="L444" s="9">
        <f>IF($A444="",0,IFERROR(INDEX(References!$B$11:$B$15,MATCH($G444,References!$A$11:$A$15,0)),0))</f>
        <v>1.5</v>
      </c>
      <c r="M444" s="9">
        <f t="shared" si="69"/>
        <v>1.5</v>
      </c>
      <c r="N444" s="10">
        <f>IF($A444="",0,IF(ISNUMBER(SEARCH(References!$C$18,$F444)),$L444,0))</f>
        <v>0</v>
      </c>
      <c r="O444" s="9">
        <f t="shared" si="79"/>
        <v>0</v>
      </c>
      <c r="P444" s="9">
        <f t="shared" si="79"/>
        <v>0</v>
      </c>
      <c r="Q444" s="9">
        <f t="shared" si="79"/>
        <v>0</v>
      </c>
      <c r="R444" s="9">
        <f t="shared" si="79"/>
        <v>1.5</v>
      </c>
      <c r="S444" s="9">
        <f t="shared" si="79"/>
        <v>1.5</v>
      </c>
      <c r="T444" s="9">
        <f t="shared" si="79"/>
        <v>1.5</v>
      </c>
      <c r="U444" s="9">
        <f t="shared" si="79"/>
        <v>0</v>
      </c>
      <c r="V444" s="9">
        <f t="shared" si="79"/>
        <v>0</v>
      </c>
      <c r="W444" s="9">
        <f t="shared" si="79"/>
        <v>0</v>
      </c>
      <c r="X444" s="9">
        <f t="shared" si="79"/>
        <v>0</v>
      </c>
      <c r="Y444" s="9">
        <f t="shared" si="79"/>
        <v>0</v>
      </c>
      <c r="Z444" s="9">
        <f t="shared" si="79"/>
        <v>1.5</v>
      </c>
      <c r="AA444" s="9">
        <f t="shared" si="79"/>
        <v>1.5</v>
      </c>
      <c r="AB444" s="9">
        <f t="shared" si="79"/>
        <v>1.5</v>
      </c>
      <c r="AC444" s="9">
        <f t="shared" si="70"/>
        <v>0</v>
      </c>
      <c r="AD444" s="9">
        <f t="shared" si="71"/>
        <v>1.5</v>
      </c>
      <c r="AE444" s="9">
        <f t="shared" si="72"/>
        <v>0</v>
      </c>
      <c r="AF444" s="9">
        <f t="shared" si="73"/>
        <v>1.5</v>
      </c>
    </row>
    <row r="445" spans="1:32" s="10" customFormat="1" ht="34.5" customHeight="1" x14ac:dyDescent="0.35">
      <c r="A445" s="144" t="s">
        <v>666</v>
      </c>
      <c r="B445" s="144" t="s">
        <v>667</v>
      </c>
      <c r="C445" s="145" t="s">
        <v>714</v>
      </c>
      <c r="D445" s="146" t="s">
        <v>715</v>
      </c>
      <c r="E445" s="146" t="s">
        <v>28</v>
      </c>
      <c r="F445" s="146" t="s">
        <v>24</v>
      </c>
      <c r="G445" s="146" t="s">
        <v>53</v>
      </c>
      <c r="H445" s="144">
        <v>2019</v>
      </c>
      <c r="I445" s="144" t="s">
        <v>39</v>
      </c>
      <c r="J445" s="145" t="s">
        <v>2783</v>
      </c>
      <c r="K445" s="145" t="s">
        <v>716</v>
      </c>
      <c r="L445" s="9">
        <f>IF($A445="",0,IFERROR(INDEX(References!$B$11:$B$15,MATCH($G445,References!$A$11:$A$15,0)),0))</f>
        <v>1.25</v>
      </c>
      <c r="M445" s="9">
        <f t="shared" si="69"/>
        <v>1.25</v>
      </c>
      <c r="N445" s="10">
        <f>IF($A445="",0,IF(ISNUMBER(SEARCH(References!$C$18,$F445)),$L445,0))</f>
        <v>0</v>
      </c>
      <c r="O445" s="9">
        <f t="shared" si="79"/>
        <v>0</v>
      </c>
      <c r="P445" s="9">
        <f t="shared" si="79"/>
        <v>0</v>
      </c>
      <c r="Q445" s="9">
        <f t="shared" si="79"/>
        <v>0</v>
      </c>
      <c r="R445" s="9">
        <f t="shared" si="79"/>
        <v>0</v>
      </c>
      <c r="S445" s="9">
        <f t="shared" si="79"/>
        <v>0</v>
      </c>
      <c r="T445" s="9">
        <f t="shared" si="79"/>
        <v>0</v>
      </c>
      <c r="U445" s="9">
        <f t="shared" si="79"/>
        <v>0</v>
      </c>
      <c r="V445" s="9">
        <f t="shared" si="79"/>
        <v>0</v>
      </c>
      <c r="W445" s="9">
        <f t="shared" si="79"/>
        <v>0</v>
      </c>
      <c r="X445" s="9">
        <f t="shared" si="79"/>
        <v>0</v>
      </c>
      <c r="Y445" s="9">
        <f t="shared" si="79"/>
        <v>0</v>
      </c>
      <c r="Z445" s="9">
        <f t="shared" si="79"/>
        <v>1.25</v>
      </c>
      <c r="AA445" s="9">
        <f t="shared" si="79"/>
        <v>0</v>
      </c>
      <c r="AB445" s="9">
        <f t="shared" si="79"/>
        <v>0</v>
      </c>
      <c r="AC445" s="9">
        <f t="shared" si="70"/>
        <v>0</v>
      </c>
      <c r="AD445" s="9">
        <f t="shared" si="71"/>
        <v>0</v>
      </c>
      <c r="AE445" s="9">
        <f t="shared" si="72"/>
        <v>0</v>
      </c>
      <c r="AF445" s="9">
        <f t="shared" si="73"/>
        <v>1.25</v>
      </c>
    </row>
    <row r="446" spans="1:32" s="10" customFormat="1" ht="23.25" customHeight="1" x14ac:dyDescent="0.35">
      <c r="A446" s="144" t="s">
        <v>666</v>
      </c>
      <c r="B446" s="144" t="s">
        <v>667</v>
      </c>
      <c r="C446" s="145" t="s">
        <v>1880</v>
      </c>
      <c r="D446" s="146" t="s">
        <v>1636</v>
      </c>
      <c r="E446" s="146" t="s">
        <v>28</v>
      </c>
      <c r="F446" s="146" t="s">
        <v>177</v>
      </c>
      <c r="G446" s="146" t="s">
        <v>34</v>
      </c>
      <c r="H446" s="144">
        <v>2025</v>
      </c>
      <c r="I446" s="144" t="s">
        <v>1662</v>
      </c>
      <c r="J446" s="145" t="s">
        <v>1881</v>
      </c>
      <c r="K446" s="145" t="s">
        <v>1882</v>
      </c>
      <c r="L446" s="9">
        <f>IF($A446="",0,IFERROR(INDEX(References!$B$11:$B$15,MATCH($G446,References!$A$11:$A$15,0)),0))</f>
        <v>1</v>
      </c>
      <c r="M446" s="9">
        <f t="shared" si="69"/>
        <v>1</v>
      </c>
      <c r="N446" s="10">
        <f>IF($A446="",0,IF(ISNUMBER(SEARCH(References!$C$18,$F446)),$L446,0))</f>
        <v>0</v>
      </c>
      <c r="O446" s="9">
        <f t="shared" si="79"/>
        <v>0</v>
      </c>
      <c r="P446" s="9">
        <f t="shared" si="79"/>
        <v>0</v>
      </c>
      <c r="Q446" s="9">
        <f t="shared" si="79"/>
        <v>0</v>
      </c>
      <c r="R446" s="9">
        <f t="shared" si="79"/>
        <v>0</v>
      </c>
      <c r="S446" s="9">
        <f t="shared" si="79"/>
        <v>0</v>
      </c>
      <c r="T446" s="9">
        <f t="shared" si="79"/>
        <v>0</v>
      </c>
      <c r="U446" s="9">
        <f t="shared" si="79"/>
        <v>0</v>
      </c>
      <c r="V446" s="9">
        <f t="shared" si="79"/>
        <v>0</v>
      </c>
      <c r="W446" s="9">
        <f t="shared" si="79"/>
        <v>0</v>
      </c>
      <c r="X446" s="9">
        <f t="shared" si="79"/>
        <v>0</v>
      </c>
      <c r="Y446" s="9">
        <f t="shared" si="79"/>
        <v>0</v>
      </c>
      <c r="Z446" s="9">
        <f t="shared" si="79"/>
        <v>0</v>
      </c>
      <c r="AA446" s="9">
        <f t="shared" si="79"/>
        <v>1</v>
      </c>
      <c r="AB446" s="9">
        <f t="shared" si="79"/>
        <v>1</v>
      </c>
      <c r="AC446" s="9">
        <f t="shared" si="70"/>
        <v>0</v>
      </c>
      <c r="AD446" s="9">
        <f t="shared" si="71"/>
        <v>0</v>
      </c>
      <c r="AE446" s="9">
        <f t="shared" si="72"/>
        <v>0</v>
      </c>
      <c r="AF446" s="9">
        <f t="shared" si="73"/>
        <v>1</v>
      </c>
    </row>
    <row r="447" spans="1:32" s="10" customFormat="1" ht="18" customHeight="1" x14ac:dyDescent="0.35">
      <c r="A447" s="144" t="s">
        <v>666</v>
      </c>
      <c r="B447" s="144" t="s">
        <v>667</v>
      </c>
      <c r="C447" s="145" t="s">
        <v>717</v>
      </c>
      <c r="D447" s="146" t="s">
        <v>718</v>
      </c>
      <c r="E447" s="146" t="s">
        <v>28</v>
      </c>
      <c r="F447" s="146" t="s">
        <v>177</v>
      </c>
      <c r="G447" s="146" t="s">
        <v>45</v>
      </c>
      <c r="H447" s="144">
        <v>2024</v>
      </c>
      <c r="I447" s="144" t="s">
        <v>39</v>
      </c>
      <c r="J447" s="145" t="s">
        <v>2784</v>
      </c>
      <c r="K447" s="145" t="s">
        <v>719</v>
      </c>
      <c r="L447" s="9">
        <f>IF($A447="",0,IFERROR(INDEX(References!$B$11:$B$15,MATCH($G447,References!$A$11:$A$15,0)),0))</f>
        <v>1</v>
      </c>
      <c r="M447" s="9">
        <f t="shared" si="69"/>
        <v>1</v>
      </c>
      <c r="N447" s="10">
        <f>IF($A447="",0,IF(ISNUMBER(SEARCH(References!$C$18,$F447)),$L447,0))</f>
        <v>0</v>
      </c>
      <c r="O447" s="9">
        <f t="shared" si="79"/>
        <v>0</v>
      </c>
      <c r="P447" s="9">
        <f t="shared" si="79"/>
        <v>0</v>
      </c>
      <c r="Q447" s="9">
        <f t="shared" si="79"/>
        <v>0</v>
      </c>
      <c r="R447" s="9">
        <f t="shared" si="79"/>
        <v>0</v>
      </c>
      <c r="S447" s="9">
        <f t="shared" si="79"/>
        <v>0</v>
      </c>
      <c r="T447" s="9">
        <f t="shared" si="79"/>
        <v>0</v>
      </c>
      <c r="U447" s="9">
        <f t="shared" si="79"/>
        <v>0</v>
      </c>
      <c r="V447" s="9">
        <f t="shared" si="79"/>
        <v>0</v>
      </c>
      <c r="W447" s="9">
        <f t="shared" si="79"/>
        <v>0</v>
      </c>
      <c r="X447" s="9">
        <f t="shared" si="79"/>
        <v>0</v>
      </c>
      <c r="Y447" s="9">
        <f t="shared" si="79"/>
        <v>0</v>
      </c>
      <c r="Z447" s="9">
        <f t="shared" si="79"/>
        <v>0</v>
      </c>
      <c r="AA447" s="9">
        <f t="shared" si="79"/>
        <v>1</v>
      </c>
      <c r="AB447" s="9">
        <f t="shared" si="79"/>
        <v>1</v>
      </c>
      <c r="AC447" s="9">
        <f t="shared" si="70"/>
        <v>0</v>
      </c>
      <c r="AD447" s="9">
        <f t="shared" si="71"/>
        <v>0</v>
      </c>
      <c r="AE447" s="9">
        <f t="shared" si="72"/>
        <v>0</v>
      </c>
      <c r="AF447" s="9">
        <f t="shared" si="73"/>
        <v>1</v>
      </c>
    </row>
    <row r="448" spans="1:32" s="10" customFormat="1" ht="45.75" customHeight="1" x14ac:dyDescent="0.35">
      <c r="A448" s="144" t="s">
        <v>666</v>
      </c>
      <c r="B448" s="144" t="s">
        <v>720</v>
      </c>
      <c r="C448" s="145" t="s">
        <v>721</v>
      </c>
      <c r="D448" s="146" t="s">
        <v>722</v>
      </c>
      <c r="E448" s="146" t="s">
        <v>1587</v>
      </c>
      <c r="F448" s="146" t="s">
        <v>33</v>
      </c>
      <c r="G448" s="146" t="s">
        <v>38</v>
      </c>
      <c r="H448" s="144">
        <v>2023</v>
      </c>
      <c r="I448" s="144" t="s">
        <v>39</v>
      </c>
      <c r="J448" s="145" t="s">
        <v>2785</v>
      </c>
      <c r="K448" s="145" t="s">
        <v>723</v>
      </c>
      <c r="L448" s="9">
        <f>IF($A448="",0,IFERROR(INDEX(References!$B$11:$B$15,MATCH($G448,References!$A$11:$A$15,0)),0))</f>
        <v>1.5</v>
      </c>
      <c r="M448" s="9">
        <f t="shared" si="69"/>
        <v>1.5</v>
      </c>
      <c r="N448" s="10">
        <f>IF($A448="",0,IF(ISNUMBER(SEARCH(References!$C$18,$F448)),$L448,0))</f>
        <v>1.5</v>
      </c>
      <c r="O448" s="9">
        <f t="shared" si="79"/>
        <v>0</v>
      </c>
      <c r="P448" s="9">
        <f t="shared" si="79"/>
        <v>0</v>
      </c>
      <c r="Q448" s="9">
        <f t="shared" si="79"/>
        <v>0</v>
      </c>
      <c r="R448" s="9">
        <f t="shared" si="79"/>
        <v>0</v>
      </c>
      <c r="S448" s="9">
        <f t="shared" si="79"/>
        <v>0</v>
      </c>
      <c r="T448" s="9">
        <f t="shared" si="79"/>
        <v>0</v>
      </c>
      <c r="U448" s="9">
        <f t="shared" si="79"/>
        <v>0</v>
      </c>
      <c r="V448" s="9">
        <f t="shared" si="79"/>
        <v>0</v>
      </c>
      <c r="W448" s="9">
        <f t="shared" si="79"/>
        <v>0</v>
      </c>
      <c r="X448" s="9">
        <f t="shared" si="79"/>
        <v>0</v>
      </c>
      <c r="Y448" s="9">
        <f t="shared" si="79"/>
        <v>0</v>
      </c>
      <c r="Z448" s="9">
        <f t="shared" si="79"/>
        <v>0</v>
      </c>
      <c r="AA448" s="9">
        <f t="shared" si="79"/>
        <v>0</v>
      </c>
      <c r="AB448" s="9">
        <f t="shared" si="79"/>
        <v>0</v>
      </c>
      <c r="AC448" s="9">
        <f t="shared" si="70"/>
        <v>1.5</v>
      </c>
      <c r="AD448" s="9">
        <f t="shared" si="71"/>
        <v>0</v>
      </c>
      <c r="AE448" s="9">
        <f t="shared" si="72"/>
        <v>0</v>
      </c>
      <c r="AF448" s="9">
        <f t="shared" si="73"/>
        <v>0</v>
      </c>
    </row>
    <row r="449" spans="1:32" s="10" customFormat="1" ht="45.75" customHeight="1" x14ac:dyDescent="0.35">
      <c r="A449" s="144" t="s">
        <v>666</v>
      </c>
      <c r="B449" s="144" t="s">
        <v>720</v>
      </c>
      <c r="C449" s="145" t="s">
        <v>724</v>
      </c>
      <c r="D449" s="146" t="s">
        <v>725</v>
      </c>
      <c r="E449" s="146" t="s">
        <v>1587</v>
      </c>
      <c r="F449" s="146" t="s">
        <v>13</v>
      </c>
      <c r="G449" s="146" t="s">
        <v>37</v>
      </c>
      <c r="H449" s="144">
        <v>1967</v>
      </c>
      <c r="I449" s="144" t="s">
        <v>39</v>
      </c>
      <c r="J449" s="145" t="s">
        <v>2786</v>
      </c>
      <c r="K449" s="145" t="s">
        <v>726</v>
      </c>
      <c r="L449" s="9">
        <f>IF($A449="",0,IFERROR(INDEX(References!$B$11:$B$15,MATCH($G449,References!$A$11:$A$15,0)),0))</f>
        <v>1.25</v>
      </c>
      <c r="M449" s="9">
        <f t="shared" si="69"/>
        <v>1.25</v>
      </c>
      <c r="N449" s="10">
        <f>IF($A449="",0,IF(ISNUMBER(SEARCH(References!$C$18,$F449)),$L449,0))</f>
        <v>0</v>
      </c>
      <c r="O449" s="9">
        <f t="shared" si="79"/>
        <v>1.25</v>
      </c>
      <c r="P449" s="9">
        <f t="shared" si="79"/>
        <v>0</v>
      </c>
      <c r="Q449" s="9">
        <f t="shared" si="79"/>
        <v>0</v>
      </c>
      <c r="R449" s="9">
        <f t="shared" si="79"/>
        <v>0</v>
      </c>
      <c r="S449" s="9">
        <f t="shared" si="79"/>
        <v>0</v>
      </c>
      <c r="T449" s="9">
        <f t="shared" si="79"/>
        <v>0</v>
      </c>
      <c r="U449" s="9">
        <f t="shared" si="79"/>
        <v>0</v>
      </c>
      <c r="V449" s="9">
        <f t="shared" si="79"/>
        <v>0</v>
      </c>
      <c r="W449" s="9">
        <f t="shared" si="79"/>
        <v>0</v>
      </c>
      <c r="X449" s="9">
        <f t="shared" si="79"/>
        <v>0</v>
      </c>
      <c r="Y449" s="9">
        <f t="shared" si="79"/>
        <v>0</v>
      </c>
      <c r="Z449" s="9">
        <f t="shared" si="79"/>
        <v>0</v>
      </c>
      <c r="AA449" s="9">
        <f t="shared" si="79"/>
        <v>0</v>
      </c>
      <c r="AB449" s="9">
        <f t="shared" si="79"/>
        <v>0</v>
      </c>
      <c r="AC449" s="9">
        <f t="shared" si="70"/>
        <v>1.25</v>
      </c>
      <c r="AD449" s="9">
        <f t="shared" si="71"/>
        <v>0</v>
      </c>
      <c r="AE449" s="9">
        <f t="shared" si="72"/>
        <v>0</v>
      </c>
      <c r="AF449" s="9">
        <f t="shared" si="73"/>
        <v>0</v>
      </c>
    </row>
    <row r="450" spans="1:32" s="10" customFormat="1" ht="45.75" customHeight="1" x14ac:dyDescent="0.35">
      <c r="A450" s="144" t="s">
        <v>666</v>
      </c>
      <c r="B450" s="144" t="s">
        <v>720</v>
      </c>
      <c r="C450" s="145" t="s">
        <v>727</v>
      </c>
      <c r="D450" s="146" t="s">
        <v>728</v>
      </c>
      <c r="E450" s="146" t="s">
        <v>1587</v>
      </c>
      <c r="F450" s="146" t="s">
        <v>13</v>
      </c>
      <c r="G450" s="146" t="s">
        <v>38</v>
      </c>
      <c r="H450" s="144">
        <v>2025</v>
      </c>
      <c r="I450" s="144" t="s">
        <v>39</v>
      </c>
      <c r="J450" s="145" t="s">
        <v>2787</v>
      </c>
      <c r="K450" s="145" t="s">
        <v>729</v>
      </c>
      <c r="L450" s="9">
        <f>IF($A450="",0,IFERROR(INDEX(References!$B$11:$B$15,MATCH($G450,References!$A$11:$A$15,0)),0))</f>
        <v>1.5</v>
      </c>
      <c r="M450" s="9">
        <f t="shared" si="69"/>
        <v>1.5</v>
      </c>
      <c r="N450" s="10">
        <f>IF($A450="",0,IF(ISNUMBER(SEARCH(References!$C$18,$F450)),$L450,0))</f>
        <v>0</v>
      </c>
      <c r="O450" s="9">
        <f t="shared" si="79"/>
        <v>1.5</v>
      </c>
      <c r="P450" s="9">
        <f t="shared" si="79"/>
        <v>0</v>
      </c>
      <c r="Q450" s="9">
        <f t="shared" si="79"/>
        <v>0</v>
      </c>
      <c r="R450" s="9">
        <f t="shared" si="79"/>
        <v>0</v>
      </c>
      <c r="S450" s="9">
        <f t="shared" si="79"/>
        <v>0</v>
      </c>
      <c r="T450" s="9">
        <f t="shared" si="79"/>
        <v>0</v>
      </c>
      <c r="U450" s="9">
        <f t="shared" si="79"/>
        <v>0</v>
      </c>
      <c r="V450" s="9">
        <f t="shared" si="79"/>
        <v>0</v>
      </c>
      <c r="W450" s="9">
        <f t="shared" si="79"/>
        <v>0</v>
      </c>
      <c r="X450" s="9">
        <f t="shared" si="79"/>
        <v>0</v>
      </c>
      <c r="Y450" s="9">
        <f t="shared" si="79"/>
        <v>0</v>
      </c>
      <c r="Z450" s="9">
        <f t="shared" si="79"/>
        <v>0</v>
      </c>
      <c r="AA450" s="9">
        <f t="shared" si="79"/>
        <v>0</v>
      </c>
      <c r="AB450" s="9">
        <f t="shared" si="79"/>
        <v>0</v>
      </c>
      <c r="AC450" s="9">
        <f t="shared" si="70"/>
        <v>1.5</v>
      </c>
      <c r="AD450" s="9">
        <f t="shared" si="71"/>
        <v>0</v>
      </c>
      <c r="AE450" s="9">
        <f t="shared" si="72"/>
        <v>0</v>
      </c>
      <c r="AF450" s="9">
        <f t="shared" si="73"/>
        <v>0</v>
      </c>
    </row>
    <row r="451" spans="1:32" s="10" customFormat="1" ht="23.25" customHeight="1" x14ac:dyDescent="0.35">
      <c r="A451" s="144" t="s">
        <v>666</v>
      </c>
      <c r="B451" s="144" t="s">
        <v>720</v>
      </c>
      <c r="C451" s="145" t="s">
        <v>2788</v>
      </c>
      <c r="D451" s="146" t="s">
        <v>2789</v>
      </c>
      <c r="E451" s="146" t="s">
        <v>1587</v>
      </c>
      <c r="F451" s="146" t="s">
        <v>13</v>
      </c>
      <c r="G451" s="146" t="s">
        <v>34</v>
      </c>
      <c r="H451" s="144">
        <v>2021</v>
      </c>
      <c r="I451" s="144" t="s">
        <v>1665</v>
      </c>
      <c r="J451" s="145" t="s">
        <v>2790</v>
      </c>
      <c r="K451" s="145" t="s">
        <v>1883</v>
      </c>
      <c r="L451" s="9">
        <f>IF($A451="",0,IFERROR(INDEX(References!$B$11:$B$15,MATCH($G451,References!$A$11:$A$15,0)),0))</f>
        <v>1</v>
      </c>
      <c r="M451" s="9">
        <f t="shared" ref="M451:M514" si="80">IF($A451="",0,IF(SUM($O451:$AB451,$N451)&gt;0,$L451,0))</f>
        <v>1</v>
      </c>
      <c r="N451" s="10">
        <f>IF($A451="",0,IF(ISNUMBER(SEARCH(References!$C$18,$F451)),$L451,0))</f>
        <v>0</v>
      </c>
      <c r="O451" s="9">
        <f t="shared" si="79"/>
        <v>1</v>
      </c>
      <c r="P451" s="9">
        <f t="shared" si="79"/>
        <v>0</v>
      </c>
      <c r="Q451" s="9">
        <f t="shared" si="79"/>
        <v>0</v>
      </c>
      <c r="R451" s="9">
        <f t="shared" si="79"/>
        <v>0</v>
      </c>
      <c r="S451" s="9">
        <f t="shared" si="79"/>
        <v>0</v>
      </c>
      <c r="T451" s="9">
        <f t="shared" si="79"/>
        <v>0</v>
      </c>
      <c r="U451" s="9">
        <f t="shared" si="79"/>
        <v>0</v>
      </c>
      <c r="V451" s="9">
        <f t="shared" si="79"/>
        <v>0</v>
      </c>
      <c r="W451" s="9">
        <f t="shared" si="79"/>
        <v>0</v>
      </c>
      <c r="X451" s="9">
        <f t="shared" si="79"/>
        <v>0</v>
      </c>
      <c r="Y451" s="9">
        <f t="shared" si="79"/>
        <v>0</v>
      </c>
      <c r="Z451" s="9">
        <f t="shared" si="79"/>
        <v>0</v>
      </c>
      <c r="AA451" s="9">
        <f t="shared" si="79"/>
        <v>0</v>
      </c>
      <c r="AB451" s="9">
        <f t="shared" si="79"/>
        <v>0</v>
      </c>
      <c r="AC451" s="9">
        <f t="shared" ref="AC451:AC514" si="81">IF($A451="",0,IF(SUM($N451:$P451)&gt;0,$L451,0))</f>
        <v>1</v>
      </c>
      <c r="AD451" s="9">
        <f t="shared" ref="AD451:AD514" si="82">IF($A451="",0,IF(SUM($Q451:$T451)&gt;0,$L451,0))</f>
        <v>0</v>
      </c>
      <c r="AE451" s="9">
        <f t="shared" ref="AE451:AE514" si="83">IF($A451="",0,IF(SUM($U451:$Y451)&gt;0,$L451,0))</f>
        <v>0</v>
      </c>
      <c r="AF451" s="9">
        <f t="shared" ref="AF451:AF514" si="84">IF($A451="",0,IF(SUM($Z451:$AB451)&gt;0,$L451,0))</f>
        <v>0</v>
      </c>
    </row>
    <row r="452" spans="1:32" s="10" customFormat="1" ht="34.5" customHeight="1" x14ac:dyDescent="0.35">
      <c r="A452" s="144" t="s">
        <v>666</v>
      </c>
      <c r="B452" s="144" t="s">
        <v>720</v>
      </c>
      <c r="C452" s="145" t="s">
        <v>730</v>
      </c>
      <c r="D452" s="146" t="s">
        <v>731</v>
      </c>
      <c r="E452" s="146" t="s">
        <v>2156</v>
      </c>
      <c r="F452" s="146" t="s">
        <v>2791</v>
      </c>
      <c r="G452" s="146" t="s">
        <v>37</v>
      </c>
      <c r="H452" s="144">
        <v>2023</v>
      </c>
      <c r="I452" s="144" t="s">
        <v>39</v>
      </c>
      <c r="J452" s="145" t="s">
        <v>2792</v>
      </c>
      <c r="K452" s="145" t="s">
        <v>732</v>
      </c>
      <c r="L452" s="9">
        <f>IF($A452="",0,IFERROR(INDEX(References!$B$11:$B$15,MATCH($G452,References!$A$11:$A$15,0)),0))</f>
        <v>1.25</v>
      </c>
      <c r="M452" s="9">
        <f t="shared" si="80"/>
        <v>1.25</v>
      </c>
      <c r="N452" s="10">
        <f>IF($A452="",0,IF(ISNUMBER(SEARCH(References!$C$18,$F452)),$L452,0))</f>
        <v>0</v>
      </c>
      <c r="O452" s="9">
        <f t="shared" si="79"/>
        <v>0</v>
      </c>
      <c r="P452" s="9">
        <f t="shared" si="79"/>
        <v>0</v>
      </c>
      <c r="Q452" s="9">
        <f t="shared" si="79"/>
        <v>0</v>
      </c>
      <c r="R452" s="9">
        <f t="shared" si="79"/>
        <v>1.25</v>
      </c>
      <c r="S452" s="9">
        <f t="shared" si="79"/>
        <v>0</v>
      </c>
      <c r="T452" s="9">
        <f t="shared" si="79"/>
        <v>1.25</v>
      </c>
      <c r="U452" s="9">
        <f t="shared" si="79"/>
        <v>1.25</v>
      </c>
      <c r="V452" s="9">
        <f t="shared" si="79"/>
        <v>0</v>
      </c>
      <c r="W452" s="9">
        <f t="shared" si="79"/>
        <v>1.25</v>
      </c>
      <c r="X452" s="9">
        <f t="shared" si="79"/>
        <v>1.25</v>
      </c>
      <c r="Y452" s="9">
        <f t="shared" si="79"/>
        <v>0</v>
      </c>
      <c r="Z452" s="9">
        <f t="shared" si="79"/>
        <v>0</v>
      </c>
      <c r="AA452" s="9">
        <f t="shared" si="79"/>
        <v>0</v>
      </c>
      <c r="AB452" s="9">
        <f t="shared" si="79"/>
        <v>0</v>
      </c>
      <c r="AC452" s="9">
        <f t="shared" si="81"/>
        <v>0</v>
      </c>
      <c r="AD452" s="9">
        <f t="shared" si="82"/>
        <v>1.25</v>
      </c>
      <c r="AE452" s="9">
        <f t="shared" si="83"/>
        <v>1.25</v>
      </c>
      <c r="AF452" s="9">
        <f t="shared" si="84"/>
        <v>0</v>
      </c>
    </row>
    <row r="453" spans="1:32" s="10" customFormat="1" ht="34.5" customHeight="1" x14ac:dyDescent="0.35">
      <c r="A453" s="144" t="s">
        <v>666</v>
      </c>
      <c r="B453" s="144" t="s">
        <v>720</v>
      </c>
      <c r="C453" s="145" t="s">
        <v>733</v>
      </c>
      <c r="D453" s="146" t="s">
        <v>734</v>
      </c>
      <c r="E453" s="146" t="s">
        <v>27</v>
      </c>
      <c r="F453" s="146" t="s">
        <v>17</v>
      </c>
      <c r="G453" s="146" t="s">
        <v>37</v>
      </c>
      <c r="H453" s="144">
        <v>2002</v>
      </c>
      <c r="I453" s="144" t="s">
        <v>39</v>
      </c>
      <c r="J453" s="145" t="s">
        <v>2793</v>
      </c>
      <c r="K453" s="145" t="s">
        <v>735</v>
      </c>
      <c r="L453" s="9">
        <f>IF($A453="",0,IFERROR(INDEX(References!$B$11:$B$15,MATCH($G453,References!$A$11:$A$15,0)),0))</f>
        <v>1.25</v>
      </c>
      <c r="M453" s="9">
        <f t="shared" si="80"/>
        <v>1.25</v>
      </c>
      <c r="N453" s="10">
        <f>IF($A453="",0,IF(ISNUMBER(SEARCH(References!$C$18,$F453)),$L453,0))</f>
        <v>0</v>
      </c>
      <c r="O453" s="9">
        <f t="shared" ref="O453:AB462" si="85">IF($A453="",0,IF(ISNUMBER(SEARCH(O$2,$F453)),$L453,0))</f>
        <v>0</v>
      </c>
      <c r="P453" s="9">
        <f t="shared" si="85"/>
        <v>0</v>
      </c>
      <c r="Q453" s="9">
        <f t="shared" si="85"/>
        <v>0</v>
      </c>
      <c r="R453" s="9">
        <f t="shared" si="85"/>
        <v>0</v>
      </c>
      <c r="S453" s="9">
        <f t="shared" si="85"/>
        <v>1.25</v>
      </c>
      <c r="T453" s="9">
        <f t="shared" si="85"/>
        <v>0</v>
      </c>
      <c r="U453" s="9">
        <f t="shared" si="85"/>
        <v>0</v>
      </c>
      <c r="V453" s="9">
        <f t="shared" si="85"/>
        <v>0</v>
      </c>
      <c r="W453" s="9">
        <f t="shared" si="85"/>
        <v>0</v>
      </c>
      <c r="X453" s="9">
        <f t="shared" si="85"/>
        <v>0</v>
      </c>
      <c r="Y453" s="9">
        <f t="shared" si="85"/>
        <v>0</v>
      </c>
      <c r="Z453" s="9">
        <f t="shared" si="85"/>
        <v>0</v>
      </c>
      <c r="AA453" s="9">
        <f t="shared" si="85"/>
        <v>0</v>
      </c>
      <c r="AB453" s="9">
        <f t="shared" si="85"/>
        <v>0</v>
      </c>
      <c r="AC453" s="9">
        <f t="shared" si="81"/>
        <v>0</v>
      </c>
      <c r="AD453" s="9">
        <f t="shared" si="82"/>
        <v>1.25</v>
      </c>
      <c r="AE453" s="9">
        <f t="shared" si="83"/>
        <v>0</v>
      </c>
      <c r="AF453" s="9">
        <f t="shared" si="84"/>
        <v>0</v>
      </c>
    </row>
    <row r="454" spans="1:32" s="10" customFormat="1" ht="34.5" customHeight="1" x14ac:dyDescent="0.35">
      <c r="A454" s="144" t="s">
        <v>666</v>
      </c>
      <c r="B454" s="144" t="s">
        <v>720</v>
      </c>
      <c r="C454" s="145" t="s">
        <v>1884</v>
      </c>
      <c r="D454" s="146" t="s">
        <v>1885</v>
      </c>
      <c r="E454" s="146" t="s">
        <v>27</v>
      </c>
      <c r="F454" s="146" t="s">
        <v>18</v>
      </c>
      <c r="G454" s="146" t="s">
        <v>45</v>
      </c>
      <c r="H454" s="144">
        <v>2025</v>
      </c>
      <c r="I454" s="144" t="s">
        <v>39</v>
      </c>
      <c r="J454" s="145" t="s">
        <v>1886</v>
      </c>
      <c r="K454" s="145" t="s">
        <v>1887</v>
      </c>
      <c r="L454" s="9">
        <f>IF($A454="",0,IFERROR(INDEX(References!$B$11:$B$15,MATCH($G454,References!$A$11:$A$15,0)),0))</f>
        <v>1</v>
      </c>
      <c r="M454" s="9">
        <f t="shared" si="80"/>
        <v>1</v>
      </c>
      <c r="N454" s="10">
        <f>IF($A454="",0,IF(ISNUMBER(SEARCH(References!$C$18,$F454)),$L454,0))</f>
        <v>0</v>
      </c>
      <c r="O454" s="9">
        <f t="shared" si="85"/>
        <v>0</v>
      </c>
      <c r="P454" s="9">
        <f t="shared" si="85"/>
        <v>0</v>
      </c>
      <c r="Q454" s="9">
        <f t="shared" si="85"/>
        <v>0</v>
      </c>
      <c r="R454" s="9">
        <f t="shared" si="85"/>
        <v>0</v>
      </c>
      <c r="S454" s="9">
        <f t="shared" si="85"/>
        <v>0</v>
      </c>
      <c r="T454" s="9">
        <f t="shared" si="85"/>
        <v>1</v>
      </c>
      <c r="U454" s="9">
        <f t="shared" si="85"/>
        <v>0</v>
      </c>
      <c r="V454" s="9">
        <f t="shared" si="85"/>
        <v>0</v>
      </c>
      <c r="W454" s="9">
        <f t="shared" si="85"/>
        <v>0</v>
      </c>
      <c r="X454" s="9">
        <f t="shared" si="85"/>
        <v>0</v>
      </c>
      <c r="Y454" s="9">
        <f t="shared" si="85"/>
        <v>0</v>
      </c>
      <c r="Z454" s="9">
        <f t="shared" si="85"/>
        <v>0</v>
      </c>
      <c r="AA454" s="9">
        <f t="shared" si="85"/>
        <v>0</v>
      </c>
      <c r="AB454" s="9">
        <f t="shared" si="85"/>
        <v>0</v>
      </c>
      <c r="AC454" s="9">
        <f t="shared" si="81"/>
        <v>0</v>
      </c>
      <c r="AD454" s="9">
        <f t="shared" si="82"/>
        <v>1</v>
      </c>
      <c r="AE454" s="9">
        <f t="shared" si="83"/>
        <v>0</v>
      </c>
      <c r="AF454" s="9">
        <f t="shared" si="84"/>
        <v>0</v>
      </c>
    </row>
    <row r="455" spans="1:32" s="10" customFormat="1" ht="23.25" customHeight="1" x14ac:dyDescent="0.35">
      <c r="A455" s="144" t="s">
        <v>666</v>
      </c>
      <c r="B455" s="144" t="s">
        <v>720</v>
      </c>
      <c r="C455" s="145" t="s">
        <v>736</v>
      </c>
      <c r="D455" s="146" t="s">
        <v>737</v>
      </c>
      <c r="E455" s="146" t="s">
        <v>2148</v>
      </c>
      <c r="F455" s="146" t="s">
        <v>19</v>
      </c>
      <c r="G455" s="146" t="s">
        <v>38</v>
      </c>
      <c r="H455" s="144">
        <v>2025</v>
      </c>
      <c r="I455" s="144" t="s">
        <v>39</v>
      </c>
      <c r="J455" s="145" t="s">
        <v>2794</v>
      </c>
      <c r="K455" s="145" t="s">
        <v>738</v>
      </c>
      <c r="L455" s="9">
        <f>IF($A455="",0,IFERROR(INDEX(References!$B$11:$B$15,MATCH($G455,References!$A$11:$A$15,0)),0))</f>
        <v>1.5</v>
      </c>
      <c r="M455" s="9">
        <f t="shared" si="80"/>
        <v>1.5</v>
      </c>
      <c r="N455" s="10">
        <f>IF($A455="",0,IF(ISNUMBER(SEARCH(References!$C$18,$F455)),$L455,0))</f>
        <v>0</v>
      </c>
      <c r="O455" s="9">
        <f t="shared" si="85"/>
        <v>0</v>
      </c>
      <c r="P455" s="9">
        <f t="shared" si="85"/>
        <v>0</v>
      </c>
      <c r="Q455" s="9">
        <f t="shared" si="85"/>
        <v>0</v>
      </c>
      <c r="R455" s="9">
        <f t="shared" si="85"/>
        <v>0</v>
      </c>
      <c r="S455" s="9">
        <f t="shared" si="85"/>
        <v>0</v>
      </c>
      <c r="T455" s="9">
        <f t="shared" si="85"/>
        <v>0</v>
      </c>
      <c r="U455" s="9">
        <f t="shared" si="85"/>
        <v>1.5</v>
      </c>
      <c r="V455" s="9">
        <f t="shared" si="85"/>
        <v>0</v>
      </c>
      <c r="W455" s="9">
        <f t="shared" si="85"/>
        <v>0</v>
      </c>
      <c r="X455" s="9">
        <f t="shared" si="85"/>
        <v>0</v>
      </c>
      <c r="Y455" s="9">
        <f t="shared" si="85"/>
        <v>0</v>
      </c>
      <c r="Z455" s="9">
        <f t="shared" si="85"/>
        <v>0</v>
      </c>
      <c r="AA455" s="9">
        <f t="shared" si="85"/>
        <v>0</v>
      </c>
      <c r="AB455" s="9">
        <f t="shared" si="85"/>
        <v>0</v>
      </c>
      <c r="AC455" s="9">
        <f t="shared" si="81"/>
        <v>0</v>
      </c>
      <c r="AD455" s="9">
        <f t="shared" si="82"/>
        <v>0</v>
      </c>
      <c r="AE455" s="9">
        <f t="shared" si="83"/>
        <v>1.5</v>
      </c>
      <c r="AF455" s="9">
        <f t="shared" si="84"/>
        <v>0</v>
      </c>
    </row>
    <row r="456" spans="1:32" s="10" customFormat="1" ht="34.5" customHeight="1" x14ac:dyDescent="0.35">
      <c r="A456" s="144" t="s">
        <v>666</v>
      </c>
      <c r="B456" s="144" t="s">
        <v>720</v>
      </c>
      <c r="C456" s="145" t="s">
        <v>1888</v>
      </c>
      <c r="D456" s="146" t="s">
        <v>1889</v>
      </c>
      <c r="E456" s="146" t="s">
        <v>153</v>
      </c>
      <c r="F456" s="146" t="s">
        <v>1691</v>
      </c>
      <c r="G456" s="146" t="s">
        <v>45</v>
      </c>
      <c r="H456" s="144">
        <v>2024</v>
      </c>
      <c r="I456" s="144" t="s">
        <v>39</v>
      </c>
      <c r="J456" s="145" t="s">
        <v>1890</v>
      </c>
      <c r="K456" s="145" t="s">
        <v>1891</v>
      </c>
      <c r="L456" s="9">
        <f>IF($A456="",0,IFERROR(INDEX(References!$B$11:$B$15,MATCH($G456,References!$A$11:$A$15,0)),0))</f>
        <v>1</v>
      </c>
      <c r="M456" s="9">
        <f t="shared" si="80"/>
        <v>1</v>
      </c>
      <c r="N456" s="10">
        <f>IF($A456="",0,IF(ISNUMBER(SEARCH(References!$C$18,$F456)),$L456,0))</f>
        <v>0</v>
      </c>
      <c r="O456" s="9">
        <f t="shared" si="85"/>
        <v>0</v>
      </c>
      <c r="P456" s="9">
        <f t="shared" si="85"/>
        <v>0</v>
      </c>
      <c r="Q456" s="9">
        <f t="shared" si="85"/>
        <v>0</v>
      </c>
      <c r="R456" s="9">
        <f t="shared" si="85"/>
        <v>0</v>
      </c>
      <c r="S456" s="9">
        <f t="shared" si="85"/>
        <v>0</v>
      </c>
      <c r="T456" s="9">
        <f t="shared" si="85"/>
        <v>1</v>
      </c>
      <c r="U456" s="9">
        <f t="shared" si="85"/>
        <v>0</v>
      </c>
      <c r="V456" s="9">
        <f t="shared" si="85"/>
        <v>0</v>
      </c>
      <c r="W456" s="9">
        <f t="shared" si="85"/>
        <v>0</v>
      </c>
      <c r="X456" s="9">
        <f t="shared" si="85"/>
        <v>0</v>
      </c>
      <c r="Y456" s="9">
        <f t="shared" si="85"/>
        <v>0</v>
      </c>
      <c r="Z456" s="9">
        <f t="shared" si="85"/>
        <v>0</v>
      </c>
      <c r="AA456" s="9">
        <f t="shared" si="85"/>
        <v>1</v>
      </c>
      <c r="AB456" s="9">
        <f t="shared" si="85"/>
        <v>1</v>
      </c>
      <c r="AC456" s="9">
        <f t="shared" si="81"/>
        <v>0</v>
      </c>
      <c r="AD456" s="9">
        <f t="shared" si="82"/>
        <v>1</v>
      </c>
      <c r="AE456" s="9">
        <f t="shared" si="83"/>
        <v>0</v>
      </c>
      <c r="AF456" s="9">
        <f t="shared" si="84"/>
        <v>1</v>
      </c>
    </row>
    <row r="457" spans="1:32" s="10" customFormat="1" ht="34.5" customHeight="1" x14ac:dyDescent="0.35">
      <c r="A457" s="144" t="s">
        <v>666</v>
      </c>
      <c r="B457" s="144" t="s">
        <v>739</v>
      </c>
      <c r="C457" s="145" t="s">
        <v>539</v>
      </c>
      <c r="D457" s="146" t="s">
        <v>539</v>
      </c>
      <c r="E457" s="146" t="s">
        <v>1587</v>
      </c>
      <c r="F457" s="146" t="s">
        <v>33</v>
      </c>
      <c r="G457" s="146" t="s">
        <v>38</v>
      </c>
      <c r="H457" s="144">
        <v>2023</v>
      </c>
      <c r="I457" s="144" t="s">
        <v>39</v>
      </c>
      <c r="J457" s="145" t="s">
        <v>2795</v>
      </c>
      <c r="K457" s="145" t="s">
        <v>740</v>
      </c>
      <c r="L457" s="9">
        <f>IF($A457="",0,IFERROR(INDEX(References!$B$11:$B$15,MATCH($G457,References!$A$11:$A$15,0)),0))</f>
        <v>1.5</v>
      </c>
      <c r="M457" s="9">
        <f t="shared" si="80"/>
        <v>1.5</v>
      </c>
      <c r="N457" s="10">
        <f>IF($A457="",0,IF(ISNUMBER(SEARCH(References!$C$18,$F457)),$L457,0))</f>
        <v>1.5</v>
      </c>
      <c r="O457" s="9">
        <f t="shared" si="85"/>
        <v>0</v>
      </c>
      <c r="P457" s="9">
        <f t="shared" si="85"/>
        <v>0</v>
      </c>
      <c r="Q457" s="9">
        <f t="shared" si="85"/>
        <v>0</v>
      </c>
      <c r="R457" s="9">
        <f t="shared" si="85"/>
        <v>0</v>
      </c>
      <c r="S457" s="9">
        <f t="shared" si="85"/>
        <v>0</v>
      </c>
      <c r="T457" s="9">
        <f t="shared" si="85"/>
        <v>0</v>
      </c>
      <c r="U457" s="9">
        <f t="shared" si="85"/>
        <v>0</v>
      </c>
      <c r="V457" s="9">
        <f t="shared" si="85"/>
        <v>0</v>
      </c>
      <c r="W457" s="9">
        <f t="shared" si="85"/>
        <v>0</v>
      </c>
      <c r="X457" s="9">
        <f t="shared" si="85"/>
        <v>0</v>
      </c>
      <c r="Y457" s="9">
        <f t="shared" si="85"/>
        <v>0</v>
      </c>
      <c r="Z457" s="9">
        <f t="shared" si="85"/>
        <v>0</v>
      </c>
      <c r="AA457" s="9">
        <f t="shared" si="85"/>
        <v>0</v>
      </c>
      <c r="AB457" s="9">
        <f t="shared" si="85"/>
        <v>0</v>
      </c>
      <c r="AC457" s="9">
        <f t="shared" si="81"/>
        <v>1.5</v>
      </c>
      <c r="AD457" s="9">
        <f t="shared" si="82"/>
        <v>0</v>
      </c>
      <c r="AE457" s="9">
        <f t="shared" si="83"/>
        <v>0</v>
      </c>
      <c r="AF457" s="9">
        <f t="shared" si="84"/>
        <v>0</v>
      </c>
    </row>
    <row r="458" spans="1:32" s="10" customFormat="1" ht="23.25" customHeight="1" x14ac:dyDescent="0.35">
      <c r="A458" s="144" t="s">
        <v>666</v>
      </c>
      <c r="B458" s="144" t="s">
        <v>739</v>
      </c>
      <c r="C458" s="145" t="s">
        <v>741</v>
      </c>
      <c r="D458" s="146" t="s">
        <v>741</v>
      </c>
      <c r="E458" s="146" t="s">
        <v>1587</v>
      </c>
      <c r="F458" s="146" t="s">
        <v>33</v>
      </c>
      <c r="G458" s="146" t="s">
        <v>38</v>
      </c>
      <c r="H458" s="144">
        <v>2023</v>
      </c>
      <c r="I458" s="144" t="s">
        <v>39</v>
      </c>
      <c r="J458" s="145" t="s">
        <v>2796</v>
      </c>
      <c r="K458" s="145" t="s">
        <v>742</v>
      </c>
      <c r="L458" s="9">
        <f>IF($A458="",0,IFERROR(INDEX(References!$B$11:$B$15,MATCH($G458,References!$A$11:$A$15,0)),0))</f>
        <v>1.5</v>
      </c>
      <c r="M458" s="9">
        <f t="shared" si="80"/>
        <v>1.5</v>
      </c>
      <c r="N458" s="10">
        <f>IF($A458="",0,IF(ISNUMBER(SEARCH(References!$C$18,$F458)),$L458,0))</f>
        <v>1.5</v>
      </c>
      <c r="O458" s="9">
        <f t="shared" si="85"/>
        <v>0</v>
      </c>
      <c r="P458" s="9">
        <f t="shared" si="85"/>
        <v>0</v>
      </c>
      <c r="Q458" s="9">
        <f t="shared" si="85"/>
        <v>0</v>
      </c>
      <c r="R458" s="9">
        <f t="shared" si="85"/>
        <v>0</v>
      </c>
      <c r="S458" s="9">
        <f t="shared" si="85"/>
        <v>0</v>
      </c>
      <c r="T458" s="9">
        <f t="shared" si="85"/>
        <v>0</v>
      </c>
      <c r="U458" s="9">
        <f t="shared" si="85"/>
        <v>0</v>
      </c>
      <c r="V458" s="9">
        <f t="shared" si="85"/>
        <v>0</v>
      </c>
      <c r="W458" s="9">
        <f t="shared" si="85"/>
        <v>0</v>
      </c>
      <c r="X458" s="9">
        <f t="shared" si="85"/>
        <v>0</v>
      </c>
      <c r="Y458" s="9">
        <f t="shared" si="85"/>
        <v>0</v>
      </c>
      <c r="Z458" s="9">
        <f t="shared" si="85"/>
        <v>0</v>
      </c>
      <c r="AA458" s="9">
        <f t="shared" si="85"/>
        <v>0</v>
      </c>
      <c r="AB458" s="9">
        <f t="shared" si="85"/>
        <v>0</v>
      </c>
      <c r="AC458" s="9">
        <f t="shared" si="81"/>
        <v>1.5</v>
      </c>
      <c r="AD458" s="9">
        <f t="shared" si="82"/>
        <v>0</v>
      </c>
      <c r="AE458" s="9">
        <f t="shared" si="83"/>
        <v>0</v>
      </c>
      <c r="AF458" s="9">
        <f t="shared" si="84"/>
        <v>0</v>
      </c>
    </row>
    <row r="459" spans="1:32" s="10" customFormat="1" ht="23.25" customHeight="1" x14ac:dyDescent="0.35">
      <c r="A459" s="144" t="s">
        <v>666</v>
      </c>
      <c r="B459" s="144" t="s">
        <v>739</v>
      </c>
      <c r="C459" s="145" t="s">
        <v>743</v>
      </c>
      <c r="D459" s="146" t="s">
        <v>743</v>
      </c>
      <c r="E459" s="146" t="s">
        <v>27</v>
      </c>
      <c r="F459" s="146" t="s">
        <v>18</v>
      </c>
      <c r="G459" s="146" t="s">
        <v>38</v>
      </c>
      <c r="H459" s="144">
        <v>2023</v>
      </c>
      <c r="I459" s="144" t="s">
        <v>39</v>
      </c>
      <c r="J459" s="145" t="s">
        <v>2797</v>
      </c>
      <c r="K459" s="145" t="s">
        <v>744</v>
      </c>
      <c r="L459" s="9">
        <f>IF($A459="",0,IFERROR(INDEX(References!$B$11:$B$15,MATCH($G459,References!$A$11:$A$15,0)),0))</f>
        <v>1.5</v>
      </c>
      <c r="M459" s="9">
        <f t="shared" si="80"/>
        <v>1.5</v>
      </c>
      <c r="N459" s="10">
        <f>IF($A459="",0,IF(ISNUMBER(SEARCH(References!$C$18,$F459)),$L459,0))</f>
        <v>0</v>
      </c>
      <c r="O459" s="9">
        <f t="shared" si="85"/>
        <v>0</v>
      </c>
      <c r="P459" s="9">
        <f t="shared" si="85"/>
        <v>0</v>
      </c>
      <c r="Q459" s="9">
        <f t="shared" si="85"/>
        <v>0</v>
      </c>
      <c r="R459" s="9">
        <f t="shared" si="85"/>
        <v>0</v>
      </c>
      <c r="S459" s="9">
        <f t="shared" si="85"/>
        <v>0</v>
      </c>
      <c r="T459" s="9">
        <f t="shared" si="85"/>
        <v>1.5</v>
      </c>
      <c r="U459" s="9">
        <f t="shared" si="85"/>
        <v>0</v>
      </c>
      <c r="V459" s="9">
        <f t="shared" si="85"/>
        <v>0</v>
      </c>
      <c r="W459" s="9">
        <f t="shared" si="85"/>
        <v>0</v>
      </c>
      <c r="X459" s="9">
        <f t="shared" si="85"/>
        <v>0</v>
      </c>
      <c r="Y459" s="9">
        <f t="shared" si="85"/>
        <v>0</v>
      </c>
      <c r="Z459" s="9">
        <f t="shared" si="85"/>
        <v>0</v>
      </c>
      <c r="AA459" s="9">
        <f t="shared" si="85"/>
        <v>0</v>
      </c>
      <c r="AB459" s="9">
        <f t="shared" si="85"/>
        <v>0</v>
      </c>
      <c r="AC459" s="9">
        <f t="shared" si="81"/>
        <v>0</v>
      </c>
      <c r="AD459" s="9">
        <f t="shared" si="82"/>
        <v>1.5</v>
      </c>
      <c r="AE459" s="9">
        <f t="shared" si="83"/>
        <v>0</v>
      </c>
      <c r="AF459" s="9">
        <f t="shared" si="84"/>
        <v>0</v>
      </c>
    </row>
    <row r="460" spans="1:32" s="10" customFormat="1" ht="34.5" customHeight="1" x14ac:dyDescent="0.35">
      <c r="A460" s="144" t="s">
        <v>666</v>
      </c>
      <c r="B460" s="144" t="s">
        <v>739</v>
      </c>
      <c r="C460" s="145" t="s">
        <v>745</v>
      </c>
      <c r="D460" s="146" t="s">
        <v>745</v>
      </c>
      <c r="E460" s="146" t="s">
        <v>1587</v>
      </c>
      <c r="F460" s="146"/>
      <c r="G460" s="146" t="s">
        <v>37</v>
      </c>
      <c r="H460" s="144">
        <v>2023</v>
      </c>
      <c r="I460" s="144" t="s">
        <v>39</v>
      </c>
      <c r="J460" s="145" t="s">
        <v>2798</v>
      </c>
      <c r="K460" s="145" t="s">
        <v>746</v>
      </c>
      <c r="L460" s="9">
        <f>IF($A460="",0,IFERROR(INDEX(References!$B$11:$B$15,MATCH($G460,References!$A$11:$A$15,0)),0))</f>
        <v>1.25</v>
      </c>
      <c r="M460" s="9">
        <f t="shared" si="80"/>
        <v>0</v>
      </c>
      <c r="N460" s="10">
        <f>IF($A460="",0,IF(ISNUMBER(SEARCH(References!$C$18,$F460)),$L460,0))</f>
        <v>0</v>
      </c>
      <c r="O460" s="9">
        <f t="shared" si="85"/>
        <v>0</v>
      </c>
      <c r="P460" s="9">
        <f t="shared" si="85"/>
        <v>0</v>
      </c>
      <c r="Q460" s="9">
        <f t="shared" si="85"/>
        <v>0</v>
      </c>
      <c r="R460" s="9">
        <f t="shared" si="85"/>
        <v>0</v>
      </c>
      <c r="S460" s="9">
        <f t="shared" si="85"/>
        <v>0</v>
      </c>
      <c r="T460" s="9">
        <f t="shared" si="85"/>
        <v>0</v>
      </c>
      <c r="U460" s="9">
        <f t="shared" si="85"/>
        <v>0</v>
      </c>
      <c r="V460" s="9">
        <f t="shared" si="85"/>
        <v>0</v>
      </c>
      <c r="W460" s="9">
        <f t="shared" si="85"/>
        <v>0</v>
      </c>
      <c r="X460" s="9">
        <f t="shared" si="85"/>
        <v>0</v>
      </c>
      <c r="Y460" s="9">
        <f t="shared" si="85"/>
        <v>0</v>
      </c>
      <c r="Z460" s="9">
        <f t="shared" si="85"/>
        <v>0</v>
      </c>
      <c r="AA460" s="9">
        <f t="shared" si="85"/>
        <v>0</v>
      </c>
      <c r="AB460" s="9">
        <f t="shared" si="85"/>
        <v>0</v>
      </c>
      <c r="AC460" s="9">
        <f t="shared" si="81"/>
        <v>0</v>
      </c>
      <c r="AD460" s="9">
        <f t="shared" si="82"/>
        <v>0</v>
      </c>
      <c r="AE460" s="9">
        <f t="shared" si="83"/>
        <v>0</v>
      </c>
      <c r="AF460" s="9">
        <f t="shared" si="84"/>
        <v>0</v>
      </c>
    </row>
    <row r="461" spans="1:32" s="10" customFormat="1" ht="45.75" customHeight="1" x14ac:dyDescent="0.35">
      <c r="A461" s="144" t="s">
        <v>666</v>
      </c>
      <c r="B461" s="144" t="s">
        <v>739</v>
      </c>
      <c r="C461" s="145" t="s">
        <v>747</v>
      </c>
      <c r="D461" s="146" t="s">
        <v>748</v>
      </c>
      <c r="E461" s="146" t="s">
        <v>27</v>
      </c>
      <c r="F461" s="146" t="s">
        <v>18</v>
      </c>
      <c r="G461" s="146" t="s">
        <v>37</v>
      </c>
      <c r="H461" s="144">
        <v>2021</v>
      </c>
      <c r="I461" s="144" t="s">
        <v>39</v>
      </c>
      <c r="J461" s="145" t="s">
        <v>2799</v>
      </c>
      <c r="K461" s="145" t="s">
        <v>749</v>
      </c>
      <c r="L461" s="9">
        <f>IF($A461="",0,IFERROR(INDEX(References!$B$11:$B$15,MATCH($G461,References!$A$11:$A$15,0)),0))</f>
        <v>1.25</v>
      </c>
      <c r="M461" s="9">
        <f t="shared" si="80"/>
        <v>1.25</v>
      </c>
      <c r="N461" s="10">
        <f>IF($A461="",0,IF(ISNUMBER(SEARCH(References!$C$18,$F461)),$L461,0))</f>
        <v>0</v>
      </c>
      <c r="O461" s="9">
        <f t="shared" si="85"/>
        <v>0</v>
      </c>
      <c r="P461" s="9">
        <f t="shared" si="85"/>
        <v>0</v>
      </c>
      <c r="Q461" s="9">
        <f t="shared" si="85"/>
        <v>0</v>
      </c>
      <c r="R461" s="9">
        <f t="shared" si="85"/>
        <v>0</v>
      </c>
      <c r="S461" s="9">
        <f t="shared" si="85"/>
        <v>0</v>
      </c>
      <c r="T461" s="9">
        <f t="shared" si="85"/>
        <v>1.25</v>
      </c>
      <c r="U461" s="9">
        <f t="shared" si="85"/>
        <v>0</v>
      </c>
      <c r="V461" s="9">
        <f t="shared" si="85"/>
        <v>0</v>
      </c>
      <c r="W461" s="9">
        <f t="shared" si="85"/>
        <v>0</v>
      </c>
      <c r="X461" s="9">
        <f t="shared" si="85"/>
        <v>0</v>
      </c>
      <c r="Y461" s="9">
        <f t="shared" si="85"/>
        <v>0</v>
      </c>
      <c r="Z461" s="9">
        <f t="shared" si="85"/>
        <v>0</v>
      </c>
      <c r="AA461" s="9">
        <f t="shared" si="85"/>
        <v>0</v>
      </c>
      <c r="AB461" s="9">
        <f t="shared" si="85"/>
        <v>0</v>
      </c>
      <c r="AC461" s="9">
        <f t="shared" si="81"/>
        <v>0</v>
      </c>
      <c r="AD461" s="9">
        <f t="shared" si="82"/>
        <v>1.25</v>
      </c>
      <c r="AE461" s="9">
        <f t="shared" si="83"/>
        <v>0</v>
      </c>
      <c r="AF461" s="9">
        <f t="shared" si="84"/>
        <v>0</v>
      </c>
    </row>
    <row r="462" spans="1:32" s="10" customFormat="1" ht="34.5" customHeight="1" x14ac:dyDescent="0.35">
      <c r="A462" s="144" t="s">
        <v>666</v>
      </c>
      <c r="B462" s="144" t="s">
        <v>739</v>
      </c>
      <c r="C462" s="145" t="s">
        <v>750</v>
      </c>
      <c r="D462" s="146" t="s">
        <v>751</v>
      </c>
      <c r="E462" s="146" t="s">
        <v>1587</v>
      </c>
      <c r="F462" s="146" t="s">
        <v>13</v>
      </c>
      <c r="G462" s="146" t="s">
        <v>37</v>
      </c>
      <c r="H462" s="144">
        <v>1969</v>
      </c>
      <c r="I462" s="144" t="s">
        <v>39</v>
      </c>
      <c r="J462" s="145" t="s">
        <v>2800</v>
      </c>
      <c r="K462" s="145" t="s">
        <v>1892</v>
      </c>
      <c r="L462" s="9">
        <f>IF($A462="",0,IFERROR(INDEX(References!$B$11:$B$15,MATCH($G462,References!$A$11:$A$15,0)),0))</f>
        <v>1.25</v>
      </c>
      <c r="M462" s="9">
        <f t="shared" si="80"/>
        <v>1.25</v>
      </c>
      <c r="N462" s="10">
        <f>IF($A462="",0,IF(ISNUMBER(SEARCH(References!$C$18,$F462)),$L462,0))</f>
        <v>0</v>
      </c>
      <c r="O462" s="9">
        <f t="shared" si="85"/>
        <v>1.25</v>
      </c>
      <c r="P462" s="9">
        <f t="shared" si="85"/>
        <v>0</v>
      </c>
      <c r="Q462" s="9">
        <f t="shared" si="85"/>
        <v>0</v>
      </c>
      <c r="R462" s="9">
        <f t="shared" si="85"/>
        <v>0</v>
      </c>
      <c r="S462" s="9">
        <f t="shared" si="85"/>
        <v>0</v>
      </c>
      <c r="T462" s="9">
        <f t="shared" si="85"/>
        <v>0</v>
      </c>
      <c r="U462" s="9">
        <f t="shared" si="85"/>
        <v>0</v>
      </c>
      <c r="V462" s="9">
        <f t="shared" si="85"/>
        <v>0</v>
      </c>
      <c r="W462" s="9">
        <f t="shared" si="85"/>
        <v>0</v>
      </c>
      <c r="X462" s="9">
        <f t="shared" si="85"/>
        <v>0</v>
      </c>
      <c r="Y462" s="9">
        <f t="shared" si="85"/>
        <v>0</v>
      </c>
      <c r="Z462" s="9">
        <f t="shared" si="85"/>
        <v>0</v>
      </c>
      <c r="AA462" s="9">
        <f t="shared" si="85"/>
        <v>0</v>
      </c>
      <c r="AB462" s="9">
        <f t="shared" si="85"/>
        <v>0</v>
      </c>
      <c r="AC462" s="9">
        <f t="shared" si="81"/>
        <v>1.25</v>
      </c>
      <c r="AD462" s="9">
        <f t="shared" si="82"/>
        <v>0</v>
      </c>
      <c r="AE462" s="9">
        <f t="shared" si="83"/>
        <v>0</v>
      </c>
      <c r="AF462" s="9">
        <f t="shared" si="84"/>
        <v>0</v>
      </c>
    </row>
    <row r="463" spans="1:32" s="10" customFormat="1" ht="34.5" customHeight="1" x14ac:dyDescent="0.35">
      <c r="A463" s="144" t="s">
        <v>666</v>
      </c>
      <c r="B463" s="144" t="s">
        <v>739</v>
      </c>
      <c r="C463" s="145" t="s">
        <v>1893</v>
      </c>
      <c r="D463" s="146" t="s">
        <v>752</v>
      </c>
      <c r="E463" s="146" t="s">
        <v>27</v>
      </c>
      <c r="F463" s="146" t="s">
        <v>2801</v>
      </c>
      <c r="G463" s="146" t="s">
        <v>45</v>
      </c>
      <c r="H463" s="144">
        <v>2005</v>
      </c>
      <c r="I463" s="144" t="s">
        <v>39</v>
      </c>
      <c r="J463" s="145" t="s">
        <v>2802</v>
      </c>
      <c r="K463" s="145" t="s">
        <v>1894</v>
      </c>
      <c r="L463" s="9">
        <f>IF($A463="",0,IFERROR(INDEX(References!$B$11:$B$15,MATCH($G463,References!$A$11:$A$15,0)),0))</f>
        <v>1</v>
      </c>
      <c r="M463" s="9">
        <f t="shared" si="80"/>
        <v>1</v>
      </c>
      <c r="N463" s="10">
        <f>IF($A463="",0,IF(ISNUMBER(SEARCH(References!$C$18,$F463)),$L463,0))</f>
        <v>0</v>
      </c>
      <c r="O463" s="9">
        <f t="shared" ref="O463:AB472" si="86">IF($A463="",0,IF(ISNUMBER(SEARCH(O$2,$F463)),$L463,0))</f>
        <v>0</v>
      </c>
      <c r="P463" s="9">
        <f t="shared" si="86"/>
        <v>0</v>
      </c>
      <c r="Q463" s="9">
        <f t="shared" si="86"/>
        <v>1</v>
      </c>
      <c r="R463" s="9">
        <f t="shared" si="86"/>
        <v>0</v>
      </c>
      <c r="S463" s="9">
        <f t="shared" si="86"/>
        <v>0</v>
      </c>
      <c r="T463" s="9">
        <f t="shared" si="86"/>
        <v>1</v>
      </c>
      <c r="U463" s="9">
        <f t="shared" si="86"/>
        <v>0</v>
      </c>
      <c r="V463" s="9">
        <f t="shared" si="86"/>
        <v>0</v>
      </c>
      <c r="W463" s="9">
        <f t="shared" si="86"/>
        <v>0</v>
      </c>
      <c r="X463" s="9">
        <f t="shared" si="86"/>
        <v>0</v>
      </c>
      <c r="Y463" s="9">
        <f t="shared" si="86"/>
        <v>0</v>
      </c>
      <c r="Z463" s="9">
        <f t="shared" si="86"/>
        <v>0</v>
      </c>
      <c r="AA463" s="9">
        <f t="shared" si="86"/>
        <v>0</v>
      </c>
      <c r="AB463" s="9">
        <f t="shared" si="86"/>
        <v>0</v>
      </c>
      <c r="AC463" s="9">
        <f t="shared" si="81"/>
        <v>0</v>
      </c>
      <c r="AD463" s="9">
        <f t="shared" si="82"/>
        <v>1</v>
      </c>
      <c r="AE463" s="9">
        <f t="shared" si="83"/>
        <v>0</v>
      </c>
      <c r="AF463" s="9">
        <f t="shared" si="84"/>
        <v>0</v>
      </c>
    </row>
    <row r="464" spans="1:32" s="10" customFormat="1" ht="34.5" customHeight="1" x14ac:dyDescent="0.35">
      <c r="A464" s="144" t="s">
        <v>666</v>
      </c>
      <c r="B464" s="144" t="s">
        <v>739</v>
      </c>
      <c r="C464" s="145" t="s">
        <v>753</v>
      </c>
      <c r="D464" s="146" t="s">
        <v>753</v>
      </c>
      <c r="E464" s="146" t="s">
        <v>2144</v>
      </c>
      <c r="F464" s="146" t="s">
        <v>1895</v>
      </c>
      <c r="G464" s="146" t="s">
        <v>37</v>
      </c>
      <c r="H464" s="144">
        <v>2021</v>
      </c>
      <c r="I464" s="144" t="s">
        <v>39</v>
      </c>
      <c r="J464" s="145" t="s">
        <v>1896</v>
      </c>
      <c r="K464" s="145" t="s">
        <v>754</v>
      </c>
      <c r="L464" s="9">
        <f>IF($A464="",0,IFERROR(INDEX(References!$B$11:$B$15,MATCH($G464,References!$A$11:$A$15,0)),0))</f>
        <v>1.25</v>
      </c>
      <c r="M464" s="9">
        <f t="shared" si="80"/>
        <v>1.25</v>
      </c>
      <c r="N464" s="10">
        <f>IF($A464="",0,IF(ISNUMBER(SEARCH(References!$C$18,$F464)),$L464,0))</f>
        <v>1.25</v>
      </c>
      <c r="O464" s="9">
        <f t="shared" si="86"/>
        <v>0</v>
      </c>
      <c r="P464" s="9">
        <f t="shared" si="86"/>
        <v>0</v>
      </c>
      <c r="Q464" s="9">
        <f t="shared" si="86"/>
        <v>0</v>
      </c>
      <c r="R464" s="9">
        <f t="shared" si="86"/>
        <v>1.25</v>
      </c>
      <c r="S464" s="9">
        <f t="shared" si="86"/>
        <v>0</v>
      </c>
      <c r="T464" s="9">
        <f t="shared" si="86"/>
        <v>1.25</v>
      </c>
      <c r="U464" s="9">
        <f t="shared" si="86"/>
        <v>0</v>
      </c>
      <c r="V464" s="9">
        <f t="shared" si="86"/>
        <v>0</v>
      </c>
      <c r="W464" s="9">
        <f t="shared" si="86"/>
        <v>0</v>
      </c>
      <c r="X464" s="9">
        <f t="shared" si="86"/>
        <v>0</v>
      </c>
      <c r="Y464" s="9">
        <f t="shared" si="86"/>
        <v>0</v>
      </c>
      <c r="Z464" s="9">
        <f t="shared" si="86"/>
        <v>0</v>
      </c>
      <c r="AA464" s="9">
        <f t="shared" si="86"/>
        <v>0</v>
      </c>
      <c r="AB464" s="9">
        <f t="shared" si="86"/>
        <v>0</v>
      </c>
      <c r="AC464" s="9">
        <f t="shared" si="81"/>
        <v>1.25</v>
      </c>
      <c r="AD464" s="9">
        <f t="shared" si="82"/>
        <v>1.25</v>
      </c>
      <c r="AE464" s="9">
        <f t="shared" si="83"/>
        <v>0</v>
      </c>
      <c r="AF464" s="9">
        <f t="shared" si="84"/>
        <v>0</v>
      </c>
    </row>
    <row r="465" spans="1:32" s="10" customFormat="1" ht="34.5" customHeight="1" x14ac:dyDescent="0.35">
      <c r="A465" s="144" t="s">
        <v>666</v>
      </c>
      <c r="B465" s="144" t="s">
        <v>739</v>
      </c>
      <c r="C465" s="145" t="s">
        <v>755</v>
      </c>
      <c r="D465" s="146" t="s">
        <v>756</v>
      </c>
      <c r="E465" s="146" t="s">
        <v>27</v>
      </c>
      <c r="F465" s="146" t="s">
        <v>16</v>
      </c>
      <c r="G465" s="146" t="s">
        <v>45</v>
      </c>
      <c r="H465" s="144">
        <v>2021</v>
      </c>
      <c r="I465" s="144" t="s">
        <v>39</v>
      </c>
      <c r="J465" s="145" t="s">
        <v>2803</v>
      </c>
      <c r="K465" s="145" t="s">
        <v>1897</v>
      </c>
      <c r="L465" s="9">
        <f>IF($A465="",0,IFERROR(INDEX(References!$B$11:$B$15,MATCH($G465,References!$A$11:$A$15,0)),0))</f>
        <v>1</v>
      </c>
      <c r="M465" s="9">
        <f t="shared" si="80"/>
        <v>1</v>
      </c>
      <c r="N465" s="10">
        <f>IF($A465="",0,IF(ISNUMBER(SEARCH(References!$C$18,$F465)),$L465,0))</f>
        <v>0</v>
      </c>
      <c r="O465" s="9">
        <f t="shared" si="86"/>
        <v>0</v>
      </c>
      <c r="P465" s="9">
        <f t="shared" si="86"/>
        <v>0</v>
      </c>
      <c r="Q465" s="9">
        <f t="shared" si="86"/>
        <v>0</v>
      </c>
      <c r="R465" s="9">
        <f t="shared" si="86"/>
        <v>1</v>
      </c>
      <c r="S465" s="9">
        <f t="shared" si="86"/>
        <v>0</v>
      </c>
      <c r="T465" s="9">
        <f t="shared" si="86"/>
        <v>0</v>
      </c>
      <c r="U465" s="9">
        <f t="shared" si="86"/>
        <v>0</v>
      </c>
      <c r="V465" s="9">
        <f t="shared" si="86"/>
        <v>0</v>
      </c>
      <c r="W465" s="9">
        <f t="shared" si="86"/>
        <v>0</v>
      </c>
      <c r="X465" s="9">
        <f t="shared" si="86"/>
        <v>0</v>
      </c>
      <c r="Y465" s="9">
        <f t="shared" si="86"/>
        <v>0</v>
      </c>
      <c r="Z465" s="9">
        <f t="shared" si="86"/>
        <v>0</v>
      </c>
      <c r="AA465" s="9">
        <f t="shared" si="86"/>
        <v>0</v>
      </c>
      <c r="AB465" s="9">
        <f t="shared" si="86"/>
        <v>0</v>
      </c>
      <c r="AC465" s="9">
        <f t="shared" si="81"/>
        <v>0</v>
      </c>
      <c r="AD465" s="9">
        <f t="shared" si="82"/>
        <v>1</v>
      </c>
      <c r="AE465" s="9">
        <f t="shared" si="83"/>
        <v>0</v>
      </c>
      <c r="AF465" s="9">
        <f t="shared" si="84"/>
        <v>0</v>
      </c>
    </row>
    <row r="466" spans="1:32" s="10" customFormat="1" ht="34.5" customHeight="1" x14ac:dyDescent="0.35">
      <c r="A466" s="144" t="s">
        <v>666</v>
      </c>
      <c r="B466" s="144" t="s">
        <v>739</v>
      </c>
      <c r="C466" s="145" t="s">
        <v>757</v>
      </c>
      <c r="D466" s="146" t="s">
        <v>757</v>
      </c>
      <c r="E466" s="146" t="s">
        <v>27</v>
      </c>
      <c r="F466" s="146" t="s">
        <v>18</v>
      </c>
      <c r="G466" s="146" t="s">
        <v>37</v>
      </c>
      <c r="H466" s="144">
        <v>2021</v>
      </c>
      <c r="I466" s="144" t="s">
        <v>39</v>
      </c>
      <c r="J466" s="145" t="s">
        <v>2804</v>
      </c>
      <c r="K466" s="145" t="s">
        <v>758</v>
      </c>
      <c r="L466" s="9">
        <f>IF($A466="",0,IFERROR(INDEX(References!$B$11:$B$15,MATCH($G466,References!$A$11:$A$15,0)),0))</f>
        <v>1.25</v>
      </c>
      <c r="M466" s="9">
        <f t="shared" si="80"/>
        <v>1.25</v>
      </c>
      <c r="N466" s="10">
        <f>IF($A466="",0,IF(ISNUMBER(SEARCH(References!$C$18,$F466)),$L466,0))</f>
        <v>0</v>
      </c>
      <c r="O466" s="9">
        <f t="shared" si="86"/>
        <v>0</v>
      </c>
      <c r="P466" s="9">
        <f t="shared" si="86"/>
        <v>0</v>
      </c>
      <c r="Q466" s="9">
        <f t="shared" si="86"/>
        <v>0</v>
      </c>
      <c r="R466" s="9">
        <f t="shared" si="86"/>
        <v>0</v>
      </c>
      <c r="S466" s="9">
        <f t="shared" si="86"/>
        <v>0</v>
      </c>
      <c r="T466" s="9">
        <f t="shared" si="86"/>
        <v>1.25</v>
      </c>
      <c r="U466" s="9">
        <f t="shared" si="86"/>
        <v>0</v>
      </c>
      <c r="V466" s="9">
        <f t="shared" si="86"/>
        <v>0</v>
      </c>
      <c r="W466" s="9">
        <f t="shared" si="86"/>
        <v>0</v>
      </c>
      <c r="X466" s="9">
        <f t="shared" si="86"/>
        <v>0</v>
      </c>
      <c r="Y466" s="9">
        <f t="shared" si="86"/>
        <v>0</v>
      </c>
      <c r="Z466" s="9">
        <f t="shared" si="86"/>
        <v>0</v>
      </c>
      <c r="AA466" s="9">
        <f t="shared" si="86"/>
        <v>0</v>
      </c>
      <c r="AB466" s="9">
        <f t="shared" si="86"/>
        <v>0</v>
      </c>
      <c r="AC466" s="9">
        <f t="shared" si="81"/>
        <v>0</v>
      </c>
      <c r="AD466" s="9">
        <f t="shared" si="82"/>
        <v>1.25</v>
      </c>
      <c r="AE466" s="9">
        <f t="shared" si="83"/>
        <v>0</v>
      </c>
      <c r="AF466" s="9">
        <f t="shared" si="84"/>
        <v>0</v>
      </c>
    </row>
    <row r="467" spans="1:32" s="10" customFormat="1" ht="45.75" customHeight="1" x14ac:dyDescent="0.35">
      <c r="A467" s="144" t="s">
        <v>666</v>
      </c>
      <c r="B467" s="144" t="s">
        <v>739</v>
      </c>
      <c r="C467" s="145" t="s">
        <v>759</v>
      </c>
      <c r="D467" s="146" t="s">
        <v>760</v>
      </c>
      <c r="E467" s="146" t="s">
        <v>27</v>
      </c>
      <c r="F467" s="146" t="s">
        <v>17</v>
      </c>
      <c r="G467" s="146" t="s">
        <v>37</v>
      </c>
      <c r="H467" s="144">
        <v>2009</v>
      </c>
      <c r="I467" s="144" t="s">
        <v>39</v>
      </c>
      <c r="J467" s="145" t="s">
        <v>2805</v>
      </c>
      <c r="K467" s="145" t="s">
        <v>1898</v>
      </c>
      <c r="L467" s="9">
        <f>IF($A467="",0,IFERROR(INDEX(References!$B$11:$B$15,MATCH($G467,References!$A$11:$A$15,0)),0))</f>
        <v>1.25</v>
      </c>
      <c r="M467" s="9">
        <f t="shared" si="80"/>
        <v>1.25</v>
      </c>
      <c r="N467" s="10">
        <f>IF($A467="",0,IF(ISNUMBER(SEARCH(References!$C$18,$F467)),$L467,0))</f>
        <v>0</v>
      </c>
      <c r="O467" s="9">
        <f t="shared" si="86"/>
        <v>0</v>
      </c>
      <c r="P467" s="9">
        <f t="shared" si="86"/>
        <v>0</v>
      </c>
      <c r="Q467" s="9">
        <f t="shared" si="86"/>
        <v>0</v>
      </c>
      <c r="R467" s="9">
        <f t="shared" si="86"/>
        <v>0</v>
      </c>
      <c r="S467" s="9">
        <f t="shared" si="86"/>
        <v>1.25</v>
      </c>
      <c r="T467" s="9">
        <f t="shared" si="86"/>
        <v>0</v>
      </c>
      <c r="U467" s="9">
        <f t="shared" si="86"/>
        <v>0</v>
      </c>
      <c r="V467" s="9">
        <f t="shared" si="86"/>
        <v>0</v>
      </c>
      <c r="W467" s="9">
        <f t="shared" si="86"/>
        <v>0</v>
      </c>
      <c r="X467" s="9">
        <f t="shared" si="86"/>
        <v>0</v>
      </c>
      <c r="Y467" s="9">
        <f t="shared" si="86"/>
        <v>0</v>
      </c>
      <c r="Z467" s="9">
        <f t="shared" si="86"/>
        <v>0</v>
      </c>
      <c r="AA467" s="9">
        <f t="shared" si="86"/>
        <v>0</v>
      </c>
      <c r="AB467" s="9">
        <f t="shared" si="86"/>
        <v>0</v>
      </c>
      <c r="AC467" s="9">
        <f t="shared" si="81"/>
        <v>0</v>
      </c>
      <c r="AD467" s="9">
        <f t="shared" si="82"/>
        <v>1.25</v>
      </c>
      <c r="AE467" s="9">
        <f t="shared" si="83"/>
        <v>0</v>
      </c>
      <c r="AF467" s="9">
        <f t="shared" si="84"/>
        <v>0</v>
      </c>
    </row>
    <row r="468" spans="1:32" s="10" customFormat="1" ht="23.25" customHeight="1" x14ac:dyDescent="0.35">
      <c r="A468" s="144" t="s">
        <v>666</v>
      </c>
      <c r="B468" s="144" t="s">
        <v>739</v>
      </c>
      <c r="C468" s="145" t="s">
        <v>761</v>
      </c>
      <c r="D468" s="146" t="s">
        <v>762</v>
      </c>
      <c r="E468" s="146" t="s">
        <v>27</v>
      </c>
      <c r="F468" s="146" t="s">
        <v>18</v>
      </c>
      <c r="G468" s="146" t="s">
        <v>45</v>
      </c>
      <c r="H468" s="144">
        <v>1983</v>
      </c>
      <c r="I468" s="144" t="s">
        <v>1663</v>
      </c>
      <c r="J468" s="145" t="s">
        <v>2806</v>
      </c>
      <c r="K468" s="145" t="s">
        <v>1899</v>
      </c>
      <c r="L468" s="9">
        <f>IF($A468="",0,IFERROR(INDEX(References!$B$11:$B$15,MATCH($G468,References!$A$11:$A$15,0)),0))</f>
        <v>1</v>
      </c>
      <c r="M468" s="9">
        <f t="shared" si="80"/>
        <v>1</v>
      </c>
      <c r="N468" s="10">
        <f>IF($A468="",0,IF(ISNUMBER(SEARCH(References!$C$18,$F468)),$L468,0))</f>
        <v>0</v>
      </c>
      <c r="O468" s="9">
        <f t="shared" si="86"/>
        <v>0</v>
      </c>
      <c r="P468" s="9">
        <f t="shared" si="86"/>
        <v>0</v>
      </c>
      <c r="Q468" s="9">
        <f t="shared" si="86"/>
        <v>0</v>
      </c>
      <c r="R468" s="9">
        <f t="shared" si="86"/>
        <v>0</v>
      </c>
      <c r="S468" s="9">
        <f t="shared" si="86"/>
        <v>0</v>
      </c>
      <c r="T468" s="9">
        <f t="shared" si="86"/>
        <v>1</v>
      </c>
      <c r="U468" s="9">
        <f t="shared" si="86"/>
        <v>0</v>
      </c>
      <c r="V468" s="9">
        <f t="shared" si="86"/>
        <v>0</v>
      </c>
      <c r="W468" s="9">
        <f t="shared" si="86"/>
        <v>0</v>
      </c>
      <c r="X468" s="9">
        <f t="shared" si="86"/>
        <v>0</v>
      </c>
      <c r="Y468" s="9">
        <f t="shared" si="86"/>
        <v>0</v>
      </c>
      <c r="Z468" s="9">
        <f t="shared" si="86"/>
        <v>0</v>
      </c>
      <c r="AA468" s="9">
        <f t="shared" si="86"/>
        <v>0</v>
      </c>
      <c r="AB468" s="9">
        <f t="shared" si="86"/>
        <v>0</v>
      </c>
      <c r="AC468" s="9">
        <f t="shared" si="81"/>
        <v>0</v>
      </c>
      <c r="AD468" s="9">
        <f t="shared" si="82"/>
        <v>1</v>
      </c>
      <c r="AE468" s="9">
        <f t="shared" si="83"/>
        <v>0</v>
      </c>
      <c r="AF468" s="9">
        <f t="shared" si="84"/>
        <v>0</v>
      </c>
    </row>
    <row r="469" spans="1:32" s="10" customFormat="1" ht="45.75" customHeight="1" x14ac:dyDescent="0.35">
      <c r="A469" s="144" t="s">
        <v>666</v>
      </c>
      <c r="B469" s="144" t="s">
        <v>739</v>
      </c>
      <c r="C469" s="145" t="s">
        <v>763</v>
      </c>
      <c r="D469" s="146" t="s">
        <v>764</v>
      </c>
      <c r="E469" s="146" t="s">
        <v>27</v>
      </c>
      <c r="F469" s="146" t="s">
        <v>18</v>
      </c>
      <c r="G469" s="146" t="s">
        <v>38</v>
      </c>
      <c r="H469" s="144">
        <v>2025</v>
      </c>
      <c r="I469" s="144" t="s">
        <v>39</v>
      </c>
      <c r="J469" s="145" t="s">
        <v>2807</v>
      </c>
      <c r="K469" s="145" t="s">
        <v>765</v>
      </c>
      <c r="L469" s="9">
        <f>IF($A469="",0,IFERROR(INDEX(References!$B$11:$B$15,MATCH($G469,References!$A$11:$A$15,0)),0))</f>
        <v>1.5</v>
      </c>
      <c r="M469" s="9">
        <f t="shared" si="80"/>
        <v>1.5</v>
      </c>
      <c r="N469" s="10">
        <f>IF($A469="",0,IF(ISNUMBER(SEARCH(References!$C$18,$F469)),$L469,0))</f>
        <v>0</v>
      </c>
      <c r="O469" s="9">
        <f t="shared" si="86"/>
        <v>0</v>
      </c>
      <c r="P469" s="9">
        <f t="shared" si="86"/>
        <v>0</v>
      </c>
      <c r="Q469" s="9">
        <f t="shared" si="86"/>
        <v>0</v>
      </c>
      <c r="R469" s="9">
        <f t="shared" si="86"/>
        <v>0</v>
      </c>
      <c r="S469" s="9">
        <f t="shared" si="86"/>
        <v>0</v>
      </c>
      <c r="T469" s="9">
        <f t="shared" si="86"/>
        <v>1.5</v>
      </c>
      <c r="U469" s="9">
        <f t="shared" si="86"/>
        <v>0</v>
      </c>
      <c r="V469" s="9">
        <f t="shared" si="86"/>
        <v>0</v>
      </c>
      <c r="W469" s="9">
        <f t="shared" si="86"/>
        <v>0</v>
      </c>
      <c r="X469" s="9">
        <f t="shared" si="86"/>
        <v>0</v>
      </c>
      <c r="Y469" s="9">
        <f t="shared" si="86"/>
        <v>0</v>
      </c>
      <c r="Z469" s="9">
        <f t="shared" si="86"/>
        <v>0</v>
      </c>
      <c r="AA469" s="9">
        <f t="shared" si="86"/>
        <v>0</v>
      </c>
      <c r="AB469" s="9">
        <f t="shared" si="86"/>
        <v>0</v>
      </c>
      <c r="AC469" s="9">
        <f t="shared" si="81"/>
        <v>0</v>
      </c>
      <c r="AD469" s="9">
        <f t="shared" si="82"/>
        <v>1.5</v>
      </c>
      <c r="AE469" s="9">
        <f t="shared" si="83"/>
        <v>0</v>
      </c>
      <c r="AF469" s="9">
        <f t="shared" si="84"/>
        <v>0</v>
      </c>
    </row>
    <row r="470" spans="1:32" s="10" customFormat="1" ht="34.5" customHeight="1" x14ac:dyDescent="0.35">
      <c r="A470" s="144" t="s">
        <v>666</v>
      </c>
      <c r="B470" s="144" t="s">
        <v>739</v>
      </c>
      <c r="C470" s="145" t="s">
        <v>766</v>
      </c>
      <c r="D470" s="146" t="s">
        <v>767</v>
      </c>
      <c r="E470" s="146" t="s">
        <v>27</v>
      </c>
      <c r="F470" s="146" t="s">
        <v>18</v>
      </c>
      <c r="G470" s="146" t="s">
        <v>37</v>
      </c>
      <c r="H470" s="144">
        <v>2025</v>
      </c>
      <c r="I470" s="144" t="s">
        <v>39</v>
      </c>
      <c r="J470" s="145" t="s">
        <v>2808</v>
      </c>
      <c r="K470" s="145" t="s">
        <v>768</v>
      </c>
      <c r="L470" s="9">
        <f>IF($A470="",0,IFERROR(INDEX(References!$B$11:$B$15,MATCH($G470,References!$A$11:$A$15,0)),0))</f>
        <v>1.25</v>
      </c>
      <c r="M470" s="9">
        <f t="shared" si="80"/>
        <v>1.25</v>
      </c>
      <c r="N470" s="10">
        <f>IF($A470="",0,IF(ISNUMBER(SEARCH(References!$C$18,$F470)),$L470,0))</f>
        <v>0</v>
      </c>
      <c r="O470" s="9">
        <f t="shared" si="86"/>
        <v>0</v>
      </c>
      <c r="P470" s="9">
        <f t="shared" si="86"/>
        <v>0</v>
      </c>
      <c r="Q470" s="9">
        <f t="shared" si="86"/>
        <v>0</v>
      </c>
      <c r="R470" s="9">
        <f t="shared" si="86"/>
        <v>0</v>
      </c>
      <c r="S470" s="9">
        <f t="shared" si="86"/>
        <v>0</v>
      </c>
      <c r="T470" s="9">
        <f t="shared" si="86"/>
        <v>1.25</v>
      </c>
      <c r="U470" s="9">
        <f t="shared" si="86"/>
        <v>0</v>
      </c>
      <c r="V470" s="9">
        <f t="shared" si="86"/>
        <v>0</v>
      </c>
      <c r="W470" s="9">
        <f t="shared" si="86"/>
        <v>0</v>
      </c>
      <c r="X470" s="9">
        <f t="shared" si="86"/>
        <v>0</v>
      </c>
      <c r="Y470" s="9">
        <f t="shared" si="86"/>
        <v>0</v>
      </c>
      <c r="Z470" s="9">
        <f t="shared" si="86"/>
        <v>0</v>
      </c>
      <c r="AA470" s="9">
        <f t="shared" si="86"/>
        <v>0</v>
      </c>
      <c r="AB470" s="9">
        <f t="shared" si="86"/>
        <v>0</v>
      </c>
      <c r="AC470" s="9">
        <f t="shared" si="81"/>
        <v>0</v>
      </c>
      <c r="AD470" s="9">
        <f t="shared" si="82"/>
        <v>1.25</v>
      </c>
      <c r="AE470" s="9">
        <f t="shared" si="83"/>
        <v>0</v>
      </c>
      <c r="AF470" s="9">
        <f t="shared" si="84"/>
        <v>0</v>
      </c>
    </row>
    <row r="471" spans="1:32" s="10" customFormat="1" ht="45.75" customHeight="1" x14ac:dyDescent="0.35">
      <c r="A471" s="144" t="s">
        <v>666</v>
      </c>
      <c r="B471" s="144" t="s">
        <v>739</v>
      </c>
      <c r="C471" s="145" t="s">
        <v>769</v>
      </c>
      <c r="D471" s="146" t="s">
        <v>770</v>
      </c>
      <c r="E471" s="146" t="s">
        <v>2148</v>
      </c>
      <c r="F471" s="146" t="s">
        <v>19</v>
      </c>
      <c r="G471" s="146" t="s">
        <v>38</v>
      </c>
      <c r="H471" s="144">
        <v>2023</v>
      </c>
      <c r="I471" s="144" t="s">
        <v>39</v>
      </c>
      <c r="J471" s="145" t="s">
        <v>2809</v>
      </c>
      <c r="K471" s="145" t="s">
        <v>1900</v>
      </c>
      <c r="L471" s="9">
        <f>IF($A471="",0,IFERROR(INDEX(References!$B$11:$B$15,MATCH($G471,References!$A$11:$A$15,0)),0))</f>
        <v>1.5</v>
      </c>
      <c r="M471" s="9">
        <f t="shared" si="80"/>
        <v>1.5</v>
      </c>
      <c r="N471" s="10">
        <f>IF($A471="",0,IF(ISNUMBER(SEARCH(References!$C$18,$F471)),$L471,0))</f>
        <v>0</v>
      </c>
      <c r="O471" s="9">
        <f t="shared" si="86"/>
        <v>0</v>
      </c>
      <c r="P471" s="9">
        <f t="shared" si="86"/>
        <v>0</v>
      </c>
      <c r="Q471" s="9">
        <f t="shared" si="86"/>
        <v>0</v>
      </c>
      <c r="R471" s="9">
        <f t="shared" si="86"/>
        <v>0</v>
      </c>
      <c r="S471" s="9">
        <f t="shared" si="86"/>
        <v>0</v>
      </c>
      <c r="T471" s="9">
        <f t="shared" si="86"/>
        <v>0</v>
      </c>
      <c r="U471" s="9">
        <f t="shared" si="86"/>
        <v>1.5</v>
      </c>
      <c r="V471" s="9">
        <f t="shared" si="86"/>
        <v>0</v>
      </c>
      <c r="W471" s="9">
        <f t="shared" si="86"/>
        <v>0</v>
      </c>
      <c r="X471" s="9">
        <f t="shared" si="86"/>
        <v>0</v>
      </c>
      <c r="Y471" s="9">
        <f t="shared" si="86"/>
        <v>0</v>
      </c>
      <c r="Z471" s="9">
        <f t="shared" si="86"/>
        <v>0</v>
      </c>
      <c r="AA471" s="9">
        <f t="shared" si="86"/>
        <v>0</v>
      </c>
      <c r="AB471" s="9">
        <f t="shared" si="86"/>
        <v>0</v>
      </c>
      <c r="AC471" s="9">
        <f t="shared" si="81"/>
        <v>0</v>
      </c>
      <c r="AD471" s="9">
        <f t="shared" si="82"/>
        <v>0</v>
      </c>
      <c r="AE471" s="9">
        <f t="shared" si="83"/>
        <v>1.5</v>
      </c>
      <c r="AF471" s="9">
        <f t="shared" si="84"/>
        <v>0</v>
      </c>
    </row>
    <row r="472" spans="1:32" s="10" customFormat="1" ht="34.5" customHeight="1" x14ac:dyDescent="0.35">
      <c r="A472" s="144" t="s">
        <v>666</v>
      </c>
      <c r="B472" s="144" t="s">
        <v>739</v>
      </c>
      <c r="C472" s="145" t="s">
        <v>771</v>
      </c>
      <c r="D472" s="146" t="s">
        <v>772</v>
      </c>
      <c r="E472" s="146" t="s">
        <v>2148</v>
      </c>
      <c r="F472" s="146" t="s">
        <v>19</v>
      </c>
      <c r="G472" s="146" t="s">
        <v>45</v>
      </c>
      <c r="H472" s="144">
        <v>2023</v>
      </c>
      <c r="I472" s="144" t="s">
        <v>39</v>
      </c>
      <c r="J472" s="145" t="s">
        <v>2810</v>
      </c>
      <c r="K472" s="145" t="s">
        <v>773</v>
      </c>
      <c r="L472" s="9">
        <f>IF($A472="",0,IFERROR(INDEX(References!$B$11:$B$15,MATCH($G472,References!$A$11:$A$15,0)),0))</f>
        <v>1</v>
      </c>
      <c r="M472" s="9">
        <f t="shared" si="80"/>
        <v>1</v>
      </c>
      <c r="N472" s="10">
        <f>IF($A472="",0,IF(ISNUMBER(SEARCH(References!$C$18,$F472)),$L472,0))</f>
        <v>0</v>
      </c>
      <c r="O472" s="9">
        <f t="shared" si="86"/>
        <v>0</v>
      </c>
      <c r="P472" s="9">
        <f t="shared" si="86"/>
        <v>0</v>
      </c>
      <c r="Q472" s="9">
        <f t="shared" si="86"/>
        <v>0</v>
      </c>
      <c r="R472" s="9">
        <f t="shared" si="86"/>
        <v>0</v>
      </c>
      <c r="S472" s="9">
        <f t="shared" si="86"/>
        <v>0</v>
      </c>
      <c r="T472" s="9">
        <f t="shared" si="86"/>
        <v>0</v>
      </c>
      <c r="U472" s="9">
        <f t="shared" si="86"/>
        <v>1</v>
      </c>
      <c r="V472" s="9">
        <f t="shared" si="86"/>
        <v>0</v>
      </c>
      <c r="W472" s="9">
        <f t="shared" si="86"/>
        <v>0</v>
      </c>
      <c r="X472" s="9">
        <f t="shared" si="86"/>
        <v>0</v>
      </c>
      <c r="Y472" s="9">
        <f t="shared" si="86"/>
        <v>0</v>
      </c>
      <c r="Z472" s="9">
        <f t="shared" si="86"/>
        <v>0</v>
      </c>
      <c r="AA472" s="9">
        <f t="shared" si="86"/>
        <v>0</v>
      </c>
      <c r="AB472" s="9">
        <f t="shared" si="86"/>
        <v>0</v>
      </c>
      <c r="AC472" s="9">
        <f t="shared" si="81"/>
        <v>0</v>
      </c>
      <c r="AD472" s="9">
        <f t="shared" si="82"/>
        <v>0</v>
      </c>
      <c r="AE472" s="9">
        <f t="shared" si="83"/>
        <v>1</v>
      </c>
      <c r="AF472" s="9">
        <f t="shared" si="84"/>
        <v>0</v>
      </c>
    </row>
    <row r="473" spans="1:32" s="10" customFormat="1" ht="34.5" customHeight="1" x14ac:dyDescent="0.35">
      <c r="A473" s="144" t="s">
        <v>666</v>
      </c>
      <c r="B473" s="144" t="s">
        <v>774</v>
      </c>
      <c r="C473" s="145" t="s">
        <v>775</v>
      </c>
      <c r="D473" s="146" t="s">
        <v>776</v>
      </c>
      <c r="E473" s="146" t="s">
        <v>1587</v>
      </c>
      <c r="F473" s="146"/>
      <c r="G473" s="146" t="s">
        <v>37</v>
      </c>
      <c r="H473" s="144">
        <v>2021</v>
      </c>
      <c r="I473" s="144" t="s">
        <v>39</v>
      </c>
      <c r="J473" s="145" t="s">
        <v>2811</v>
      </c>
      <c r="K473" s="145" t="s">
        <v>777</v>
      </c>
      <c r="L473" s="9">
        <f>IF($A473="",0,IFERROR(INDEX(References!$B$11:$B$15,MATCH($G473,References!$A$11:$A$15,0)),0))</f>
        <v>1.25</v>
      </c>
      <c r="M473" s="9">
        <f t="shared" si="80"/>
        <v>0</v>
      </c>
      <c r="N473" s="10">
        <f>IF($A473="",0,IF(ISNUMBER(SEARCH(References!$C$18,$F473)),$L473,0))</f>
        <v>0</v>
      </c>
      <c r="O473" s="9">
        <f t="shared" ref="O473:AB482" si="87">IF($A473="",0,IF(ISNUMBER(SEARCH(O$2,$F473)),$L473,0))</f>
        <v>0</v>
      </c>
      <c r="P473" s="9">
        <f t="shared" si="87"/>
        <v>0</v>
      </c>
      <c r="Q473" s="9">
        <f t="shared" si="87"/>
        <v>0</v>
      </c>
      <c r="R473" s="9">
        <f t="shared" si="87"/>
        <v>0</v>
      </c>
      <c r="S473" s="9">
        <f t="shared" si="87"/>
        <v>0</v>
      </c>
      <c r="T473" s="9">
        <f t="shared" si="87"/>
        <v>0</v>
      </c>
      <c r="U473" s="9">
        <f t="shared" si="87"/>
        <v>0</v>
      </c>
      <c r="V473" s="9">
        <f t="shared" si="87"/>
        <v>0</v>
      </c>
      <c r="W473" s="9">
        <f t="shared" si="87"/>
        <v>0</v>
      </c>
      <c r="X473" s="9">
        <f t="shared" si="87"/>
        <v>0</v>
      </c>
      <c r="Y473" s="9">
        <f t="shared" si="87"/>
        <v>0</v>
      </c>
      <c r="Z473" s="9">
        <f t="shared" si="87"/>
        <v>0</v>
      </c>
      <c r="AA473" s="9">
        <f t="shared" si="87"/>
        <v>0</v>
      </c>
      <c r="AB473" s="9">
        <f t="shared" si="87"/>
        <v>0</v>
      </c>
      <c r="AC473" s="9">
        <f t="shared" si="81"/>
        <v>0</v>
      </c>
      <c r="AD473" s="9">
        <f t="shared" si="82"/>
        <v>0</v>
      </c>
      <c r="AE473" s="9">
        <f t="shared" si="83"/>
        <v>0</v>
      </c>
      <c r="AF473" s="9">
        <f t="shared" si="84"/>
        <v>0</v>
      </c>
    </row>
    <row r="474" spans="1:32" s="10" customFormat="1" ht="34.5" customHeight="1" x14ac:dyDescent="0.35">
      <c r="A474" s="144" t="s">
        <v>666</v>
      </c>
      <c r="B474" s="144" t="s">
        <v>774</v>
      </c>
      <c r="C474" s="145" t="s">
        <v>778</v>
      </c>
      <c r="D474" s="146" t="s">
        <v>779</v>
      </c>
      <c r="E474" s="146" t="s">
        <v>2146</v>
      </c>
      <c r="F474" s="146" t="s">
        <v>1749</v>
      </c>
      <c r="G474" s="146" t="s">
        <v>34</v>
      </c>
      <c r="H474" s="144">
        <v>2023</v>
      </c>
      <c r="I474" s="144" t="s">
        <v>39</v>
      </c>
      <c r="J474" s="145" t="s">
        <v>2812</v>
      </c>
      <c r="K474" s="145" t="s">
        <v>781</v>
      </c>
      <c r="L474" s="9">
        <f>IF($A474="",0,IFERROR(INDEX(References!$B$11:$B$15,MATCH($G474,References!$A$11:$A$15,0)),0))</f>
        <v>1</v>
      </c>
      <c r="M474" s="9">
        <f t="shared" si="80"/>
        <v>1</v>
      </c>
      <c r="N474" s="10">
        <f>IF($A474="",0,IF(ISNUMBER(SEARCH(References!$C$18,$F474)),$L474,0))</f>
        <v>1</v>
      </c>
      <c r="O474" s="9">
        <f t="shared" si="87"/>
        <v>0</v>
      </c>
      <c r="P474" s="9">
        <f t="shared" si="87"/>
        <v>0</v>
      </c>
      <c r="Q474" s="9">
        <f t="shared" si="87"/>
        <v>0</v>
      </c>
      <c r="R474" s="9">
        <f t="shared" si="87"/>
        <v>1</v>
      </c>
      <c r="S474" s="9">
        <f t="shared" si="87"/>
        <v>0</v>
      </c>
      <c r="T474" s="9">
        <f t="shared" si="87"/>
        <v>1</v>
      </c>
      <c r="U474" s="9">
        <f t="shared" si="87"/>
        <v>1</v>
      </c>
      <c r="V474" s="9">
        <f t="shared" si="87"/>
        <v>1</v>
      </c>
      <c r="W474" s="9">
        <f t="shared" si="87"/>
        <v>1</v>
      </c>
      <c r="X474" s="9">
        <f t="shared" si="87"/>
        <v>1</v>
      </c>
      <c r="Y474" s="9">
        <f t="shared" si="87"/>
        <v>0</v>
      </c>
      <c r="Z474" s="9">
        <f t="shared" si="87"/>
        <v>0</v>
      </c>
      <c r="AA474" s="9">
        <f t="shared" si="87"/>
        <v>0</v>
      </c>
      <c r="AB474" s="9">
        <f t="shared" si="87"/>
        <v>0</v>
      </c>
      <c r="AC474" s="9">
        <f t="shared" si="81"/>
        <v>1</v>
      </c>
      <c r="AD474" s="9">
        <f t="shared" si="82"/>
        <v>1</v>
      </c>
      <c r="AE474" s="9">
        <f t="shared" si="83"/>
        <v>1</v>
      </c>
      <c r="AF474" s="9">
        <f t="shared" si="84"/>
        <v>0</v>
      </c>
    </row>
    <row r="475" spans="1:32" s="10" customFormat="1" ht="34.5" customHeight="1" x14ac:dyDescent="0.35">
      <c r="A475" s="144" t="s">
        <v>666</v>
      </c>
      <c r="B475" s="144" t="s">
        <v>774</v>
      </c>
      <c r="C475" s="145" t="s">
        <v>782</v>
      </c>
      <c r="D475" s="146" t="s">
        <v>783</v>
      </c>
      <c r="E475" s="146" t="s">
        <v>1587</v>
      </c>
      <c r="F475" s="146" t="s">
        <v>33</v>
      </c>
      <c r="G475" s="146" t="s">
        <v>53</v>
      </c>
      <c r="H475" s="144">
        <v>2018</v>
      </c>
      <c r="I475" s="144" t="s">
        <v>39</v>
      </c>
      <c r="J475" s="145" t="s">
        <v>2813</v>
      </c>
      <c r="K475" s="145" t="s">
        <v>784</v>
      </c>
      <c r="L475" s="9">
        <f>IF($A475="",0,IFERROR(INDEX(References!$B$11:$B$15,MATCH($G475,References!$A$11:$A$15,0)),0))</f>
        <v>1.25</v>
      </c>
      <c r="M475" s="9">
        <f t="shared" si="80"/>
        <v>1.25</v>
      </c>
      <c r="N475" s="10">
        <f>IF($A475="",0,IF(ISNUMBER(SEARCH(References!$C$18,$F475)),$L475,0))</f>
        <v>1.25</v>
      </c>
      <c r="O475" s="9">
        <f t="shared" si="87"/>
        <v>0</v>
      </c>
      <c r="P475" s="9">
        <f t="shared" si="87"/>
        <v>0</v>
      </c>
      <c r="Q475" s="9">
        <f t="shared" si="87"/>
        <v>0</v>
      </c>
      <c r="R475" s="9">
        <f t="shared" si="87"/>
        <v>0</v>
      </c>
      <c r="S475" s="9">
        <f t="shared" si="87"/>
        <v>0</v>
      </c>
      <c r="T475" s="9">
        <f t="shared" si="87"/>
        <v>0</v>
      </c>
      <c r="U475" s="9">
        <f t="shared" si="87"/>
        <v>0</v>
      </c>
      <c r="V475" s="9">
        <f t="shared" si="87"/>
        <v>0</v>
      </c>
      <c r="W475" s="9">
        <f t="shared" si="87"/>
        <v>0</v>
      </c>
      <c r="X475" s="9">
        <f t="shared" si="87"/>
        <v>0</v>
      </c>
      <c r="Y475" s="9">
        <f t="shared" si="87"/>
        <v>0</v>
      </c>
      <c r="Z475" s="9">
        <f t="shared" si="87"/>
        <v>0</v>
      </c>
      <c r="AA475" s="9">
        <f t="shared" si="87"/>
        <v>0</v>
      </c>
      <c r="AB475" s="9">
        <f t="shared" si="87"/>
        <v>0</v>
      </c>
      <c r="AC475" s="9">
        <f t="shared" si="81"/>
        <v>1.25</v>
      </c>
      <c r="AD475" s="9">
        <f t="shared" si="82"/>
        <v>0</v>
      </c>
      <c r="AE475" s="9">
        <f t="shared" si="83"/>
        <v>0</v>
      </c>
      <c r="AF475" s="9">
        <f t="shared" si="84"/>
        <v>0</v>
      </c>
    </row>
    <row r="476" spans="1:32" s="10" customFormat="1" ht="23.25" customHeight="1" x14ac:dyDescent="0.35">
      <c r="A476" s="144" t="s">
        <v>666</v>
      </c>
      <c r="B476" s="144" t="s">
        <v>774</v>
      </c>
      <c r="C476" s="145" t="s">
        <v>227</v>
      </c>
      <c r="D476" s="146" t="s">
        <v>785</v>
      </c>
      <c r="E476" s="146" t="s">
        <v>1587</v>
      </c>
      <c r="F476" s="146" t="s">
        <v>13</v>
      </c>
      <c r="G476" s="146" t="s">
        <v>38</v>
      </c>
      <c r="H476" s="144">
        <v>2016</v>
      </c>
      <c r="I476" s="144" t="s">
        <v>39</v>
      </c>
      <c r="J476" s="145" t="s">
        <v>2814</v>
      </c>
      <c r="K476" s="145" t="s">
        <v>1901</v>
      </c>
      <c r="L476" s="9">
        <f>IF($A476="",0,IFERROR(INDEX(References!$B$11:$B$15,MATCH($G476,References!$A$11:$A$15,0)),0))</f>
        <v>1.5</v>
      </c>
      <c r="M476" s="9">
        <f t="shared" si="80"/>
        <v>1.5</v>
      </c>
      <c r="N476" s="10">
        <f>IF($A476="",0,IF(ISNUMBER(SEARCH(References!$C$18,$F476)),$L476,0))</f>
        <v>0</v>
      </c>
      <c r="O476" s="9">
        <f t="shared" si="87"/>
        <v>1.5</v>
      </c>
      <c r="P476" s="9">
        <f t="shared" si="87"/>
        <v>0</v>
      </c>
      <c r="Q476" s="9">
        <f t="shared" si="87"/>
        <v>0</v>
      </c>
      <c r="R476" s="9">
        <f t="shared" si="87"/>
        <v>0</v>
      </c>
      <c r="S476" s="9">
        <f t="shared" si="87"/>
        <v>0</v>
      </c>
      <c r="T476" s="9">
        <f t="shared" si="87"/>
        <v>0</v>
      </c>
      <c r="U476" s="9">
        <f t="shared" si="87"/>
        <v>0</v>
      </c>
      <c r="V476" s="9">
        <f t="shared" si="87"/>
        <v>0</v>
      </c>
      <c r="W476" s="9">
        <f t="shared" si="87"/>
        <v>0</v>
      </c>
      <c r="X476" s="9">
        <f t="shared" si="87"/>
        <v>0</v>
      </c>
      <c r="Y476" s="9">
        <f t="shared" si="87"/>
        <v>0</v>
      </c>
      <c r="Z476" s="9">
        <f t="shared" si="87"/>
        <v>0</v>
      </c>
      <c r="AA476" s="9">
        <f t="shared" si="87"/>
        <v>0</v>
      </c>
      <c r="AB476" s="9">
        <f t="shared" si="87"/>
        <v>0</v>
      </c>
      <c r="AC476" s="9">
        <f t="shared" si="81"/>
        <v>1.5</v>
      </c>
      <c r="AD476" s="9">
        <f t="shared" si="82"/>
        <v>0</v>
      </c>
      <c r="AE476" s="9">
        <f t="shared" si="83"/>
        <v>0</v>
      </c>
      <c r="AF476" s="9">
        <f t="shared" si="84"/>
        <v>0</v>
      </c>
    </row>
    <row r="477" spans="1:32" s="10" customFormat="1" ht="34.5" customHeight="1" x14ac:dyDescent="0.35">
      <c r="A477" s="144" t="s">
        <v>666</v>
      </c>
      <c r="B477" s="144" t="s">
        <v>774</v>
      </c>
      <c r="C477" s="145" t="s">
        <v>1902</v>
      </c>
      <c r="D477" s="146" t="s">
        <v>1903</v>
      </c>
      <c r="E477" s="146" t="s">
        <v>27</v>
      </c>
      <c r="F477" s="146" t="s">
        <v>15</v>
      </c>
      <c r="G477" s="146" t="s">
        <v>37</v>
      </c>
      <c r="H477" s="144">
        <v>2018</v>
      </c>
      <c r="I477" s="144" t="s">
        <v>39</v>
      </c>
      <c r="J477" s="145" t="s">
        <v>2815</v>
      </c>
      <c r="K477" s="145" t="s">
        <v>1904</v>
      </c>
      <c r="L477" s="9">
        <f>IF($A477="",0,IFERROR(INDEX(References!$B$11:$B$15,MATCH($G477,References!$A$11:$A$15,0)),0))</f>
        <v>1.25</v>
      </c>
      <c r="M477" s="9">
        <f t="shared" si="80"/>
        <v>1.25</v>
      </c>
      <c r="N477" s="10">
        <f>IF($A477="",0,IF(ISNUMBER(SEARCH(References!$C$18,$F477)),$L477,0))</f>
        <v>0</v>
      </c>
      <c r="O477" s="9">
        <f t="shared" si="87"/>
        <v>0</v>
      </c>
      <c r="P477" s="9">
        <f t="shared" si="87"/>
        <v>0</v>
      </c>
      <c r="Q477" s="9">
        <f t="shared" si="87"/>
        <v>1.25</v>
      </c>
      <c r="R477" s="9">
        <f t="shared" si="87"/>
        <v>0</v>
      </c>
      <c r="S477" s="9">
        <f t="shared" si="87"/>
        <v>0</v>
      </c>
      <c r="T477" s="9">
        <f t="shared" si="87"/>
        <v>0</v>
      </c>
      <c r="U477" s="9">
        <f t="shared" si="87"/>
        <v>0</v>
      </c>
      <c r="V477" s="9">
        <f t="shared" si="87"/>
        <v>0</v>
      </c>
      <c r="W477" s="9">
        <f t="shared" si="87"/>
        <v>0</v>
      </c>
      <c r="X477" s="9">
        <f t="shared" si="87"/>
        <v>0</v>
      </c>
      <c r="Y477" s="9">
        <f t="shared" si="87"/>
        <v>0</v>
      </c>
      <c r="Z477" s="9">
        <f t="shared" si="87"/>
        <v>0</v>
      </c>
      <c r="AA477" s="9">
        <f t="shared" si="87"/>
        <v>0</v>
      </c>
      <c r="AB477" s="9">
        <f t="shared" si="87"/>
        <v>0</v>
      </c>
      <c r="AC477" s="9">
        <f t="shared" si="81"/>
        <v>0</v>
      </c>
      <c r="AD477" s="9">
        <f t="shared" si="82"/>
        <v>1.25</v>
      </c>
      <c r="AE477" s="9">
        <f t="shared" si="83"/>
        <v>0</v>
      </c>
      <c r="AF477" s="9">
        <f t="shared" si="84"/>
        <v>0</v>
      </c>
    </row>
    <row r="478" spans="1:32" s="10" customFormat="1" ht="34.5" customHeight="1" x14ac:dyDescent="0.35">
      <c r="A478" s="144" t="s">
        <v>666</v>
      </c>
      <c r="B478" s="144" t="s">
        <v>774</v>
      </c>
      <c r="C478" s="145" t="s">
        <v>1905</v>
      </c>
      <c r="D478" s="146" t="s">
        <v>786</v>
      </c>
      <c r="E478" s="146" t="s">
        <v>27</v>
      </c>
      <c r="F478" s="146" t="s">
        <v>18</v>
      </c>
      <c r="G478" s="146" t="s">
        <v>45</v>
      </c>
      <c r="H478" s="144">
        <v>2006</v>
      </c>
      <c r="I478" s="144" t="s">
        <v>39</v>
      </c>
      <c r="J478" s="145" t="s">
        <v>2816</v>
      </c>
      <c r="K478" s="145" t="s">
        <v>787</v>
      </c>
      <c r="L478" s="9">
        <f>IF($A478="",0,IFERROR(INDEX(References!$B$11:$B$15,MATCH($G478,References!$A$11:$A$15,0)),0))</f>
        <v>1</v>
      </c>
      <c r="M478" s="9">
        <f t="shared" si="80"/>
        <v>1</v>
      </c>
      <c r="N478" s="10">
        <f>IF($A478="",0,IF(ISNUMBER(SEARCH(References!$C$18,$F478)),$L478,0))</f>
        <v>0</v>
      </c>
      <c r="O478" s="9">
        <f t="shared" si="87"/>
        <v>0</v>
      </c>
      <c r="P478" s="9">
        <f t="shared" si="87"/>
        <v>0</v>
      </c>
      <c r="Q478" s="9">
        <f t="shared" si="87"/>
        <v>0</v>
      </c>
      <c r="R478" s="9">
        <f t="shared" si="87"/>
        <v>0</v>
      </c>
      <c r="S478" s="9">
        <f t="shared" si="87"/>
        <v>0</v>
      </c>
      <c r="T478" s="9">
        <f t="shared" si="87"/>
        <v>1</v>
      </c>
      <c r="U478" s="9">
        <f t="shared" si="87"/>
        <v>0</v>
      </c>
      <c r="V478" s="9">
        <f t="shared" si="87"/>
        <v>0</v>
      </c>
      <c r="W478" s="9">
        <f t="shared" si="87"/>
        <v>0</v>
      </c>
      <c r="X478" s="9">
        <f t="shared" si="87"/>
        <v>0</v>
      </c>
      <c r="Y478" s="9">
        <f t="shared" si="87"/>
        <v>0</v>
      </c>
      <c r="Z478" s="9">
        <f t="shared" si="87"/>
        <v>0</v>
      </c>
      <c r="AA478" s="9">
        <f t="shared" si="87"/>
        <v>0</v>
      </c>
      <c r="AB478" s="9">
        <f t="shared" si="87"/>
        <v>0</v>
      </c>
      <c r="AC478" s="9">
        <f t="shared" si="81"/>
        <v>0</v>
      </c>
      <c r="AD478" s="9">
        <f t="shared" si="82"/>
        <v>1</v>
      </c>
      <c r="AE478" s="9">
        <f t="shared" si="83"/>
        <v>0</v>
      </c>
      <c r="AF478" s="9">
        <f t="shared" si="84"/>
        <v>0</v>
      </c>
    </row>
    <row r="479" spans="1:32" s="10" customFormat="1" ht="45.75" customHeight="1" x14ac:dyDescent="0.35">
      <c r="A479" s="144" t="s">
        <v>666</v>
      </c>
      <c r="B479" s="144" t="s">
        <v>774</v>
      </c>
      <c r="C479" s="145" t="s">
        <v>788</v>
      </c>
      <c r="D479" s="146" t="s">
        <v>789</v>
      </c>
      <c r="E479" s="146" t="s">
        <v>27</v>
      </c>
      <c r="F479" s="146" t="s">
        <v>16</v>
      </c>
      <c r="G479" s="146" t="s">
        <v>37</v>
      </c>
      <c r="H479" s="144">
        <v>2023</v>
      </c>
      <c r="I479" s="144" t="s">
        <v>39</v>
      </c>
      <c r="J479" s="145" t="s">
        <v>2817</v>
      </c>
      <c r="K479" s="145" t="s">
        <v>790</v>
      </c>
      <c r="L479" s="9">
        <f>IF($A479="",0,IFERROR(INDEX(References!$B$11:$B$15,MATCH($G479,References!$A$11:$A$15,0)),0))</f>
        <v>1.25</v>
      </c>
      <c r="M479" s="9">
        <f t="shared" si="80"/>
        <v>1.25</v>
      </c>
      <c r="N479" s="10">
        <f>IF($A479="",0,IF(ISNUMBER(SEARCH(References!$C$18,$F479)),$L479,0))</f>
        <v>0</v>
      </c>
      <c r="O479" s="9">
        <f t="shared" si="87"/>
        <v>0</v>
      </c>
      <c r="P479" s="9">
        <f t="shared" si="87"/>
        <v>0</v>
      </c>
      <c r="Q479" s="9">
        <f t="shared" si="87"/>
        <v>0</v>
      </c>
      <c r="R479" s="9">
        <f t="shared" si="87"/>
        <v>1.25</v>
      </c>
      <c r="S479" s="9">
        <f t="shared" si="87"/>
        <v>0</v>
      </c>
      <c r="T479" s="9">
        <f t="shared" si="87"/>
        <v>0</v>
      </c>
      <c r="U479" s="9">
        <f t="shared" si="87"/>
        <v>0</v>
      </c>
      <c r="V479" s="9">
        <f t="shared" si="87"/>
        <v>0</v>
      </c>
      <c r="W479" s="9">
        <f t="shared" si="87"/>
        <v>0</v>
      </c>
      <c r="X479" s="9">
        <f t="shared" si="87"/>
        <v>0</v>
      </c>
      <c r="Y479" s="9">
        <f t="shared" si="87"/>
        <v>0</v>
      </c>
      <c r="Z479" s="9">
        <f t="shared" si="87"/>
        <v>0</v>
      </c>
      <c r="AA479" s="9">
        <f t="shared" si="87"/>
        <v>0</v>
      </c>
      <c r="AB479" s="9">
        <f t="shared" si="87"/>
        <v>0</v>
      </c>
      <c r="AC479" s="9">
        <f t="shared" si="81"/>
        <v>0</v>
      </c>
      <c r="AD479" s="9">
        <f t="shared" si="82"/>
        <v>1.25</v>
      </c>
      <c r="AE479" s="9">
        <f t="shared" si="83"/>
        <v>0</v>
      </c>
      <c r="AF479" s="9">
        <f t="shared" si="84"/>
        <v>0</v>
      </c>
    </row>
    <row r="480" spans="1:32" s="10" customFormat="1" ht="34.5" customHeight="1" x14ac:dyDescent="0.35">
      <c r="A480" s="144" t="s">
        <v>666</v>
      </c>
      <c r="B480" s="144" t="s">
        <v>774</v>
      </c>
      <c r="C480" s="145" t="s">
        <v>791</v>
      </c>
      <c r="D480" s="146" t="s">
        <v>1636</v>
      </c>
      <c r="E480" s="146" t="s">
        <v>27</v>
      </c>
      <c r="F480" s="146" t="s">
        <v>16</v>
      </c>
      <c r="G480" s="146" t="s">
        <v>37</v>
      </c>
      <c r="H480" s="144">
        <v>2023</v>
      </c>
      <c r="I480" s="144" t="s">
        <v>39</v>
      </c>
      <c r="J480" s="145" t="s">
        <v>2818</v>
      </c>
      <c r="K480" s="145" t="s">
        <v>790</v>
      </c>
      <c r="L480" s="9">
        <f>IF($A480="",0,IFERROR(INDEX(References!$B$11:$B$15,MATCH($G480,References!$A$11:$A$15,0)),0))</f>
        <v>1.25</v>
      </c>
      <c r="M480" s="9">
        <f t="shared" si="80"/>
        <v>1.25</v>
      </c>
      <c r="N480" s="10">
        <f>IF($A480="",0,IF(ISNUMBER(SEARCH(References!$C$18,$F480)),$L480,0))</f>
        <v>0</v>
      </c>
      <c r="O480" s="9">
        <f t="shared" si="87"/>
        <v>0</v>
      </c>
      <c r="P480" s="9">
        <f t="shared" si="87"/>
        <v>0</v>
      </c>
      <c r="Q480" s="9">
        <f t="shared" si="87"/>
        <v>0</v>
      </c>
      <c r="R480" s="9">
        <f t="shared" si="87"/>
        <v>1.25</v>
      </c>
      <c r="S480" s="9">
        <f t="shared" si="87"/>
        <v>0</v>
      </c>
      <c r="T480" s="9">
        <f t="shared" si="87"/>
        <v>0</v>
      </c>
      <c r="U480" s="9">
        <f t="shared" si="87"/>
        <v>0</v>
      </c>
      <c r="V480" s="9">
        <f t="shared" si="87"/>
        <v>0</v>
      </c>
      <c r="W480" s="9">
        <f t="shared" si="87"/>
        <v>0</v>
      </c>
      <c r="X480" s="9">
        <f t="shared" si="87"/>
        <v>0</v>
      </c>
      <c r="Y480" s="9">
        <f t="shared" si="87"/>
        <v>0</v>
      </c>
      <c r="Z480" s="9">
        <f t="shared" si="87"/>
        <v>0</v>
      </c>
      <c r="AA480" s="9">
        <f t="shared" si="87"/>
        <v>0</v>
      </c>
      <c r="AB480" s="9">
        <f t="shared" si="87"/>
        <v>0</v>
      </c>
      <c r="AC480" s="9">
        <f t="shared" si="81"/>
        <v>0</v>
      </c>
      <c r="AD480" s="9">
        <f t="shared" si="82"/>
        <v>1.25</v>
      </c>
      <c r="AE480" s="9">
        <f t="shared" si="83"/>
        <v>0</v>
      </c>
      <c r="AF480" s="9">
        <f t="shared" si="84"/>
        <v>0</v>
      </c>
    </row>
    <row r="481" spans="1:32" s="10" customFormat="1" ht="34.5" customHeight="1" x14ac:dyDescent="0.35">
      <c r="A481" s="144" t="s">
        <v>666</v>
      </c>
      <c r="B481" s="144" t="s">
        <v>774</v>
      </c>
      <c r="C481" s="145" t="s">
        <v>792</v>
      </c>
      <c r="D481" s="146" t="s">
        <v>793</v>
      </c>
      <c r="E481" s="146" t="s">
        <v>27</v>
      </c>
      <c r="F481" s="146" t="s">
        <v>16</v>
      </c>
      <c r="G481" s="146" t="s">
        <v>45</v>
      </c>
      <c r="H481" s="144">
        <v>2022</v>
      </c>
      <c r="I481" s="144" t="s">
        <v>1667</v>
      </c>
      <c r="J481" s="145" t="s">
        <v>2819</v>
      </c>
      <c r="K481" s="145" t="s">
        <v>794</v>
      </c>
      <c r="L481" s="9">
        <f>IF($A481="",0,IFERROR(INDEX(References!$B$11:$B$15,MATCH($G481,References!$A$11:$A$15,0)),0))</f>
        <v>1</v>
      </c>
      <c r="M481" s="9">
        <f t="shared" si="80"/>
        <v>1</v>
      </c>
      <c r="N481" s="10">
        <f>IF($A481="",0,IF(ISNUMBER(SEARCH(References!$C$18,$F481)),$L481,0))</f>
        <v>0</v>
      </c>
      <c r="O481" s="9">
        <f t="shared" si="87"/>
        <v>0</v>
      </c>
      <c r="P481" s="9">
        <f t="shared" si="87"/>
        <v>0</v>
      </c>
      <c r="Q481" s="9">
        <f t="shared" si="87"/>
        <v>0</v>
      </c>
      <c r="R481" s="9">
        <f t="shared" si="87"/>
        <v>1</v>
      </c>
      <c r="S481" s="9">
        <f t="shared" si="87"/>
        <v>0</v>
      </c>
      <c r="T481" s="9">
        <f t="shared" si="87"/>
        <v>0</v>
      </c>
      <c r="U481" s="9">
        <f t="shared" si="87"/>
        <v>0</v>
      </c>
      <c r="V481" s="9">
        <f t="shared" si="87"/>
        <v>0</v>
      </c>
      <c r="W481" s="9">
        <f t="shared" si="87"/>
        <v>0</v>
      </c>
      <c r="X481" s="9">
        <f t="shared" si="87"/>
        <v>0</v>
      </c>
      <c r="Y481" s="9">
        <f t="shared" si="87"/>
        <v>0</v>
      </c>
      <c r="Z481" s="9">
        <f t="shared" si="87"/>
        <v>0</v>
      </c>
      <c r="AA481" s="9">
        <f t="shared" si="87"/>
        <v>0</v>
      </c>
      <c r="AB481" s="9">
        <f t="shared" si="87"/>
        <v>0</v>
      </c>
      <c r="AC481" s="9">
        <f t="shared" si="81"/>
        <v>0</v>
      </c>
      <c r="AD481" s="9">
        <f t="shared" si="82"/>
        <v>1</v>
      </c>
      <c r="AE481" s="9">
        <f t="shared" si="83"/>
        <v>0</v>
      </c>
      <c r="AF481" s="9">
        <f t="shared" si="84"/>
        <v>0</v>
      </c>
    </row>
    <row r="482" spans="1:32" s="10" customFormat="1" ht="57" customHeight="1" x14ac:dyDescent="0.35">
      <c r="A482" s="144" t="s">
        <v>666</v>
      </c>
      <c r="B482" s="144" t="s">
        <v>774</v>
      </c>
      <c r="C482" s="145" t="s">
        <v>795</v>
      </c>
      <c r="D482" s="146" t="s">
        <v>796</v>
      </c>
      <c r="E482" s="146" t="s">
        <v>27</v>
      </c>
      <c r="F482" s="146" t="s">
        <v>17</v>
      </c>
      <c r="G482" s="146" t="s">
        <v>37</v>
      </c>
      <c r="H482" s="144">
        <v>2022</v>
      </c>
      <c r="I482" s="144" t="s">
        <v>39</v>
      </c>
      <c r="J482" s="145" t="s">
        <v>2820</v>
      </c>
      <c r="K482" s="145" t="s">
        <v>797</v>
      </c>
      <c r="L482" s="9">
        <f>IF($A482="",0,IFERROR(INDEX(References!$B$11:$B$15,MATCH($G482,References!$A$11:$A$15,0)),0))</f>
        <v>1.25</v>
      </c>
      <c r="M482" s="9">
        <f t="shared" si="80"/>
        <v>1.25</v>
      </c>
      <c r="N482" s="10">
        <f>IF($A482="",0,IF(ISNUMBER(SEARCH(References!$C$18,$F482)),$L482,0))</f>
        <v>0</v>
      </c>
      <c r="O482" s="9">
        <f t="shared" si="87"/>
        <v>0</v>
      </c>
      <c r="P482" s="9">
        <f t="shared" si="87"/>
        <v>0</v>
      </c>
      <c r="Q482" s="9">
        <f t="shared" si="87"/>
        <v>0</v>
      </c>
      <c r="R482" s="9">
        <f t="shared" si="87"/>
        <v>0</v>
      </c>
      <c r="S482" s="9">
        <f t="shared" si="87"/>
        <v>1.25</v>
      </c>
      <c r="T482" s="9">
        <f t="shared" si="87"/>
        <v>0</v>
      </c>
      <c r="U482" s="9">
        <f t="shared" si="87"/>
        <v>0</v>
      </c>
      <c r="V482" s="9">
        <f t="shared" si="87"/>
        <v>0</v>
      </c>
      <c r="W482" s="9">
        <f t="shared" si="87"/>
        <v>0</v>
      </c>
      <c r="X482" s="9">
        <f t="shared" si="87"/>
        <v>0</v>
      </c>
      <c r="Y482" s="9">
        <f t="shared" si="87"/>
        <v>0</v>
      </c>
      <c r="Z482" s="9">
        <f t="shared" si="87"/>
        <v>0</v>
      </c>
      <c r="AA482" s="9">
        <f t="shared" si="87"/>
        <v>0</v>
      </c>
      <c r="AB482" s="9">
        <f t="shared" si="87"/>
        <v>0</v>
      </c>
      <c r="AC482" s="9">
        <f t="shared" si="81"/>
        <v>0</v>
      </c>
      <c r="AD482" s="9">
        <f t="shared" si="82"/>
        <v>1.25</v>
      </c>
      <c r="AE482" s="9">
        <f t="shared" si="83"/>
        <v>0</v>
      </c>
      <c r="AF482" s="9">
        <f t="shared" si="84"/>
        <v>0</v>
      </c>
    </row>
    <row r="483" spans="1:32" s="10" customFormat="1" ht="45.75" customHeight="1" x14ac:dyDescent="0.35">
      <c r="A483" s="144" t="s">
        <v>666</v>
      </c>
      <c r="B483" s="144" t="s">
        <v>774</v>
      </c>
      <c r="C483" s="145" t="s">
        <v>798</v>
      </c>
      <c r="D483" s="146" t="s">
        <v>799</v>
      </c>
      <c r="E483" s="146" t="s">
        <v>27</v>
      </c>
      <c r="F483" s="146" t="s">
        <v>17</v>
      </c>
      <c r="G483" s="146" t="s">
        <v>37</v>
      </c>
      <c r="H483" s="144">
        <v>2024</v>
      </c>
      <c r="I483" s="144" t="s">
        <v>39</v>
      </c>
      <c r="J483" s="145" t="s">
        <v>2821</v>
      </c>
      <c r="K483" s="145" t="s">
        <v>800</v>
      </c>
      <c r="L483" s="9">
        <f>IF($A483="",0,IFERROR(INDEX(References!$B$11:$B$15,MATCH($G483,References!$A$11:$A$15,0)),0))</f>
        <v>1.25</v>
      </c>
      <c r="M483" s="9">
        <f t="shared" si="80"/>
        <v>1.25</v>
      </c>
      <c r="N483" s="10">
        <f>IF($A483="",0,IF(ISNUMBER(SEARCH(References!$C$18,$F483)),$L483,0))</f>
        <v>0</v>
      </c>
      <c r="O483" s="9">
        <f t="shared" ref="O483:AB492" si="88">IF($A483="",0,IF(ISNUMBER(SEARCH(O$2,$F483)),$L483,0))</f>
        <v>0</v>
      </c>
      <c r="P483" s="9">
        <f t="shared" si="88"/>
        <v>0</v>
      </c>
      <c r="Q483" s="9">
        <f t="shared" si="88"/>
        <v>0</v>
      </c>
      <c r="R483" s="9">
        <f t="shared" si="88"/>
        <v>0</v>
      </c>
      <c r="S483" s="9">
        <f t="shared" si="88"/>
        <v>1.25</v>
      </c>
      <c r="T483" s="9">
        <f t="shared" si="88"/>
        <v>0</v>
      </c>
      <c r="U483" s="9">
        <f t="shared" si="88"/>
        <v>0</v>
      </c>
      <c r="V483" s="9">
        <f t="shared" si="88"/>
        <v>0</v>
      </c>
      <c r="W483" s="9">
        <f t="shared" si="88"/>
        <v>0</v>
      </c>
      <c r="X483" s="9">
        <f t="shared" si="88"/>
        <v>0</v>
      </c>
      <c r="Y483" s="9">
        <f t="shared" si="88"/>
        <v>0</v>
      </c>
      <c r="Z483" s="9">
        <f t="shared" si="88"/>
        <v>0</v>
      </c>
      <c r="AA483" s="9">
        <f t="shared" si="88"/>
        <v>0</v>
      </c>
      <c r="AB483" s="9">
        <f t="shared" si="88"/>
        <v>0</v>
      </c>
      <c r="AC483" s="9">
        <f t="shared" si="81"/>
        <v>0</v>
      </c>
      <c r="AD483" s="9">
        <f t="shared" si="82"/>
        <v>1.25</v>
      </c>
      <c r="AE483" s="9">
        <f t="shared" si="83"/>
        <v>0</v>
      </c>
      <c r="AF483" s="9">
        <f t="shared" si="84"/>
        <v>0</v>
      </c>
    </row>
    <row r="484" spans="1:32" s="10" customFormat="1" ht="45.75" customHeight="1" x14ac:dyDescent="0.35">
      <c r="A484" s="144" t="s">
        <v>666</v>
      </c>
      <c r="B484" s="144" t="s">
        <v>774</v>
      </c>
      <c r="C484" s="145" t="s">
        <v>801</v>
      </c>
      <c r="D484" s="146" t="s">
        <v>802</v>
      </c>
      <c r="E484" s="146" t="s">
        <v>27</v>
      </c>
      <c r="F484" s="146" t="s">
        <v>17</v>
      </c>
      <c r="G484" s="146" t="s">
        <v>45</v>
      </c>
      <c r="H484" s="144">
        <v>2024</v>
      </c>
      <c r="I484" s="144" t="s">
        <v>39</v>
      </c>
      <c r="J484" s="145" t="s">
        <v>2822</v>
      </c>
      <c r="K484" s="145" t="s">
        <v>800</v>
      </c>
      <c r="L484" s="9">
        <f>IF($A484="",0,IFERROR(INDEX(References!$B$11:$B$15,MATCH($G484,References!$A$11:$A$15,0)),0))</f>
        <v>1</v>
      </c>
      <c r="M484" s="9">
        <f t="shared" si="80"/>
        <v>1</v>
      </c>
      <c r="N484" s="10">
        <f>IF($A484="",0,IF(ISNUMBER(SEARCH(References!$C$18,$F484)),$L484,0))</f>
        <v>0</v>
      </c>
      <c r="O484" s="9">
        <f t="shared" si="88"/>
        <v>0</v>
      </c>
      <c r="P484" s="9">
        <f t="shared" si="88"/>
        <v>0</v>
      </c>
      <c r="Q484" s="9">
        <f t="shared" si="88"/>
        <v>0</v>
      </c>
      <c r="R484" s="9">
        <f t="shared" si="88"/>
        <v>0</v>
      </c>
      <c r="S484" s="9">
        <f t="shared" si="88"/>
        <v>1</v>
      </c>
      <c r="T484" s="9">
        <f t="shared" si="88"/>
        <v>0</v>
      </c>
      <c r="U484" s="9">
        <f t="shared" si="88"/>
        <v>0</v>
      </c>
      <c r="V484" s="9">
        <f t="shared" si="88"/>
        <v>0</v>
      </c>
      <c r="W484" s="9">
        <f t="shared" si="88"/>
        <v>0</v>
      </c>
      <c r="X484" s="9">
        <f t="shared" si="88"/>
        <v>0</v>
      </c>
      <c r="Y484" s="9">
        <f t="shared" si="88"/>
        <v>0</v>
      </c>
      <c r="Z484" s="9">
        <f t="shared" si="88"/>
        <v>0</v>
      </c>
      <c r="AA484" s="9">
        <f t="shared" si="88"/>
        <v>0</v>
      </c>
      <c r="AB484" s="9">
        <f t="shared" si="88"/>
        <v>0</v>
      </c>
      <c r="AC484" s="9">
        <f t="shared" si="81"/>
        <v>0</v>
      </c>
      <c r="AD484" s="9">
        <f t="shared" si="82"/>
        <v>1</v>
      </c>
      <c r="AE484" s="9">
        <f t="shared" si="83"/>
        <v>0</v>
      </c>
      <c r="AF484" s="9">
        <f t="shared" si="84"/>
        <v>0</v>
      </c>
    </row>
    <row r="485" spans="1:32" s="10" customFormat="1" ht="34.5" customHeight="1" x14ac:dyDescent="0.35">
      <c r="A485" s="144" t="s">
        <v>666</v>
      </c>
      <c r="B485" s="144" t="s">
        <v>774</v>
      </c>
      <c r="C485" s="145" t="s">
        <v>803</v>
      </c>
      <c r="D485" s="146" t="s">
        <v>804</v>
      </c>
      <c r="E485" s="146" t="s">
        <v>2369</v>
      </c>
      <c r="F485" s="146" t="s">
        <v>2823</v>
      </c>
      <c r="G485" s="146" t="s">
        <v>37</v>
      </c>
      <c r="H485" s="144">
        <v>2025</v>
      </c>
      <c r="I485" s="144" t="s">
        <v>39</v>
      </c>
      <c r="J485" s="145" t="s">
        <v>2824</v>
      </c>
      <c r="K485" s="145" t="s">
        <v>805</v>
      </c>
      <c r="L485" s="9">
        <f>IF($A485="",0,IFERROR(INDEX(References!$B$11:$B$15,MATCH($G485,References!$A$11:$A$15,0)),0))</f>
        <v>1.25</v>
      </c>
      <c r="M485" s="9">
        <f t="shared" si="80"/>
        <v>1.25</v>
      </c>
      <c r="N485" s="10">
        <f>IF($A485="",0,IF(ISNUMBER(SEARCH(References!$C$18,$F485)),$L485,0))</f>
        <v>0</v>
      </c>
      <c r="O485" s="9">
        <f t="shared" si="88"/>
        <v>0</v>
      </c>
      <c r="P485" s="9">
        <f t="shared" si="88"/>
        <v>0</v>
      </c>
      <c r="Q485" s="9">
        <f t="shared" si="88"/>
        <v>0</v>
      </c>
      <c r="R485" s="9">
        <f t="shared" si="88"/>
        <v>0</v>
      </c>
      <c r="S485" s="9">
        <f t="shared" si="88"/>
        <v>0</v>
      </c>
      <c r="T485" s="9">
        <f t="shared" si="88"/>
        <v>1.25</v>
      </c>
      <c r="U485" s="9">
        <f t="shared" si="88"/>
        <v>1.25</v>
      </c>
      <c r="V485" s="9">
        <f t="shared" si="88"/>
        <v>0</v>
      </c>
      <c r="W485" s="9">
        <f t="shared" si="88"/>
        <v>0</v>
      </c>
      <c r="X485" s="9">
        <f t="shared" si="88"/>
        <v>1.25</v>
      </c>
      <c r="Y485" s="9">
        <f t="shared" si="88"/>
        <v>0</v>
      </c>
      <c r="Z485" s="9">
        <f t="shared" si="88"/>
        <v>0</v>
      </c>
      <c r="AA485" s="9">
        <f t="shared" si="88"/>
        <v>1.25</v>
      </c>
      <c r="AB485" s="9">
        <f t="shared" si="88"/>
        <v>1.25</v>
      </c>
      <c r="AC485" s="9">
        <f t="shared" si="81"/>
        <v>0</v>
      </c>
      <c r="AD485" s="9">
        <f t="shared" si="82"/>
        <v>1.25</v>
      </c>
      <c r="AE485" s="9">
        <f t="shared" si="83"/>
        <v>1.25</v>
      </c>
      <c r="AF485" s="9">
        <f t="shared" si="84"/>
        <v>1.25</v>
      </c>
    </row>
    <row r="486" spans="1:32" s="10" customFormat="1" ht="23.25" customHeight="1" x14ac:dyDescent="0.35">
      <c r="A486" s="144" t="s">
        <v>666</v>
      </c>
      <c r="B486" s="144" t="s">
        <v>774</v>
      </c>
      <c r="C486" s="145" t="s">
        <v>806</v>
      </c>
      <c r="D486" s="146" t="s">
        <v>804</v>
      </c>
      <c r="E486" s="146" t="s">
        <v>2156</v>
      </c>
      <c r="F486" s="146" t="s">
        <v>2825</v>
      </c>
      <c r="G486" s="146" t="s">
        <v>37</v>
      </c>
      <c r="H486" s="144">
        <v>2025</v>
      </c>
      <c r="I486" s="144" t="s">
        <v>39</v>
      </c>
      <c r="J486" s="145" t="s">
        <v>2826</v>
      </c>
      <c r="K486" s="145" t="s">
        <v>805</v>
      </c>
      <c r="L486" s="9">
        <f>IF($A486="",0,IFERROR(INDEX(References!$B$11:$B$15,MATCH($G486,References!$A$11:$A$15,0)),0))</f>
        <v>1.25</v>
      </c>
      <c r="M486" s="9">
        <f t="shared" si="80"/>
        <v>1.25</v>
      </c>
      <c r="N486" s="10">
        <f>IF($A486="",0,IF(ISNUMBER(SEARCH(References!$C$18,$F486)),$L486,0))</f>
        <v>0</v>
      </c>
      <c r="O486" s="9">
        <f t="shared" si="88"/>
        <v>0</v>
      </c>
      <c r="P486" s="9">
        <f t="shared" si="88"/>
        <v>0</v>
      </c>
      <c r="Q486" s="9">
        <f t="shared" si="88"/>
        <v>0</v>
      </c>
      <c r="R486" s="9">
        <f t="shared" si="88"/>
        <v>0</v>
      </c>
      <c r="S486" s="9">
        <f t="shared" si="88"/>
        <v>0</v>
      </c>
      <c r="T486" s="9">
        <f t="shared" si="88"/>
        <v>1.25</v>
      </c>
      <c r="U486" s="9">
        <f t="shared" si="88"/>
        <v>0</v>
      </c>
      <c r="V486" s="9">
        <f t="shared" si="88"/>
        <v>0</v>
      </c>
      <c r="W486" s="9">
        <f t="shared" si="88"/>
        <v>0</v>
      </c>
      <c r="X486" s="9">
        <f t="shared" si="88"/>
        <v>1.25</v>
      </c>
      <c r="Y486" s="9">
        <f t="shared" si="88"/>
        <v>0</v>
      </c>
      <c r="Z486" s="9">
        <f t="shared" si="88"/>
        <v>0</v>
      </c>
      <c r="AA486" s="9">
        <f t="shared" si="88"/>
        <v>0</v>
      </c>
      <c r="AB486" s="9">
        <f t="shared" si="88"/>
        <v>1.25</v>
      </c>
      <c r="AC486" s="9">
        <f t="shared" si="81"/>
        <v>0</v>
      </c>
      <c r="AD486" s="9">
        <f t="shared" si="82"/>
        <v>1.25</v>
      </c>
      <c r="AE486" s="9">
        <f t="shared" si="83"/>
        <v>1.25</v>
      </c>
      <c r="AF486" s="9">
        <f t="shared" si="84"/>
        <v>1.25</v>
      </c>
    </row>
    <row r="487" spans="1:32" s="10" customFormat="1" ht="34.5" customHeight="1" x14ac:dyDescent="0.35">
      <c r="A487" s="144" t="s">
        <v>666</v>
      </c>
      <c r="B487" s="144" t="s">
        <v>774</v>
      </c>
      <c r="C487" s="145" t="s">
        <v>807</v>
      </c>
      <c r="D487" s="146" t="s">
        <v>804</v>
      </c>
      <c r="E487" s="146" t="s">
        <v>2369</v>
      </c>
      <c r="F487" s="146" t="s">
        <v>2827</v>
      </c>
      <c r="G487" s="146" t="s">
        <v>37</v>
      </c>
      <c r="H487" s="144">
        <v>2025</v>
      </c>
      <c r="I487" s="144" t="s">
        <v>39</v>
      </c>
      <c r="J487" s="145" t="s">
        <v>2828</v>
      </c>
      <c r="K487" s="145" t="s">
        <v>805</v>
      </c>
      <c r="L487" s="9">
        <f>IF($A487="",0,IFERROR(INDEX(References!$B$11:$B$15,MATCH($G487,References!$A$11:$A$15,0)),0))</f>
        <v>1.25</v>
      </c>
      <c r="M487" s="9">
        <f t="shared" si="80"/>
        <v>1.25</v>
      </c>
      <c r="N487" s="10">
        <f>IF($A487="",0,IF(ISNUMBER(SEARCH(References!$C$18,$F487)),$L487,0))</f>
        <v>0</v>
      </c>
      <c r="O487" s="9">
        <f t="shared" si="88"/>
        <v>0</v>
      </c>
      <c r="P487" s="9">
        <f t="shared" si="88"/>
        <v>0</v>
      </c>
      <c r="Q487" s="9">
        <f t="shared" si="88"/>
        <v>0</v>
      </c>
      <c r="R487" s="9">
        <f t="shared" si="88"/>
        <v>0</v>
      </c>
      <c r="S487" s="9">
        <f t="shared" si="88"/>
        <v>0</v>
      </c>
      <c r="T487" s="9">
        <f t="shared" si="88"/>
        <v>1.25</v>
      </c>
      <c r="U487" s="9">
        <f t="shared" si="88"/>
        <v>1.25</v>
      </c>
      <c r="V487" s="9">
        <f t="shared" si="88"/>
        <v>0</v>
      </c>
      <c r="W487" s="9">
        <f t="shared" si="88"/>
        <v>0</v>
      </c>
      <c r="X487" s="9">
        <f t="shared" si="88"/>
        <v>0</v>
      </c>
      <c r="Y487" s="9">
        <f t="shared" si="88"/>
        <v>0</v>
      </c>
      <c r="Z487" s="9">
        <f t="shared" si="88"/>
        <v>0</v>
      </c>
      <c r="AA487" s="9">
        <f t="shared" si="88"/>
        <v>1.25</v>
      </c>
      <c r="AB487" s="9">
        <f t="shared" si="88"/>
        <v>0</v>
      </c>
      <c r="AC487" s="9">
        <f t="shared" si="81"/>
        <v>0</v>
      </c>
      <c r="AD487" s="9">
        <f t="shared" si="82"/>
        <v>1.25</v>
      </c>
      <c r="AE487" s="9">
        <f t="shared" si="83"/>
        <v>1.25</v>
      </c>
      <c r="AF487" s="9">
        <f t="shared" si="84"/>
        <v>1.25</v>
      </c>
    </row>
    <row r="488" spans="1:32" s="10" customFormat="1" ht="45.75" customHeight="1" x14ac:dyDescent="0.35">
      <c r="A488" s="144" t="s">
        <v>666</v>
      </c>
      <c r="B488" s="144" t="s">
        <v>774</v>
      </c>
      <c r="C488" s="145" t="s">
        <v>808</v>
      </c>
      <c r="D488" s="146" t="s">
        <v>804</v>
      </c>
      <c r="E488" s="146" t="s">
        <v>2156</v>
      </c>
      <c r="F488" s="146" t="s">
        <v>1907</v>
      </c>
      <c r="G488" s="146" t="s">
        <v>37</v>
      </c>
      <c r="H488" s="144">
        <v>2025</v>
      </c>
      <c r="I488" s="144" t="s">
        <v>39</v>
      </c>
      <c r="J488" s="145" t="s">
        <v>2829</v>
      </c>
      <c r="K488" s="145" t="s">
        <v>805</v>
      </c>
      <c r="L488" s="9">
        <f>IF($A488="",0,IFERROR(INDEX(References!$B$11:$B$15,MATCH($G488,References!$A$11:$A$15,0)),0))</f>
        <v>1.25</v>
      </c>
      <c r="M488" s="9">
        <f t="shared" si="80"/>
        <v>1.25</v>
      </c>
      <c r="N488" s="10">
        <f>IF($A488="",0,IF(ISNUMBER(SEARCH(References!$C$18,$F488)),$L488,0))</f>
        <v>0</v>
      </c>
      <c r="O488" s="9">
        <f t="shared" si="88"/>
        <v>0</v>
      </c>
      <c r="P488" s="9">
        <f t="shared" si="88"/>
        <v>0</v>
      </c>
      <c r="Q488" s="9">
        <f t="shared" si="88"/>
        <v>0</v>
      </c>
      <c r="R488" s="9">
        <f t="shared" si="88"/>
        <v>0</v>
      </c>
      <c r="S488" s="9">
        <f t="shared" si="88"/>
        <v>0</v>
      </c>
      <c r="T488" s="9">
        <f t="shared" si="88"/>
        <v>1.25</v>
      </c>
      <c r="U488" s="9">
        <f t="shared" si="88"/>
        <v>0</v>
      </c>
      <c r="V488" s="9">
        <f t="shared" si="88"/>
        <v>1.25</v>
      </c>
      <c r="W488" s="9">
        <f t="shared" si="88"/>
        <v>0</v>
      </c>
      <c r="X488" s="9">
        <f t="shared" si="88"/>
        <v>0</v>
      </c>
      <c r="Y488" s="9">
        <f t="shared" si="88"/>
        <v>0</v>
      </c>
      <c r="Z488" s="9">
        <f t="shared" si="88"/>
        <v>0</v>
      </c>
      <c r="AA488" s="9">
        <f t="shared" si="88"/>
        <v>0</v>
      </c>
      <c r="AB488" s="9">
        <f t="shared" si="88"/>
        <v>0</v>
      </c>
      <c r="AC488" s="9">
        <f t="shared" si="81"/>
        <v>0</v>
      </c>
      <c r="AD488" s="9">
        <f t="shared" si="82"/>
        <v>1.25</v>
      </c>
      <c r="AE488" s="9">
        <f t="shared" si="83"/>
        <v>1.25</v>
      </c>
      <c r="AF488" s="9">
        <f t="shared" si="84"/>
        <v>0</v>
      </c>
    </row>
    <row r="489" spans="1:32" s="10" customFormat="1" ht="34.5" customHeight="1" x14ac:dyDescent="0.35">
      <c r="A489" s="144" t="s">
        <v>666</v>
      </c>
      <c r="B489" s="144" t="s">
        <v>774</v>
      </c>
      <c r="C489" s="145" t="s">
        <v>2830</v>
      </c>
      <c r="D489" s="146" t="s">
        <v>809</v>
      </c>
      <c r="E489" s="146" t="s">
        <v>2148</v>
      </c>
      <c r="F489" s="146" t="s">
        <v>382</v>
      </c>
      <c r="G489" s="146" t="s">
        <v>38</v>
      </c>
      <c r="H489" s="144">
        <v>2025</v>
      </c>
      <c r="I489" s="144" t="s">
        <v>39</v>
      </c>
      <c r="J489" s="145" t="s">
        <v>2831</v>
      </c>
      <c r="K489" s="145" t="s">
        <v>810</v>
      </c>
      <c r="L489" s="9">
        <f>IF($A489="",0,IFERROR(INDEX(References!$B$11:$B$15,MATCH($G489,References!$A$11:$A$15,0)),0))</f>
        <v>1.5</v>
      </c>
      <c r="M489" s="9">
        <f t="shared" si="80"/>
        <v>1.5</v>
      </c>
      <c r="N489" s="10">
        <f>IF($A489="",0,IF(ISNUMBER(SEARCH(References!$C$18,$F489)),$L489,0))</f>
        <v>0</v>
      </c>
      <c r="O489" s="9">
        <f t="shared" si="88"/>
        <v>0</v>
      </c>
      <c r="P489" s="9">
        <f t="shared" si="88"/>
        <v>0</v>
      </c>
      <c r="Q489" s="9">
        <f t="shared" si="88"/>
        <v>0</v>
      </c>
      <c r="R489" s="9">
        <f t="shared" si="88"/>
        <v>0</v>
      </c>
      <c r="S489" s="9">
        <f t="shared" si="88"/>
        <v>0</v>
      </c>
      <c r="T489" s="9">
        <f t="shared" si="88"/>
        <v>0</v>
      </c>
      <c r="U489" s="9">
        <f t="shared" si="88"/>
        <v>1.5</v>
      </c>
      <c r="V489" s="9">
        <f t="shared" si="88"/>
        <v>0</v>
      </c>
      <c r="W489" s="9">
        <f t="shared" si="88"/>
        <v>0</v>
      </c>
      <c r="X489" s="9">
        <f t="shared" si="88"/>
        <v>1.5</v>
      </c>
      <c r="Y489" s="9">
        <f t="shared" si="88"/>
        <v>0</v>
      </c>
      <c r="Z489" s="9">
        <f t="shared" si="88"/>
        <v>0</v>
      </c>
      <c r="AA489" s="9">
        <f t="shared" si="88"/>
        <v>0</v>
      </c>
      <c r="AB489" s="9">
        <f t="shared" si="88"/>
        <v>0</v>
      </c>
      <c r="AC489" s="9">
        <f t="shared" si="81"/>
        <v>0</v>
      </c>
      <c r="AD489" s="9">
        <f t="shared" si="82"/>
        <v>0</v>
      </c>
      <c r="AE489" s="9">
        <f t="shared" si="83"/>
        <v>1.5</v>
      </c>
      <c r="AF489" s="9">
        <f t="shared" si="84"/>
        <v>0</v>
      </c>
    </row>
    <row r="490" spans="1:32" s="10" customFormat="1" ht="45.75" customHeight="1" x14ac:dyDescent="0.35">
      <c r="A490" s="144" t="s">
        <v>666</v>
      </c>
      <c r="B490" s="144" t="s">
        <v>774</v>
      </c>
      <c r="C490" s="145" t="s">
        <v>1908</v>
      </c>
      <c r="D490" s="146" t="s">
        <v>811</v>
      </c>
      <c r="E490" s="146" t="s">
        <v>27</v>
      </c>
      <c r="F490" s="146" t="s">
        <v>18</v>
      </c>
      <c r="G490" s="146" t="s">
        <v>45</v>
      </c>
      <c r="H490" s="144">
        <v>2006</v>
      </c>
      <c r="I490" s="144" t="s">
        <v>39</v>
      </c>
      <c r="J490" s="145" t="s">
        <v>2832</v>
      </c>
      <c r="K490" s="145" t="s">
        <v>812</v>
      </c>
      <c r="L490" s="9">
        <f>IF($A490="",0,IFERROR(INDEX(References!$B$11:$B$15,MATCH($G490,References!$A$11:$A$15,0)),0))</f>
        <v>1</v>
      </c>
      <c r="M490" s="9">
        <f t="shared" si="80"/>
        <v>1</v>
      </c>
      <c r="N490" s="10">
        <f>IF($A490="",0,IF(ISNUMBER(SEARCH(References!$C$18,$F490)),$L490,0))</f>
        <v>0</v>
      </c>
      <c r="O490" s="9">
        <f t="shared" si="88"/>
        <v>0</v>
      </c>
      <c r="P490" s="9">
        <f t="shared" si="88"/>
        <v>0</v>
      </c>
      <c r="Q490" s="9">
        <f t="shared" si="88"/>
        <v>0</v>
      </c>
      <c r="R490" s="9">
        <f t="shared" si="88"/>
        <v>0</v>
      </c>
      <c r="S490" s="9">
        <f t="shared" si="88"/>
        <v>0</v>
      </c>
      <c r="T490" s="9">
        <f t="shared" si="88"/>
        <v>1</v>
      </c>
      <c r="U490" s="9">
        <f t="shared" si="88"/>
        <v>0</v>
      </c>
      <c r="V490" s="9">
        <f t="shared" si="88"/>
        <v>0</v>
      </c>
      <c r="W490" s="9">
        <f t="shared" si="88"/>
        <v>0</v>
      </c>
      <c r="X490" s="9">
        <f t="shared" si="88"/>
        <v>0</v>
      </c>
      <c r="Y490" s="9">
        <f t="shared" si="88"/>
        <v>0</v>
      </c>
      <c r="Z490" s="9">
        <f t="shared" si="88"/>
        <v>0</v>
      </c>
      <c r="AA490" s="9">
        <f t="shared" si="88"/>
        <v>0</v>
      </c>
      <c r="AB490" s="9">
        <f t="shared" si="88"/>
        <v>0</v>
      </c>
      <c r="AC490" s="9">
        <f t="shared" si="81"/>
        <v>0</v>
      </c>
      <c r="AD490" s="9">
        <f t="shared" si="82"/>
        <v>1</v>
      </c>
      <c r="AE490" s="9">
        <f t="shared" si="83"/>
        <v>0</v>
      </c>
      <c r="AF490" s="9">
        <f t="shared" si="84"/>
        <v>0</v>
      </c>
    </row>
    <row r="491" spans="1:32" s="10" customFormat="1" ht="34.5" customHeight="1" x14ac:dyDescent="0.35">
      <c r="A491" s="144" t="s">
        <v>666</v>
      </c>
      <c r="B491" s="144" t="s">
        <v>774</v>
      </c>
      <c r="C491" s="145" t="s">
        <v>813</v>
      </c>
      <c r="D491" s="146" t="s">
        <v>814</v>
      </c>
      <c r="E491" s="146" t="s">
        <v>2156</v>
      </c>
      <c r="F491" s="146" t="s">
        <v>1167</v>
      </c>
      <c r="G491" s="146" t="s">
        <v>37</v>
      </c>
      <c r="H491" s="144">
        <v>2019</v>
      </c>
      <c r="I491" s="144" t="s">
        <v>39</v>
      </c>
      <c r="J491" s="145" t="s">
        <v>2833</v>
      </c>
      <c r="K491" s="145" t="s">
        <v>815</v>
      </c>
      <c r="L491" s="9">
        <f>IF($A491="",0,IFERROR(INDEX(References!$B$11:$B$15,MATCH($G491,References!$A$11:$A$15,0)),0))</f>
        <v>1.25</v>
      </c>
      <c r="M491" s="9">
        <f t="shared" si="80"/>
        <v>1.25</v>
      </c>
      <c r="N491" s="10">
        <f>IF($A491="",0,IF(ISNUMBER(SEARCH(References!$C$18,$F491)),$L491,0))</f>
        <v>0</v>
      </c>
      <c r="O491" s="9">
        <f t="shared" si="88"/>
        <v>0</v>
      </c>
      <c r="P491" s="9">
        <f t="shared" si="88"/>
        <v>0</v>
      </c>
      <c r="Q491" s="9">
        <f t="shared" si="88"/>
        <v>0</v>
      </c>
      <c r="R491" s="9">
        <f t="shared" si="88"/>
        <v>0</v>
      </c>
      <c r="S491" s="9">
        <f t="shared" si="88"/>
        <v>0</v>
      </c>
      <c r="T491" s="9">
        <f t="shared" si="88"/>
        <v>1.25</v>
      </c>
      <c r="U491" s="9">
        <f t="shared" si="88"/>
        <v>1.25</v>
      </c>
      <c r="V491" s="9">
        <f t="shared" si="88"/>
        <v>0</v>
      </c>
      <c r="W491" s="9">
        <f t="shared" si="88"/>
        <v>0</v>
      </c>
      <c r="X491" s="9">
        <f t="shared" si="88"/>
        <v>0</v>
      </c>
      <c r="Y491" s="9">
        <f t="shared" si="88"/>
        <v>0</v>
      </c>
      <c r="Z491" s="9">
        <f t="shared" si="88"/>
        <v>0</v>
      </c>
      <c r="AA491" s="9">
        <f t="shared" si="88"/>
        <v>0</v>
      </c>
      <c r="AB491" s="9">
        <f t="shared" si="88"/>
        <v>0</v>
      </c>
      <c r="AC491" s="9">
        <f t="shared" si="81"/>
        <v>0</v>
      </c>
      <c r="AD491" s="9">
        <f t="shared" si="82"/>
        <v>1.25</v>
      </c>
      <c r="AE491" s="9">
        <f t="shared" si="83"/>
        <v>1.25</v>
      </c>
      <c r="AF491" s="9">
        <f t="shared" si="84"/>
        <v>0</v>
      </c>
    </row>
    <row r="492" spans="1:32" s="10" customFormat="1" ht="68.25" customHeight="1" x14ac:dyDescent="0.35">
      <c r="A492" s="144" t="s">
        <v>666</v>
      </c>
      <c r="B492" s="144" t="s">
        <v>774</v>
      </c>
      <c r="C492" s="145" t="s">
        <v>1910</v>
      </c>
      <c r="D492" s="146" t="s">
        <v>816</v>
      </c>
      <c r="E492" s="146" t="s">
        <v>2148</v>
      </c>
      <c r="F492" s="146" t="s">
        <v>1765</v>
      </c>
      <c r="G492" s="146" t="s">
        <v>38</v>
      </c>
      <c r="H492" s="144">
        <v>2007</v>
      </c>
      <c r="I492" s="144" t="s">
        <v>39</v>
      </c>
      <c r="J492" s="145" t="s">
        <v>2834</v>
      </c>
      <c r="K492" s="145" t="s">
        <v>1911</v>
      </c>
      <c r="L492" s="9">
        <f>IF($A492="",0,IFERROR(INDEX(References!$B$11:$B$15,MATCH($G492,References!$A$11:$A$15,0)),0))</f>
        <v>1.5</v>
      </c>
      <c r="M492" s="9">
        <f t="shared" si="80"/>
        <v>1.5</v>
      </c>
      <c r="N492" s="10">
        <f>IF($A492="",0,IF(ISNUMBER(SEARCH(References!$C$18,$F492)),$L492,0))</f>
        <v>0</v>
      </c>
      <c r="O492" s="9">
        <f t="shared" si="88"/>
        <v>0</v>
      </c>
      <c r="P492" s="9">
        <f t="shared" si="88"/>
        <v>0</v>
      </c>
      <c r="Q492" s="9">
        <f t="shared" si="88"/>
        <v>0</v>
      </c>
      <c r="R492" s="9">
        <f t="shared" si="88"/>
        <v>0</v>
      </c>
      <c r="S492" s="9">
        <f t="shared" si="88"/>
        <v>0</v>
      </c>
      <c r="T492" s="9">
        <f t="shared" si="88"/>
        <v>0</v>
      </c>
      <c r="U492" s="9">
        <f t="shared" si="88"/>
        <v>0</v>
      </c>
      <c r="V492" s="9">
        <f t="shared" si="88"/>
        <v>1.5</v>
      </c>
      <c r="W492" s="9">
        <f t="shared" si="88"/>
        <v>1.5</v>
      </c>
      <c r="X492" s="9">
        <f t="shared" si="88"/>
        <v>0</v>
      </c>
      <c r="Y492" s="9">
        <f t="shared" si="88"/>
        <v>0</v>
      </c>
      <c r="Z492" s="9">
        <f t="shared" si="88"/>
        <v>0</v>
      </c>
      <c r="AA492" s="9">
        <f t="shared" si="88"/>
        <v>0</v>
      </c>
      <c r="AB492" s="9">
        <f t="shared" si="88"/>
        <v>0</v>
      </c>
      <c r="AC492" s="9">
        <f t="shared" si="81"/>
        <v>0</v>
      </c>
      <c r="AD492" s="9">
        <f t="shared" si="82"/>
        <v>0</v>
      </c>
      <c r="AE492" s="9">
        <f t="shared" si="83"/>
        <v>1.5</v>
      </c>
      <c r="AF492" s="9">
        <f t="shared" si="84"/>
        <v>0</v>
      </c>
    </row>
    <row r="493" spans="1:32" s="10" customFormat="1" ht="34.5" customHeight="1" x14ac:dyDescent="0.35">
      <c r="A493" s="144" t="s">
        <v>666</v>
      </c>
      <c r="B493" s="144" t="s">
        <v>774</v>
      </c>
      <c r="C493" s="145" t="s">
        <v>817</v>
      </c>
      <c r="D493" s="146" t="s">
        <v>818</v>
      </c>
      <c r="E493" s="146" t="s">
        <v>27</v>
      </c>
      <c r="F493" s="146" t="s">
        <v>17</v>
      </c>
      <c r="G493" s="146" t="s">
        <v>38</v>
      </c>
      <c r="H493" s="144">
        <v>2011</v>
      </c>
      <c r="I493" s="144" t="s">
        <v>39</v>
      </c>
      <c r="J493" s="145" t="s">
        <v>2835</v>
      </c>
      <c r="K493" s="145" t="s">
        <v>819</v>
      </c>
      <c r="L493" s="9">
        <f>IF($A493="",0,IFERROR(INDEX(References!$B$11:$B$15,MATCH($G493,References!$A$11:$A$15,0)),0))</f>
        <v>1.5</v>
      </c>
      <c r="M493" s="9">
        <f t="shared" si="80"/>
        <v>1.5</v>
      </c>
      <c r="N493" s="10">
        <f>IF($A493="",0,IF(ISNUMBER(SEARCH(References!$C$18,$F493)),$L493,0))</f>
        <v>0</v>
      </c>
      <c r="O493" s="9">
        <f t="shared" ref="O493:AB502" si="89">IF($A493="",0,IF(ISNUMBER(SEARCH(O$2,$F493)),$L493,0))</f>
        <v>0</v>
      </c>
      <c r="P493" s="9">
        <f t="shared" si="89"/>
        <v>0</v>
      </c>
      <c r="Q493" s="9">
        <f t="shared" si="89"/>
        <v>0</v>
      </c>
      <c r="R493" s="9">
        <f t="shared" si="89"/>
        <v>0</v>
      </c>
      <c r="S493" s="9">
        <f t="shared" si="89"/>
        <v>1.5</v>
      </c>
      <c r="T493" s="9">
        <f t="shared" si="89"/>
        <v>0</v>
      </c>
      <c r="U493" s="9">
        <f t="shared" si="89"/>
        <v>0</v>
      </c>
      <c r="V493" s="9">
        <f t="shared" si="89"/>
        <v>0</v>
      </c>
      <c r="W493" s="9">
        <f t="shared" si="89"/>
        <v>0</v>
      </c>
      <c r="X493" s="9">
        <f t="shared" si="89"/>
        <v>0</v>
      </c>
      <c r="Y493" s="9">
        <f t="shared" si="89"/>
        <v>0</v>
      </c>
      <c r="Z493" s="9">
        <f t="shared" si="89"/>
        <v>0</v>
      </c>
      <c r="AA493" s="9">
        <f t="shared" si="89"/>
        <v>0</v>
      </c>
      <c r="AB493" s="9">
        <f t="shared" si="89"/>
        <v>0</v>
      </c>
      <c r="AC493" s="9">
        <f t="shared" si="81"/>
        <v>0</v>
      </c>
      <c r="AD493" s="9">
        <f t="shared" si="82"/>
        <v>1.5</v>
      </c>
      <c r="AE493" s="9">
        <f t="shared" si="83"/>
        <v>0</v>
      </c>
      <c r="AF493" s="9">
        <f t="shared" si="84"/>
        <v>0</v>
      </c>
    </row>
    <row r="494" spans="1:32" s="10" customFormat="1" ht="34.5" customHeight="1" x14ac:dyDescent="0.35">
      <c r="A494" s="144" t="s">
        <v>666</v>
      </c>
      <c r="B494" s="144" t="s">
        <v>774</v>
      </c>
      <c r="C494" s="145" t="s">
        <v>1912</v>
      </c>
      <c r="D494" s="146" t="s">
        <v>820</v>
      </c>
      <c r="E494" s="146" t="s">
        <v>2148</v>
      </c>
      <c r="F494" s="146" t="s">
        <v>20</v>
      </c>
      <c r="G494" s="146" t="s">
        <v>37</v>
      </c>
      <c r="H494" s="144">
        <v>2005</v>
      </c>
      <c r="I494" s="144" t="s">
        <v>39</v>
      </c>
      <c r="J494" s="145" t="s">
        <v>2836</v>
      </c>
      <c r="K494" s="145" t="s">
        <v>821</v>
      </c>
      <c r="L494" s="9">
        <f>IF($A494="",0,IFERROR(INDEX(References!$B$11:$B$15,MATCH($G494,References!$A$11:$A$15,0)),0))</f>
        <v>1.25</v>
      </c>
      <c r="M494" s="9">
        <f t="shared" si="80"/>
        <v>1.25</v>
      </c>
      <c r="N494" s="10">
        <f>IF($A494="",0,IF(ISNUMBER(SEARCH(References!$C$18,$F494)),$L494,0))</f>
        <v>0</v>
      </c>
      <c r="O494" s="9">
        <f t="shared" si="89"/>
        <v>0</v>
      </c>
      <c r="P494" s="9">
        <f t="shared" si="89"/>
        <v>0</v>
      </c>
      <c r="Q494" s="9">
        <f t="shared" si="89"/>
        <v>0</v>
      </c>
      <c r="R494" s="9">
        <f t="shared" si="89"/>
        <v>0</v>
      </c>
      <c r="S494" s="9">
        <f t="shared" si="89"/>
        <v>0</v>
      </c>
      <c r="T494" s="9">
        <f t="shared" si="89"/>
        <v>0</v>
      </c>
      <c r="U494" s="9">
        <f t="shared" si="89"/>
        <v>0</v>
      </c>
      <c r="V494" s="9">
        <f t="shared" si="89"/>
        <v>1.25</v>
      </c>
      <c r="W494" s="9">
        <f t="shared" si="89"/>
        <v>0</v>
      </c>
      <c r="X494" s="9">
        <f t="shared" si="89"/>
        <v>0</v>
      </c>
      <c r="Y494" s="9">
        <f t="shared" si="89"/>
        <v>0</v>
      </c>
      <c r="Z494" s="9">
        <f t="shared" si="89"/>
        <v>0</v>
      </c>
      <c r="AA494" s="9">
        <f t="shared" si="89"/>
        <v>0</v>
      </c>
      <c r="AB494" s="9">
        <f t="shared" si="89"/>
        <v>0</v>
      </c>
      <c r="AC494" s="9">
        <f t="shared" si="81"/>
        <v>0</v>
      </c>
      <c r="AD494" s="9">
        <f t="shared" si="82"/>
        <v>0</v>
      </c>
      <c r="AE494" s="9">
        <f t="shared" si="83"/>
        <v>1.25</v>
      </c>
      <c r="AF494" s="9">
        <f t="shared" si="84"/>
        <v>0</v>
      </c>
    </row>
    <row r="495" spans="1:32" s="10" customFormat="1" ht="45.75" customHeight="1" x14ac:dyDescent="0.35">
      <c r="A495" s="144" t="s">
        <v>666</v>
      </c>
      <c r="B495" s="144" t="s">
        <v>774</v>
      </c>
      <c r="C495" s="145" t="s">
        <v>822</v>
      </c>
      <c r="D495" s="146" t="s">
        <v>823</v>
      </c>
      <c r="E495" s="146" t="s">
        <v>2148</v>
      </c>
      <c r="F495" s="146" t="s">
        <v>23</v>
      </c>
      <c r="G495" s="146" t="s">
        <v>34</v>
      </c>
      <c r="H495" s="144">
        <v>2025</v>
      </c>
      <c r="I495" s="144" t="s">
        <v>1661</v>
      </c>
      <c r="J495" s="145" t="s">
        <v>2837</v>
      </c>
      <c r="K495" s="145" t="s">
        <v>824</v>
      </c>
      <c r="L495" s="9">
        <f>IF($A495="",0,IFERROR(INDEX(References!$B$11:$B$15,MATCH($G495,References!$A$11:$A$15,0)),0))</f>
        <v>1</v>
      </c>
      <c r="M495" s="9">
        <f t="shared" si="80"/>
        <v>1</v>
      </c>
      <c r="N495" s="10">
        <f>IF($A495="",0,IF(ISNUMBER(SEARCH(References!$C$18,$F495)),$L495,0))</f>
        <v>0</v>
      </c>
      <c r="O495" s="9">
        <f t="shared" si="89"/>
        <v>0</v>
      </c>
      <c r="P495" s="9">
        <f t="shared" si="89"/>
        <v>0</v>
      </c>
      <c r="Q495" s="9">
        <f t="shared" si="89"/>
        <v>0</v>
      </c>
      <c r="R495" s="9">
        <f t="shared" si="89"/>
        <v>0</v>
      </c>
      <c r="S495" s="9">
        <f t="shared" si="89"/>
        <v>0</v>
      </c>
      <c r="T495" s="9">
        <f t="shared" si="89"/>
        <v>0</v>
      </c>
      <c r="U495" s="9">
        <f t="shared" si="89"/>
        <v>0</v>
      </c>
      <c r="V495" s="9">
        <f t="shared" si="89"/>
        <v>0</v>
      </c>
      <c r="W495" s="9">
        <f t="shared" si="89"/>
        <v>0</v>
      </c>
      <c r="X495" s="9">
        <f t="shared" si="89"/>
        <v>0</v>
      </c>
      <c r="Y495" s="9">
        <f t="shared" si="89"/>
        <v>1</v>
      </c>
      <c r="Z495" s="9">
        <f t="shared" si="89"/>
        <v>0</v>
      </c>
      <c r="AA495" s="9">
        <f t="shared" si="89"/>
        <v>0</v>
      </c>
      <c r="AB495" s="9">
        <f t="shared" si="89"/>
        <v>0</v>
      </c>
      <c r="AC495" s="9">
        <f t="shared" si="81"/>
        <v>0</v>
      </c>
      <c r="AD495" s="9">
        <f t="shared" si="82"/>
        <v>0</v>
      </c>
      <c r="AE495" s="9">
        <f t="shared" si="83"/>
        <v>1</v>
      </c>
      <c r="AF495" s="9">
        <f t="shared" si="84"/>
        <v>0</v>
      </c>
    </row>
    <row r="496" spans="1:32" s="10" customFormat="1" ht="45.75" customHeight="1" x14ac:dyDescent="0.35">
      <c r="A496" s="144" t="s">
        <v>666</v>
      </c>
      <c r="B496" s="144" t="s">
        <v>774</v>
      </c>
      <c r="C496" s="145" t="s">
        <v>2838</v>
      </c>
      <c r="D496" s="146" t="s">
        <v>2838</v>
      </c>
      <c r="E496" s="146" t="s">
        <v>28</v>
      </c>
      <c r="F496" s="146" t="s">
        <v>177</v>
      </c>
      <c r="G496" s="146" t="s">
        <v>53</v>
      </c>
      <c r="H496" s="144">
        <v>2026</v>
      </c>
      <c r="I496" s="144" t="s">
        <v>39</v>
      </c>
      <c r="J496" s="145" t="s">
        <v>2839</v>
      </c>
      <c r="K496" s="145" t="s">
        <v>2840</v>
      </c>
      <c r="L496" s="9">
        <f>IF($A496="",0,IFERROR(INDEX(References!$B$11:$B$15,MATCH($G496,References!$A$11:$A$15,0)),0))</f>
        <v>1.25</v>
      </c>
      <c r="M496" s="9">
        <f t="shared" si="80"/>
        <v>1.25</v>
      </c>
      <c r="N496" s="10">
        <f>IF($A496="",0,IF(ISNUMBER(SEARCH(References!$C$18,$F496)),$L496,0))</f>
        <v>0</v>
      </c>
      <c r="O496" s="9">
        <f t="shared" si="89"/>
        <v>0</v>
      </c>
      <c r="P496" s="9">
        <f t="shared" si="89"/>
        <v>0</v>
      </c>
      <c r="Q496" s="9">
        <f t="shared" si="89"/>
        <v>0</v>
      </c>
      <c r="R496" s="9">
        <f t="shared" si="89"/>
        <v>0</v>
      </c>
      <c r="S496" s="9">
        <f t="shared" si="89"/>
        <v>0</v>
      </c>
      <c r="T496" s="9">
        <f t="shared" si="89"/>
        <v>0</v>
      </c>
      <c r="U496" s="9">
        <f t="shared" si="89"/>
        <v>0</v>
      </c>
      <c r="V496" s="9">
        <f t="shared" si="89"/>
        <v>0</v>
      </c>
      <c r="W496" s="9">
        <f t="shared" si="89"/>
        <v>0</v>
      </c>
      <c r="X496" s="9">
        <f t="shared" si="89"/>
        <v>0</v>
      </c>
      <c r="Y496" s="9">
        <f t="shared" si="89"/>
        <v>0</v>
      </c>
      <c r="Z496" s="9">
        <f t="shared" si="89"/>
        <v>0</v>
      </c>
      <c r="AA496" s="9">
        <f t="shared" si="89"/>
        <v>1.25</v>
      </c>
      <c r="AB496" s="9">
        <f t="shared" si="89"/>
        <v>1.25</v>
      </c>
      <c r="AC496" s="9">
        <f t="shared" si="81"/>
        <v>0</v>
      </c>
      <c r="AD496" s="9">
        <f t="shared" si="82"/>
        <v>0</v>
      </c>
      <c r="AE496" s="9">
        <f t="shared" si="83"/>
        <v>0</v>
      </c>
      <c r="AF496" s="9">
        <f t="shared" si="84"/>
        <v>1.25</v>
      </c>
    </row>
    <row r="497" spans="1:32" s="10" customFormat="1" ht="34.5" customHeight="1" x14ac:dyDescent="0.35">
      <c r="A497" s="144" t="s">
        <v>666</v>
      </c>
      <c r="B497" s="144" t="s">
        <v>774</v>
      </c>
      <c r="C497" s="145" t="s">
        <v>2841</v>
      </c>
      <c r="D497" s="146" t="s">
        <v>2842</v>
      </c>
      <c r="E497" s="146" t="s">
        <v>28</v>
      </c>
      <c r="F497" s="146" t="s">
        <v>177</v>
      </c>
      <c r="G497" s="146" t="s">
        <v>53</v>
      </c>
      <c r="H497" s="144">
        <v>2021</v>
      </c>
      <c r="I497" s="144" t="s">
        <v>39</v>
      </c>
      <c r="J497" s="145" t="s">
        <v>2843</v>
      </c>
      <c r="K497" s="145" t="s">
        <v>2844</v>
      </c>
      <c r="L497" s="9">
        <f>IF($A497="",0,IFERROR(INDEX(References!$B$11:$B$15,MATCH($G497,References!$A$11:$A$15,0)),0))</f>
        <v>1.25</v>
      </c>
      <c r="M497" s="9">
        <f t="shared" si="80"/>
        <v>1.25</v>
      </c>
      <c r="N497" s="10">
        <f>IF($A497="",0,IF(ISNUMBER(SEARCH(References!$C$18,$F497)),$L497,0))</f>
        <v>0</v>
      </c>
      <c r="O497" s="9">
        <f t="shared" si="89"/>
        <v>0</v>
      </c>
      <c r="P497" s="9">
        <f t="shared" si="89"/>
        <v>0</v>
      </c>
      <c r="Q497" s="9">
        <f t="shared" si="89"/>
        <v>0</v>
      </c>
      <c r="R497" s="9">
        <f t="shared" si="89"/>
        <v>0</v>
      </c>
      <c r="S497" s="9">
        <f t="shared" si="89"/>
        <v>0</v>
      </c>
      <c r="T497" s="9">
        <f t="shared" si="89"/>
        <v>0</v>
      </c>
      <c r="U497" s="9">
        <f t="shared" si="89"/>
        <v>0</v>
      </c>
      <c r="V497" s="9">
        <f t="shared" si="89"/>
        <v>0</v>
      </c>
      <c r="W497" s="9">
        <f t="shared" si="89"/>
        <v>0</v>
      </c>
      <c r="X497" s="9">
        <f t="shared" si="89"/>
        <v>0</v>
      </c>
      <c r="Y497" s="9">
        <f t="shared" si="89"/>
        <v>0</v>
      </c>
      <c r="Z497" s="9">
        <f t="shared" si="89"/>
        <v>0</v>
      </c>
      <c r="AA497" s="9">
        <f t="shared" si="89"/>
        <v>1.25</v>
      </c>
      <c r="AB497" s="9">
        <f t="shared" si="89"/>
        <v>1.25</v>
      </c>
      <c r="AC497" s="9">
        <f t="shared" si="81"/>
        <v>0</v>
      </c>
      <c r="AD497" s="9">
        <f t="shared" si="82"/>
        <v>0</v>
      </c>
      <c r="AE497" s="9">
        <f t="shared" si="83"/>
        <v>0</v>
      </c>
      <c r="AF497" s="9">
        <f t="shared" si="84"/>
        <v>1.25</v>
      </c>
    </row>
    <row r="498" spans="1:32" s="10" customFormat="1" ht="34.5" customHeight="1" x14ac:dyDescent="0.35">
      <c r="A498" s="144" t="s">
        <v>666</v>
      </c>
      <c r="B498" s="144" t="s">
        <v>825</v>
      </c>
      <c r="C498" s="145" t="s">
        <v>826</v>
      </c>
      <c r="D498" s="146" t="s">
        <v>827</v>
      </c>
      <c r="E498" s="146" t="s">
        <v>1587</v>
      </c>
      <c r="F498" s="146" t="s">
        <v>33</v>
      </c>
      <c r="G498" s="146" t="s">
        <v>38</v>
      </c>
      <c r="H498" s="144">
        <v>2021</v>
      </c>
      <c r="I498" s="144" t="s">
        <v>39</v>
      </c>
      <c r="J498" s="145" t="s">
        <v>2845</v>
      </c>
      <c r="K498" s="145" t="s">
        <v>828</v>
      </c>
      <c r="L498" s="9">
        <f>IF($A498="",0,IFERROR(INDEX(References!$B$11:$B$15,MATCH($G498,References!$A$11:$A$15,0)),0))</f>
        <v>1.5</v>
      </c>
      <c r="M498" s="9">
        <f t="shared" si="80"/>
        <v>1.5</v>
      </c>
      <c r="N498" s="10">
        <f>IF($A498="",0,IF(ISNUMBER(SEARCH(References!$C$18,$F498)),$L498,0))</f>
        <v>1.5</v>
      </c>
      <c r="O498" s="9">
        <f t="shared" si="89"/>
        <v>0</v>
      </c>
      <c r="P498" s="9">
        <f t="shared" si="89"/>
        <v>0</v>
      </c>
      <c r="Q498" s="9">
        <f t="shared" si="89"/>
        <v>0</v>
      </c>
      <c r="R498" s="9">
        <f t="shared" si="89"/>
        <v>0</v>
      </c>
      <c r="S498" s="9">
        <f t="shared" si="89"/>
        <v>0</v>
      </c>
      <c r="T498" s="9">
        <f t="shared" si="89"/>
        <v>0</v>
      </c>
      <c r="U498" s="9">
        <f t="shared" si="89"/>
        <v>0</v>
      </c>
      <c r="V498" s="9">
        <f t="shared" si="89"/>
        <v>0</v>
      </c>
      <c r="W498" s="9">
        <f t="shared" si="89"/>
        <v>0</v>
      </c>
      <c r="X498" s="9">
        <f t="shared" si="89"/>
        <v>0</v>
      </c>
      <c r="Y498" s="9">
        <f t="shared" si="89"/>
        <v>0</v>
      </c>
      <c r="Z498" s="9">
        <f t="shared" si="89"/>
        <v>0</v>
      </c>
      <c r="AA498" s="9">
        <f t="shared" si="89"/>
        <v>0</v>
      </c>
      <c r="AB498" s="9">
        <f t="shared" si="89"/>
        <v>0</v>
      </c>
      <c r="AC498" s="9">
        <f t="shared" si="81"/>
        <v>1.5</v>
      </c>
      <c r="AD498" s="9">
        <f t="shared" si="82"/>
        <v>0</v>
      </c>
      <c r="AE498" s="9">
        <f t="shared" si="83"/>
        <v>0</v>
      </c>
      <c r="AF498" s="9">
        <f t="shared" si="84"/>
        <v>0</v>
      </c>
    </row>
    <row r="499" spans="1:32" s="10" customFormat="1" ht="34.5" customHeight="1" x14ac:dyDescent="0.35">
      <c r="A499" s="144" t="s">
        <v>666</v>
      </c>
      <c r="B499" s="144" t="s">
        <v>825</v>
      </c>
      <c r="C499" s="145" t="s">
        <v>829</v>
      </c>
      <c r="D499" s="146" t="s">
        <v>830</v>
      </c>
      <c r="E499" s="146" t="s">
        <v>2446</v>
      </c>
      <c r="F499" s="146" t="s">
        <v>2846</v>
      </c>
      <c r="G499" s="146" t="s">
        <v>38</v>
      </c>
      <c r="H499" s="144">
        <v>2019</v>
      </c>
      <c r="I499" s="144" t="s">
        <v>39</v>
      </c>
      <c r="J499" s="145" t="s">
        <v>2847</v>
      </c>
      <c r="K499" s="145" t="s">
        <v>831</v>
      </c>
      <c r="L499" s="9">
        <f>IF($A499="",0,IFERROR(INDEX(References!$B$11:$B$15,MATCH($G499,References!$A$11:$A$15,0)),0))</f>
        <v>1.5</v>
      </c>
      <c r="M499" s="9">
        <f t="shared" si="80"/>
        <v>1.5</v>
      </c>
      <c r="N499" s="10">
        <f>IF($A499="",0,IF(ISNUMBER(SEARCH(References!$C$18,$F499)),$L499,0))</f>
        <v>0</v>
      </c>
      <c r="O499" s="9">
        <f t="shared" si="89"/>
        <v>0</v>
      </c>
      <c r="P499" s="9">
        <f t="shared" si="89"/>
        <v>0</v>
      </c>
      <c r="Q499" s="9">
        <f t="shared" si="89"/>
        <v>0</v>
      </c>
      <c r="R499" s="9">
        <f t="shared" si="89"/>
        <v>0</v>
      </c>
      <c r="S499" s="9">
        <f t="shared" si="89"/>
        <v>0</v>
      </c>
      <c r="T499" s="9">
        <f t="shared" si="89"/>
        <v>0</v>
      </c>
      <c r="U499" s="9">
        <f t="shared" si="89"/>
        <v>1.5</v>
      </c>
      <c r="V499" s="9">
        <f t="shared" si="89"/>
        <v>0</v>
      </c>
      <c r="W499" s="9">
        <f t="shared" si="89"/>
        <v>0</v>
      </c>
      <c r="X499" s="9">
        <f t="shared" si="89"/>
        <v>0</v>
      </c>
      <c r="Y499" s="9">
        <f t="shared" si="89"/>
        <v>0</v>
      </c>
      <c r="Z499" s="9">
        <f t="shared" si="89"/>
        <v>1.5</v>
      </c>
      <c r="AA499" s="9">
        <f t="shared" si="89"/>
        <v>0</v>
      </c>
      <c r="AB499" s="9">
        <f t="shared" si="89"/>
        <v>0</v>
      </c>
      <c r="AC499" s="9">
        <f t="shared" si="81"/>
        <v>0</v>
      </c>
      <c r="AD499" s="9">
        <f t="shared" si="82"/>
        <v>0</v>
      </c>
      <c r="AE499" s="9">
        <f t="shared" si="83"/>
        <v>1.5</v>
      </c>
      <c r="AF499" s="9">
        <f t="shared" si="84"/>
        <v>1.5</v>
      </c>
    </row>
    <row r="500" spans="1:32" s="10" customFormat="1" ht="45.75" customHeight="1" x14ac:dyDescent="0.35">
      <c r="A500" s="144" t="s">
        <v>666</v>
      </c>
      <c r="B500" s="144" t="s">
        <v>825</v>
      </c>
      <c r="C500" s="145" t="s">
        <v>585</v>
      </c>
      <c r="D500" s="146" t="s">
        <v>1636</v>
      </c>
      <c r="E500" s="146" t="s">
        <v>1587</v>
      </c>
      <c r="F500" s="146" t="s">
        <v>13</v>
      </c>
      <c r="G500" s="146" t="s">
        <v>53</v>
      </c>
      <c r="H500" s="144">
        <v>1997</v>
      </c>
      <c r="I500" s="144" t="s">
        <v>39</v>
      </c>
      <c r="J500" s="145" t="s">
        <v>2848</v>
      </c>
      <c r="K500" s="145" t="s">
        <v>1913</v>
      </c>
      <c r="L500" s="9">
        <f>IF($A500="",0,IFERROR(INDEX(References!$B$11:$B$15,MATCH($G500,References!$A$11:$A$15,0)),0))</f>
        <v>1.25</v>
      </c>
      <c r="M500" s="9">
        <f t="shared" si="80"/>
        <v>1.25</v>
      </c>
      <c r="N500" s="10">
        <f>IF($A500="",0,IF(ISNUMBER(SEARCH(References!$C$18,$F500)),$L500,0))</f>
        <v>0</v>
      </c>
      <c r="O500" s="9">
        <f t="shared" si="89"/>
        <v>1.25</v>
      </c>
      <c r="P500" s="9">
        <f t="shared" si="89"/>
        <v>0</v>
      </c>
      <c r="Q500" s="9">
        <f t="shared" si="89"/>
        <v>0</v>
      </c>
      <c r="R500" s="9">
        <f t="shared" si="89"/>
        <v>0</v>
      </c>
      <c r="S500" s="9">
        <f t="shared" si="89"/>
        <v>0</v>
      </c>
      <c r="T500" s="9">
        <f t="shared" si="89"/>
        <v>0</v>
      </c>
      <c r="U500" s="9">
        <f t="shared" si="89"/>
        <v>0</v>
      </c>
      <c r="V500" s="9">
        <f t="shared" si="89"/>
        <v>0</v>
      </c>
      <c r="W500" s="9">
        <f t="shared" si="89"/>
        <v>0</v>
      </c>
      <c r="X500" s="9">
        <f t="shared" si="89"/>
        <v>0</v>
      </c>
      <c r="Y500" s="9">
        <f t="shared" si="89"/>
        <v>0</v>
      </c>
      <c r="Z500" s="9">
        <f t="shared" si="89"/>
        <v>0</v>
      </c>
      <c r="AA500" s="9">
        <f t="shared" si="89"/>
        <v>0</v>
      </c>
      <c r="AB500" s="9">
        <f t="shared" si="89"/>
        <v>0</v>
      </c>
      <c r="AC500" s="9">
        <f t="shared" si="81"/>
        <v>1.25</v>
      </c>
      <c r="AD500" s="9">
        <f t="shared" si="82"/>
        <v>0</v>
      </c>
      <c r="AE500" s="9">
        <f t="shared" si="83"/>
        <v>0</v>
      </c>
      <c r="AF500" s="9">
        <f t="shared" si="84"/>
        <v>0</v>
      </c>
    </row>
    <row r="501" spans="1:32" s="10" customFormat="1" ht="34.5" customHeight="1" x14ac:dyDescent="0.35">
      <c r="A501" s="144" t="s">
        <v>666</v>
      </c>
      <c r="B501" s="144" t="s">
        <v>825</v>
      </c>
      <c r="C501" s="145" t="s">
        <v>2849</v>
      </c>
      <c r="D501" s="146" t="s">
        <v>2850</v>
      </c>
      <c r="E501" s="146" t="s">
        <v>27</v>
      </c>
      <c r="F501" s="146" t="s">
        <v>832</v>
      </c>
      <c r="G501" s="146" t="s">
        <v>45</v>
      </c>
      <c r="H501" s="144">
        <v>2024</v>
      </c>
      <c r="I501" s="144" t="s">
        <v>39</v>
      </c>
      <c r="J501" s="145" t="s">
        <v>2851</v>
      </c>
      <c r="K501" s="145" t="s">
        <v>2852</v>
      </c>
      <c r="L501" s="9">
        <f>IF($A501="",0,IFERROR(INDEX(References!$B$11:$B$15,MATCH($G501,References!$A$11:$A$15,0)),0))</f>
        <v>1</v>
      </c>
      <c r="M501" s="9">
        <f t="shared" si="80"/>
        <v>1</v>
      </c>
      <c r="N501" s="10">
        <f>IF($A501="",0,IF(ISNUMBER(SEARCH(References!$C$18,$F501)),$L501,0))</f>
        <v>0</v>
      </c>
      <c r="O501" s="9">
        <f t="shared" si="89"/>
        <v>0</v>
      </c>
      <c r="P501" s="9">
        <f t="shared" si="89"/>
        <v>0</v>
      </c>
      <c r="Q501" s="9">
        <f t="shared" si="89"/>
        <v>1</v>
      </c>
      <c r="R501" s="9">
        <f t="shared" si="89"/>
        <v>0</v>
      </c>
      <c r="S501" s="9">
        <f t="shared" si="89"/>
        <v>1</v>
      </c>
      <c r="T501" s="9">
        <f t="shared" si="89"/>
        <v>0</v>
      </c>
      <c r="U501" s="9">
        <f t="shared" si="89"/>
        <v>0</v>
      </c>
      <c r="V501" s="9">
        <f t="shared" si="89"/>
        <v>0</v>
      </c>
      <c r="W501" s="9">
        <f t="shared" si="89"/>
        <v>0</v>
      </c>
      <c r="X501" s="9">
        <f t="shared" si="89"/>
        <v>0</v>
      </c>
      <c r="Y501" s="9">
        <f t="shared" si="89"/>
        <v>0</v>
      </c>
      <c r="Z501" s="9">
        <f t="shared" si="89"/>
        <v>0</v>
      </c>
      <c r="AA501" s="9">
        <f t="shared" si="89"/>
        <v>0</v>
      </c>
      <c r="AB501" s="9">
        <f t="shared" si="89"/>
        <v>0</v>
      </c>
      <c r="AC501" s="9">
        <f t="shared" si="81"/>
        <v>0</v>
      </c>
      <c r="AD501" s="9">
        <f t="shared" si="82"/>
        <v>1</v>
      </c>
      <c r="AE501" s="9">
        <f t="shared" si="83"/>
        <v>0</v>
      </c>
      <c r="AF501" s="9">
        <f t="shared" si="84"/>
        <v>0</v>
      </c>
    </row>
    <row r="502" spans="1:32" s="10" customFormat="1" ht="45.75" customHeight="1" x14ac:dyDescent="0.35">
      <c r="A502" s="144" t="s">
        <v>666</v>
      </c>
      <c r="B502" s="144" t="s">
        <v>825</v>
      </c>
      <c r="C502" s="145" t="s">
        <v>834</v>
      </c>
      <c r="D502" s="146" t="s">
        <v>1636</v>
      </c>
      <c r="E502" s="146" t="s">
        <v>2156</v>
      </c>
      <c r="F502" s="146" t="s">
        <v>254</v>
      </c>
      <c r="G502" s="146" t="s">
        <v>45</v>
      </c>
      <c r="H502" s="144">
        <v>2022</v>
      </c>
      <c r="I502" s="144" t="s">
        <v>39</v>
      </c>
      <c r="J502" s="145" t="s">
        <v>2853</v>
      </c>
      <c r="K502" s="145" t="s">
        <v>833</v>
      </c>
      <c r="L502" s="9">
        <f>IF($A502="",0,IFERROR(INDEX(References!$B$11:$B$15,MATCH($G502,References!$A$11:$A$15,0)),0))</f>
        <v>1</v>
      </c>
      <c r="M502" s="9">
        <f t="shared" si="80"/>
        <v>1</v>
      </c>
      <c r="N502" s="10">
        <f>IF($A502="",0,IF(ISNUMBER(SEARCH(References!$C$18,$F502)),$L502,0))</f>
        <v>0</v>
      </c>
      <c r="O502" s="9">
        <f t="shared" si="89"/>
        <v>0</v>
      </c>
      <c r="P502" s="9">
        <f t="shared" si="89"/>
        <v>0</v>
      </c>
      <c r="Q502" s="9">
        <f t="shared" si="89"/>
        <v>0</v>
      </c>
      <c r="R502" s="9">
        <f t="shared" si="89"/>
        <v>0</v>
      </c>
      <c r="S502" s="9">
        <f t="shared" si="89"/>
        <v>0</v>
      </c>
      <c r="T502" s="9">
        <f t="shared" si="89"/>
        <v>1</v>
      </c>
      <c r="U502" s="9">
        <f t="shared" si="89"/>
        <v>0</v>
      </c>
      <c r="V502" s="9">
        <f t="shared" si="89"/>
        <v>0</v>
      </c>
      <c r="W502" s="9">
        <f t="shared" si="89"/>
        <v>0</v>
      </c>
      <c r="X502" s="9">
        <f t="shared" si="89"/>
        <v>1</v>
      </c>
      <c r="Y502" s="9">
        <f t="shared" si="89"/>
        <v>0</v>
      </c>
      <c r="Z502" s="9">
        <f t="shared" si="89"/>
        <v>0</v>
      </c>
      <c r="AA502" s="9">
        <f t="shared" si="89"/>
        <v>0</v>
      </c>
      <c r="AB502" s="9">
        <f t="shared" si="89"/>
        <v>0</v>
      </c>
      <c r="AC502" s="9">
        <f t="shared" si="81"/>
        <v>0</v>
      </c>
      <c r="AD502" s="9">
        <f t="shared" si="82"/>
        <v>1</v>
      </c>
      <c r="AE502" s="9">
        <f t="shared" si="83"/>
        <v>1</v>
      </c>
      <c r="AF502" s="9">
        <f t="shared" si="84"/>
        <v>0</v>
      </c>
    </row>
    <row r="503" spans="1:32" s="10" customFormat="1" ht="34.5" customHeight="1" x14ac:dyDescent="0.35">
      <c r="A503" s="144" t="s">
        <v>666</v>
      </c>
      <c r="B503" s="144" t="s">
        <v>825</v>
      </c>
      <c r="C503" s="145" t="s">
        <v>835</v>
      </c>
      <c r="D503" s="146" t="s">
        <v>1636</v>
      </c>
      <c r="E503" s="146" t="s">
        <v>2209</v>
      </c>
      <c r="F503" s="146" t="s">
        <v>1914</v>
      </c>
      <c r="G503" s="146" t="s">
        <v>34</v>
      </c>
      <c r="H503" s="144">
        <v>2022</v>
      </c>
      <c r="I503" s="144" t="s">
        <v>39</v>
      </c>
      <c r="J503" s="145" t="s">
        <v>2854</v>
      </c>
      <c r="K503" s="145" t="s">
        <v>836</v>
      </c>
      <c r="L503" s="9">
        <f>IF($A503="",0,IFERROR(INDEX(References!$B$11:$B$15,MATCH($G503,References!$A$11:$A$15,0)),0))</f>
        <v>1</v>
      </c>
      <c r="M503" s="9">
        <f t="shared" si="80"/>
        <v>1</v>
      </c>
      <c r="N503" s="10">
        <f>IF($A503="",0,IF(ISNUMBER(SEARCH(References!$C$18,$F503)),$L503,0))</f>
        <v>1</v>
      </c>
      <c r="O503" s="9">
        <f t="shared" ref="O503:AB512" si="90">IF($A503="",0,IF(ISNUMBER(SEARCH(O$2,$F503)),$L503,0))</f>
        <v>0</v>
      </c>
      <c r="P503" s="9">
        <f t="shared" si="90"/>
        <v>0</v>
      </c>
      <c r="Q503" s="9">
        <f t="shared" si="90"/>
        <v>0</v>
      </c>
      <c r="R503" s="9">
        <f t="shared" si="90"/>
        <v>1</v>
      </c>
      <c r="S503" s="9">
        <f t="shared" si="90"/>
        <v>0</v>
      </c>
      <c r="T503" s="9">
        <f t="shared" si="90"/>
        <v>0</v>
      </c>
      <c r="U503" s="9">
        <f t="shared" si="90"/>
        <v>0</v>
      </c>
      <c r="V503" s="9">
        <f t="shared" si="90"/>
        <v>0</v>
      </c>
      <c r="W503" s="9">
        <f t="shared" si="90"/>
        <v>0</v>
      </c>
      <c r="X503" s="9">
        <f t="shared" si="90"/>
        <v>1</v>
      </c>
      <c r="Y503" s="9">
        <f t="shared" si="90"/>
        <v>0</v>
      </c>
      <c r="Z503" s="9">
        <f t="shared" si="90"/>
        <v>0</v>
      </c>
      <c r="AA503" s="9">
        <f t="shared" si="90"/>
        <v>1</v>
      </c>
      <c r="AB503" s="9">
        <f t="shared" si="90"/>
        <v>1</v>
      </c>
      <c r="AC503" s="9">
        <f t="shared" si="81"/>
        <v>1</v>
      </c>
      <c r="AD503" s="9">
        <f t="shared" si="82"/>
        <v>1</v>
      </c>
      <c r="AE503" s="9">
        <f t="shared" si="83"/>
        <v>1</v>
      </c>
      <c r="AF503" s="9">
        <f t="shared" si="84"/>
        <v>1</v>
      </c>
    </row>
    <row r="504" spans="1:32" s="10" customFormat="1" ht="34.5" customHeight="1" x14ac:dyDescent="0.35">
      <c r="A504" s="144" t="s">
        <v>666</v>
      </c>
      <c r="B504" s="144" t="s">
        <v>825</v>
      </c>
      <c r="C504" s="145" t="s">
        <v>837</v>
      </c>
      <c r="D504" s="146" t="s">
        <v>838</v>
      </c>
      <c r="E504" s="146" t="s">
        <v>27</v>
      </c>
      <c r="F504" s="146" t="s">
        <v>17</v>
      </c>
      <c r="G504" s="146" t="s">
        <v>37</v>
      </c>
      <c r="H504" s="144">
        <v>2008</v>
      </c>
      <c r="I504" s="144" t="s">
        <v>39</v>
      </c>
      <c r="J504" s="145" t="s">
        <v>2855</v>
      </c>
      <c r="K504" s="145" t="s">
        <v>839</v>
      </c>
      <c r="L504" s="9">
        <f>IF($A504="",0,IFERROR(INDEX(References!$B$11:$B$15,MATCH($G504,References!$A$11:$A$15,0)),0))</f>
        <v>1.25</v>
      </c>
      <c r="M504" s="9">
        <f t="shared" si="80"/>
        <v>1.25</v>
      </c>
      <c r="N504" s="10">
        <f>IF($A504="",0,IF(ISNUMBER(SEARCH(References!$C$18,$F504)),$L504,0))</f>
        <v>0</v>
      </c>
      <c r="O504" s="9">
        <f t="shared" si="90"/>
        <v>0</v>
      </c>
      <c r="P504" s="9">
        <f t="shared" si="90"/>
        <v>0</v>
      </c>
      <c r="Q504" s="9">
        <f t="shared" si="90"/>
        <v>0</v>
      </c>
      <c r="R504" s="9">
        <f t="shared" si="90"/>
        <v>0</v>
      </c>
      <c r="S504" s="9">
        <f t="shared" si="90"/>
        <v>1.25</v>
      </c>
      <c r="T504" s="9">
        <f t="shared" si="90"/>
        <v>0</v>
      </c>
      <c r="U504" s="9">
        <f t="shared" si="90"/>
        <v>0</v>
      </c>
      <c r="V504" s="9">
        <f t="shared" si="90"/>
        <v>0</v>
      </c>
      <c r="W504" s="9">
        <f t="shared" si="90"/>
        <v>0</v>
      </c>
      <c r="X504" s="9">
        <f t="shared" si="90"/>
        <v>0</v>
      </c>
      <c r="Y504" s="9">
        <f t="shared" si="90"/>
        <v>0</v>
      </c>
      <c r="Z504" s="9">
        <f t="shared" si="90"/>
        <v>0</v>
      </c>
      <c r="AA504" s="9">
        <f t="shared" si="90"/>
        <v>0</v>
      </c>
      <c r="AB504" s="9">
        <f t="shared" si="90"/>
        <v>0</v>
      </c>
      <c r="AC504" s="9">
        <f t="shared" si="81"/>
        <v>0</v>
      </c>
      <c r="AD504" s="9">
        <f t="shared" si="82"/>
        <v>1.25</v>
      </c>
      <c r="AE504" s="9">
        <f t="shared" si="83"/>
        <v>0</v>
      </c>
      <c r="AF504" s="9">
        <f t="shared" si="84"/>
        <v>0</v>
      </c>
    </row>
    <row r="505" spans="1:32" s="10" customFormat="1" ht="45.75" customHeight="1" x14ac:dyDescent="0.35">
      <c r="A505" s="144" t="s">
        <v>666</v>
      </c>
      <c r="B505" s="144" t="s">
        <v>825</v>
      </c>
      <c r="C505" s="145" t="s">
        <v>840</v>
      </c>
      <c r="D505" s="146" t="s">
        <v>841</v>
      </c>
      <c r="E505" s="146" t="s">
        <v>27</v>
      </c>
      <c r="F505" s="146" t="s">
        <v>17</v>
      </c>
      <c r="G505" s="146" t="s">
        <v>37</v>
      </c>
      <c r="H505" s="144">
        <v>2022</v>
      </c>
      <c r="I505" s="144" t="s">
        <v>39</v>
      </c>
      <c r="J505" s="145" t="s">
        <v>2856</v>
      </c>
      <c r="K505" s="145" t="s">
        <v>842</v>
      </c>
      <c r="L505" s="9">
        <f>IF($A505="",0,IFERROR(INDEX(References!$B$11:$B$15,MATCH($G505,References!$A$11:$A$15,0)),0))</f>
        <v>1.25</v>
      </c>
      <c r="M505" s="9">
        <f t="shared" si="80"/>
        <v>1.25</v>
      </c>
      <c r="N505" s="10">
        <f>IF($A505="",0,IF(ISNUMBER(SEARCH(References!$C$18,$F505)),$L505,0))</f>
        <v>0</v>
      </c>
      <c r="O505" s="9">
        <f t="shared" si="90"/>
        <v>0</v>
      </c>
      <c r="P505" s="9">
        <f t="shared" si="90"/>
        <v>0</v>
      </c>
      <c r="Q505" s="9">
        <f t="shared" si="90"/>
        <v>0</v>
      </c>
      <c r="R505" s="9">
        <f t="shared" si="90"/>
        <v>0</v>
      </c>
      <c r="S505" s="9">
        <f t="shared" si="90"/>
        <v>1.25</v>
      </c>
      <c r="T505" s="9">
        <f t="shared" si="90"/>
        <v>0</v>
      </c>
      <c r="U505" s="9">
        <f t="shared" si="90"/>
        <v>0</v>
      </c>
      <c r="V505" s="9">
        <f t="shared" si="90"/>
        <v>0</v>
      </c>
      <c r="W505" s="9">
        <f t="shared" si="90"/>
        <v>0</v>
      </c>
      <c r="X505" s="9">
        <f t="shared" si="90"/>
        <v>0</v>
      </c>
      <c r="Y505" s="9">
        <f t="shared" si="90"/>
        <v>0</v>
      </c>
      <c r="Z505" s="9">
        <f t="shared" si="90"/>
        <v>0</v>
      </c>
      <c r="AA505" s="9">
        <f t="shared" si="90"/>
        <v>0</v>
      </c>
      <c r="AB505" s="9">
        <f t="shared" si="90"/>
        <v>0</v>
      </c>
      <c r="AC505" s="9">
        <f t="shared" si="81"/>
        <v>0</v>
      </c>
      <c r="AD505" s="9">
        <f t="shared" si="82"/>
        <v>1.25</v>
      </c>
      <c r="AE505" s="9">
        <f t="shared" si="83"/>
        <v>0</v>
      </c>
      <c r="AF505" s="9">
        <f t="shared" si="84"/>
        <v>0</v>
      </c>
    </row>
    <row r="506" spans="1:32" s="10" customFormat="1" ht="23.25" customHeight="1" x14ac:dyDescent="0.35">
      <c r="A506" s="144" t="s">
        <v>666</v>
      </c>
      <c r="B506" s="144" t="s">
        <v>825</v>
      </c>
      <c r="C506" s="145" t="s">
        <v>843</v>
      </c>
      <c r="D506" s="146" t="s">
        <v>1636</v>
      </c>
      <c r="E506" s="146" t="s">
        <v>27</v>
      </c>
      <c r="F506" s="146" t="s">
        <v>17</v>
      </c>
      <c r="G506" s="146" t="s">
        <v>37</v>
      </c>
      <c r="H506" s="144">
        <v>2020</v>
      </c>
      <c r="I506" s="144" t="s">
        <v>39</v>
      </c>
      <c r="J506" s="145" t="s">
        <v>2857</v>
      </c>
      <c r="K506" s="145" t="s">
        <v>1915</v>
      </c>
      <c r="L506" s="9">
        <f>IF($A506="",0,IFERROR(INDEX(References!$B$11:$B$15,MATCH($G506,References!$A$11:$A$15,0)),0))</f>
        <v>1.25</v>
      </c>
      <c r="M506" s="9">
        <f t="shared" si="80"/>
        <v>1.25</v>
      </c>
      <c r="N506" s="10">
        <f>IF($A506="",0,IF(ISNUMBER(SEARCH(References!$C$18,$F506)),$L506,0))</f>
        <v>0</v>
      </c>
      <c r="O506" s="9">
        <f t="shared" si="90"/>
        <v>0</v>
      </c>
      <c r="P506" s="9">
        <f t="shared" si="90"/>
        <v>0</v>
      </c>
      <c r="Q506" s="9">
        <f t="shared" si="90"/>
        <v>0</v>
      </c>
      <c r="R506" s="9">
        <f t="shared" si="90"/>
        <v>0</v>
      </c>
      <c r="S506" s="9">
        <f t="shared" si="90"/>
        <v>1.25</v>
      </c>
      <c r="T506" s="9">
        <f t="shared" si="90"/>
        <v>0</v>
      </c>
      <c r="U506" s="9">
        <f t="shared" si="90"/>
        <v>0</v>
      </c>
      <c r="V506" s="9">
        <f t="shared" si="90"/>
        <v>0</v>
      </c>
      <c r="W506" s="9">
        <f t="shared" si="90"/>
        <v>0</v>
      </c>
      <c r="X506" s="9">
        <f t="shared" si="90"/>
        <v>0</v>
      </c>
      <c r="Y506" s="9">
        <f t="shared" si="90"/>
        <v>0</v>
      </c>
      <c r="Z506" s="9">
        <f t="shared" si="90"/>
        <v>0</v>
      </c>
      <c r="AA506" s="9">
        <f t="shared" si="90"/>
        <v>0</v>
      </c>
      <c r="AB506" s="9">
        <f t="shared" si="90"/>
        <v>0</v>
      </c>
      <c r="AC506" s="9">
        <f t="shared" si="81"/>
        <v>0</v>
      </c>
      <c r="AD506" s="9">
        <f t="shared" si="82"/>
        <v>1.25</v>
      </c>
      <c r="AE506" s="9">
        <f t="shared" si="83"/>
        <v>0</v>
      </c>
      <c r="AF506" s="9">
        <f t="shared" si="84"/>
        <v>0</v>
      </c>
    </row>
    <row r="507" spans="1:32" s="10" customFormat="1" ht="34.5" customHeight="1" x14ac:dyDescent="0.35">
      <c r="A507" s="144" t="s">
        <v>666</v>
      </c>
      <c r="B507" s="144" t="s">
        <v>825</v>
      </c>
      <c r="C507" s="145" t="s">
        <v>2858</v>
      </c>
      <c r="D507" s="146" t="s">
        <v>844</v>
      </c>
      <c r="E507" s="146" t="s">
        <v>2156</v>
      </c>
      <c r="F507" s="146" t="s">
        <v>254</v>
      </c>
      <c r="G507" s="146" t="s">
        <v>38</v>
      </c>
      <c r="H507" s="144">
        <v>2022</v>
      </c>
      <c r="I507" s="144" t="s">
        <v>39</v>
      </c>
      <c r="J507" s="145" t="s">
        <v>2859</v>
      </c>
      <c r="K507" s="145" t="s">
        <v>845</v>
      </c>
      <c r="L507" s="9">
        <f>IF($A507="",0,IFERROR(INDEX(References!$B$11:$B$15,MATCH($G507,References!$A$11:$A$15,0)),0))</f>
        <v>1.5</v>
      </c>
      <c r="M507" s="9">
        <f t="shared" si="80"/>
        <v>1.5</v>
      </c>
      <c r="N507" s="10">
        <f>IF($A507="",0,IF(ISNUMBER(SEARCH(References!$C$18,$F507)),$L507,0))</f>
        <v>0</v>
      </c>
      <c r="O507" s="9">
        <f t="shared" si="90"/>
        <v>0</v>
      </c>
      <c r="P507" s="9">
        <f t="shared" si="90"/>
        <v>0</v>
      </c>
      <c r="Q507" s="9">
        <f t="shared" si="90"/>
        <v>0</v>
      </c>
      <c r="R507" s="9">
        <f t="shared" si="90"/>
        <v>0</v>
      </c>
      <c r="S507" s="9">
        <f t="shared" si="90"/>
        <v>0</v>
      </c>
      <c r="T507" s="9">
        <f t="shared" si="90"/>
        <v>1.5</v>
      </c>
      <c r="U507" s="9">
        <f t="shared" si="90"/>
        <v>0</v>
      </c>
      <c r="V507" s="9">
        <f t="shared" si="90"/>
        <v>0</v>
      </c>
      <c r="W507" s="9">
        <f t="shared" si="90"/>
        <v>0</v>
      </c>
      <c r="X507" s="9">
        <f t="shared" si="90"/>
        <v>1.5</v>
      </c>
      <c r="Y507" s="9">
        <f t="shared" si="90"/>
        <v>0</v>
      </c>
      <c r="Z507" s="9">
        <f t="shared" si="90"/>
        <v>0</v>
      </c>
      <c r="AA507" s="9">
        <f t="shared" si="90"/>
        <v>0</v>
      </c>
      <c r="AB507" s="9">
        <f t="shared" si="90"/>
        <v>0</v>
      </c>
      <c r="AC507" s="9">
        <f t="shared" si="81"/>
        <v>0</v>
      </c>
      <c r="AD507" s="9">
        <f t="shared" si="82"/>
        <v>1.5</v>
      </c>
      <c r="AE507" s="9">
        <f t="shared" si="83"/>
        <v>1.5</v>
      </c>
      <c r="AF507" s="9">
        <f t="shared" si="84"/>
        <v>0</v>
      </c>
    </row>
    <row r="508" spans="1:32" s="10" customFormat="1" ht="45.75" customHeight="1" x14ac:dyDescent="0.35">
      <c r="A508" s="144" t="s">
        <v>666</v>
      </c>
      <c r="B508" s="144" t="s">
        <v>825</v>
      </c>
      <c r="C508" s="145" t="s">
        <v>846</v>
      </c>
      <c r="D508" s="146" t="s">
        <v>844</v>
      </c>
      <c r="E508" s="146" t="s">
        <v>27</v>
      </c>
      <c r="F508" s="146" t="s">
        <v>18</v>
      </c>
      <c r="G508" s="146" t="s">
        <v>45</v>
      </c>
      <c r="H508" s="144">
        <v>2022</v>
      </c>
      <c r="I508" s="144" t="s">
        <v>39</v>
      </c>
      <c r="J508" s="145" t="s">
        <v>2860</v>
      </c>
      <c r="K508" s="145" t="s">
        <v>845</v>
      </c>
      <c r="L508" s="9">
        <f>IF($A508="",0,IFERROR(INDEX(References!$B$11:$B$15,MATCH($G508,References!$A$11:$A$15,0)),0))</f>
        <v>1</v>
      </c>
      <c r="M508" s="9">
        <f t="shared" si="80"/>
        <v>1</v>
      </c>
      <c r="N508" s="10">
        <f>IF($A508="",0,IF(ISNUMBER(SEARCH(References!$C$18,$F508)),$L508,0))</f>
        <v>0</v>
      </c>
      <c r="O508" s="9">
        <f t="shared" si="90"/>
        <v>0</v>
      </c>
      <c r="P508" s="9">
        <f t="shared" si="90"/>
        <v>0</v>
      </c>
      <c r="Q508" s="9">
        <f t="shared" si="90"/>
        <v>0</v>
      </c>
      <c r="R508" s="9">
        <f t="shared" si="90"/>
        <v>0</v>
      </c>
      <c r="S508" s="9">
        <f t="shared" si="90"/>
        <v>0</v>
      </c>
      <c r="T508" s="9">
        <f t="shared" si="90"/>
        <v>1</v>
      </c>
      <c r="U508" s="9">
        <f t="shared" si="90"/>
        <v>0</v>
      </c>
      <c r="V508" s="9">
        <f t="shared" si="90"/>
        <v>0</v>
      </c>
      <c r="W508" s="9">
        <f t="shared" si="90"/>
        <v>0</v>
      </c>
      <c r="X508" s="9">
        <f t="shared" si="90"/>
        <v>0</v>
      </c>
      <c r="Y508" s="9">
        <f t="shared" si="90"/>
        <v>0</v>
      </c>
      <c r="Z508" s="9">
        <f t="shared" si="90"/>
        <v>0</v>
      </c>
      <c r="AA508" s="9">
        <f t="shared" si="90"/>
        <v>0</v>
      </c>
      <c r="AB508" s="9">
        <f t="shared" si="90"/>
        <v>0</v>
      </c>
      <c r="AC508" s="9">
        <f t="shared" si="81"/>
        <v>0</v>
      </c>
      <c r="AD508" s="9">
        <f t="shared" si="82"/>
        <v>1</v>
      </c>
      <c r="AE508" s="9">
        <f t="shared" si="83"/>
        <v>0</v>
      </c>
      <c r="AF508" s="9">
        <f t="shared" si="84"/>
        <v>0</v>
      </c>
    </row>
    <row r="509" spans="1:32" s="10" customFormat="1" ht="45.75" customHeight="1" x14ac:dyDescent="0.35">
      <c r="A509" s="144" t="s">
        <v>666</v>
      </c>
      <c r="B509" s="144" t="s">
        <v>825</v>
      </c>
      <c r="C509" s="145" t="s">
        <v>847</v>
      </c>
      <c r="D509" s="146" t="s">
        <v>848</v>
      </c>
      <c r="E509" s="146" t="s">
        <v>2148</v>
      </c>
      <c r="F509" s="146" t="s">
        <v>19</v>
      </c>
      <c r="G509" s="146" t="s">
        <v>37</v>
      </c>
      <c r="H509" s="144">
        <v>1975</v>
      </c>
      <c r="I509" s="144" t="s">
        <v>39</v>
      </c>
      <c r="J509" s="145" t="s">
        <v>2861</v>
      </c>
      <c r="K509" s="145" t="s">
        <v>849</v>
      </c>
      <c r="L509" s="9">
        <f>IF($A509="",0,IFERROR(INDEX(References!$B$11:$B$15,MATCH($G509,References!$A$11:$A$15,0)),0))</f>
        <v>1.25</v>
      </c>
      <c r="M509" s="9">
        <f t="shared" si="80"/>
        <v>1.25</v>
      </c>
      <c r="N509" s="10">
        <f>IF($A509="",0,IF(ISNUMBER(SEARCH(References!$C$18,$F509)),$L509,0))</f>
        <v>0</v>
      </c>
      <c r="O509" s="9">
        <f t="shared" si="90"/>
        <v>0</v>
      </c>
      <c r="P509" s="9">
        <f t="shared" si="90"/>
        <v>0</v>
      </c>
      <c r="Q509" s="9">
        <f t="shared" si="90"/>
        <v>0</v>
      </c>
      <c r="R509" s="9">
        <f t="shared" si="90"/>
        <v>0</v>
      </c>
      <c r="S509" s="9">
        <f t="shared" si="90"/>
        <v>0</v>
      </c>
      <c r="T509" s="9">
        <f t="shared" si="90"/>
        <v>0</v>
      </c>
      <c r="U509" s="9">
        <f t="shared" si="90"/>
        <v>1.25</v>
      </c>
      <c r="V509" s="9">
        <f t="shared" si="90"/>
        <v>0</v>
      </c>
      <c r="W509" s="9">
        <f t="shared" si="90"/>
        <v>0</v>
      </c>
      <c r="X509" s="9">
        <f t="shared" si="90"/>
        <v>0</v>
      </c>
      <c r="Y509" s="9">
        <f t="shared" si="90"/>
        <v>0</v>
      </c>
      <c r="Z509" s="9">
        <f t="shared" si="90"/>
        <v>0</v>
      </c>
      <c r="AA509" s="9">
        <f t="shared" si="90"/>
        <v>0</v>
      </c>
      <c r="AB509" s="9">
        <f t="shared" si="90"/>
        <v>0</v>
      </c>
      <c r="AC509" s="9">
        <f t="shared" si="81"/>
        <v>0</v>
      </c>
      <c r="AD509" s="9">
        <f t="shared" si="82"/>
        <v>0</v>
      </c>
      <c r="AE509" s="9">
        <f t="shared" si="83"/>
        <v>1.25</v>
      </c>
      <c r="AF509" s="9">
        <f t="shared" si="84"/>
        <v>0</v>
      </c>
    </row>
    <row r="510" spans="1:32" s="10" customFormat="1" ht="45.75" customHeight="1" x14ac:dyDescent="0.35">
      <c r="A510" s="144" t="s">
        <v>666</v>
      </c>
      <c r="B510" s="144" t="s">
        <v>825</v>
      </c>
      <c r="C510" s="145" t="s">
        <v>850</v>
      </c>
      <c r="D510" s="146" t="s">
        <v>851</v>
      </c>
      <c r="E510" s="146" t="s">
        <v>2156</v>
      </c>
      <c r="F510" s="146" t="s">
        <v>2862</v>
      </c>
      <c r="G510" s="146" t="s">
        <v>38</v>
      </c>
      <c r="H510" s="144">
        <v>2020</v>
      </c>
      <c r="I510" s="144" t="s">
        <v>39</v>
      </c>
      <c r="J510" s="145" t="s">
        <v>2863</v>
      </c>
      <c r="K510" s="145" t="s">
        <v>852</v>
      </c>
      <c r="L510" s="9">
        <f>IF($A510="",0,IFERROR(INDEX(References!$B$11:$B$15,MATCH($G510,References!$A$11:$A$15,0)),0))</f>
        <v>1.5</v>
      </c>
      <c r="M510" s="9">
        <f t="shared" si="80"/>
        <v>1.5</v>
      </c>
      <c r="N510" s="10">
        <f>IF($A510="",0,IF(ISNUMBER(SEARCH(References!$C$18,$F510)),$L510,0))</f>
        <v>0</v>
      </c>
      <c r="O510" s="9">
        <f t="shared" si="90"/>
        <v>0</v>
      </c>
      <c r="P510" s="9">
        <f t="shared" si="90"/>
        <v>0</v>
      </c>
      <c r="Q510" s="9">
        <f t="shared" si="90"/>
        <v>0</v>
      </c>
      <c r="R510" s="9">
        <f t="shared" si="90"/>
        <v>0</v>
      </c>
      <c r="S510" s="9">
        <f t="shared" si="90"/>
        <v>1.5</v>
      </c>
      <c r="T510" s="9">
        <f t="shared" si="90"/>
        <v>1.5</v>
      </c>
      <c r="U510" s="9">
        <f t="shared" si="90"/>
        <v>1.5</v>
      </c>
      <c r="V510" s="9">
        <f t="shared" si="90"/>
        <v>1.5</v>
      </c>
      <c r="W510" s="9">
        <f t="shared" si="90"/>
        <v>0</v>
      </c>
      <c r="X510" s="9">
        <f t="shared" si="90"/>
        <v>0</v>
      </c>
      <c r="Y510" s="9">
        <f t="shared" si="90"/>
        <v>0</v>
      </c>
      <c r="Z510" s="9">
        <f t="shared" si="90"/>
        <v>0</v>
      </c>
      <c r="AA510" s="9">
        <f t="shared" si="90"/>
        <v>0</v>
      </c>
      <c r="AB510" s="9">
        <f t="shared" si="90"/>
        <v>0</v>
      </c>
      <c r="AC510" s="9">
        <f t="shared" si="81"/>
        <v>0</v>
      </c>
      <c r="AD510" s="9">
        <f t="shared" si="82"/>
        <v>1.5</v>
      </c>
      <c r="AE510" s="9">
        <f t="shared" si="83"/>
        <v>1.5</v>
      </c>
      <c r="AF510" s="9">
        <f t="shared" si="84"/>
        <v>0</v>
      </c>
    </row>
    <row r="511" spans="1:32" s="10" customFormat="1" ht="34.5" customHeight="1" x14ac:dyDescent="0.35">
      <c r="A511" s="144" t="s">
        <v>666</v>
      </c>
      <c r="B511" s="144" t="s">
        <v>825</v>
      </c>
      <c r="C511" s="145" t="s">
        <v>853</v>
      </c>
      <c r="D511" s="146" t="s">
        <v>1636</v>
      </c>
      <c r="E511" s="146" t="s">
        <v>28</v>
      </c>
      <c r="F511" s="146" t="s">
        <v>26</v>
      </c>
      <c r="G511" s="146" t="s">
        <v>53</v>
      </c>
      <c r="H511" s="144">
        <v>2021</v>
      </c>
      <c r="I511" s="144" t="s">
        <v>39</v>
      </c>
      <c r="J511" s="145" t="s">
        <v>2864</v>
      </c>
      <c r="K511" s="145" t="s">
        <v>854</v>
      </c>
      <c r="L511" s="9">
        <f>IF($A511="",0,IFERROR(INDEX(References!$B$11:$B$15,MATCH($G511,References!$A$11:$A$15,0)),0))</f>
        <v>1.25</v>
      </c>
      <c r="M511" s="9">
        <f t="shared" si="80"/>
        <v>1.25</v>
      </c>
      <c r="N511" s="10">
        <f>IF($A511="",0,IF(ISNUMBER(SEARCH(References!$C$18,$F511)),$L511,0))</f>
        <v>0</v>
      </c>
      <c r="O511" s="9">
        <f t="shared" si="90"/>
        <v>0</v>
      </c>
      <c r="P511" s="9">
        <f t="shared" si="90"/>
        <v>0</v>
      </c>
      <c r="Q511" s="9">
        <f t="shared" si="90"/>
        <v>0</v>
      </c>
      <c r="R511" s="9">
        <f t="shared" si="90"/>
        <v>0</v>
      </c>
      <c r="S511" s="9">
        <f t="shared" si="90"/>
        <v>0</v>
      </c>
      <c r="T511" s="9">
        <f t="shared" si="90"/>
        <v>0</v>
      </c>
      <c r="U511" s="9">
        <f t="shared" si="90"/>
        <v>0</v>
      </c>
      <c r="V511" s="9">
        <f t="shared" si="90"/>
        <v>0</v>
      </c>
      <c r="W511" s="9">
        <f t="shared" si="90"/>
        <v>0</v>
      </c>
      <c r="X511" s="9">
        <f t="shared" si="90"/>
        <v>0</v>
      </c>
      <c r="Y511" s="9">
        <f t="shared" si="90"/>
        <v>0</v>
      </c>
      <c r="Z511" s="9">
        <f t="shared" si="90"/>
        <v>0</v>
      </c>
      <c r="AA511" s="9">
        <f t="shared" si="90"/>
        <v>0</v>
      </c>
      <c r="AB511" s="9">
        <f t="shared" si="90"/>
        <v>1.25</v>
      </c>
      <c r="AC511" s="9">
        <f t="shared" si="81"/>
        <v>0</v>
      </c>
      <c r="AD511" s="9">
        <f t="shared" si="82"/>
        <v>0</v>
      </c>
      <c r="AE511" s="9">
        <f t="shared" si="83"/>
        <v>0</v>
      </c>
      <c r="AF511" s="9">
        <f t="shared" si="84"/>
        <v>1.25</v>
      </c>
    </row>
    <row r="512" spans="1:32" s="10" customFormat="1" ht="34.5" customHeight="1" x14ac:dyDescent="0.35">
      <c r="A512" s="144" t="s">
        <v>666</v>
      </c>
      <c r="B512" s="144" t="s">
        <v>720</v>
      </c>
      <c r="C512" s="145" t="s">
        <v>2865</v>
      </c>
      <c r="D512" s="146" t="s">
        <v>1636</v>
      </c>
      <c r="E512" s="146" t="s">
        <v>2148</v>
      </c>
      <c r="F512" s="146" t="s">
        <v>2030</v>
      </c>
      <c r="G512" s="146" t="s">
        <v>34</v>
      </c>
      <c r="H512" s="144">
        <v>2024</v>
      </c>
      <c r="I512" s="144" t="s">
        <v>1662</v>
      </c>
      <c r="J512" s="145" t="s">
        <v>2866</v>
      </c>
      <c r="K512" s="145" t="s">
        <v>2867</v>
      </c>
      <c r="L512" s="9">
        <f>IF($A512="",0,IFERROR(INDEX(References!$B$11:$B$15,MATCH($G512,References!$A$11:$A$15,0)),0))</f>
        <v>1</v>
      </c>
      <c r="M512" s="9">
        <f t="shared" si="80"/>
        <v>1</v>
      </c>
      <c r="N512" s="10">
        <f>IF($A512="",0,IF(ISNUMBER(SEARCH(References!$C$18,$F512)),$L512,0))</f>
        <v>0</v>
      </c>
      <c r="O512" s="9">
        <f t="shared" si="90"/>
        <v>0</v>
      </c>
      <c r="P512" s="9">
        <f t="shared" si="90"/>
        <v>0</v>
      </c>
      <c r="Q512" s="9">
        <f t="shared" si="90"/>
        <v>0</v>
      </c>
      <c r="R512" s="9">
        <f t="shared" si="90"/>
        <v>0</v>
      </c>
      <c r="S512" s="9">
        <f t="shared" si="90"/>
        <v>0</v>
      </c>
      <c r="T512" s="9">
        <f t="shared" si="90"/>
        <v>0</v>
      </c>
      <c r="U512" s="9">
        <f t="shared" si="90"/>
        <v>1</v>
      </c>
      <c r="V512" s="9">
        <f t="shared" si="90"/>
        <v>1</v>
      </c>
      <c r="W512" s="9">
        <f t="shared" si="90"/>
        <v>1</v>
      </c>
      <c r="X512" s="9">
        <f t="shared" si="90"/>
        <v>1</v>
      </c>
      <c r="Y512" s="9">
        <f t="shared" si="90"/>
        <v>1</v>
      </c>
      <c r="Z512" s="9">
        <f t="shared" si="90"/>
        <v>0</v>
      </c>
      <c r="AA512" s="9">
        <f t="shared" si="90"/>
        <v>0</v>
      </c>
      <c r="AB512" s="9">
        <f t="shared" si="90"/>
        <v>0</v>
      </c>
      <c r="AC512" s="9">
        <f t="shared" si="81"/>
        <v>0</v>
      </c>
      <c r="AD512" s="9">
        <f t="shared" si="82"/>
        <v>0</v>
      </c>
      <c r="AE512" s="9">
        <f t="shared" si="83"/>
        <v>1</v>
      </c>
      <c r="AF512" s="9">
        <f t="shared" si="84"/>
        <v>0</v>
      </c>
    </row>
    <row r="513" spans="1:32" s="10" customFormat="1" ht="34.5" customHeight="1" x14ac:dyDescent="0.35">
      <c r="A513" s="144" t="s">
        <v>666</v>
      </c>
      <c r="B513" s="144" t="s">
        <v>739</v>
      </c>
      <c r="C513" s="145" t="s">
        <v>2868</v>
      </c>
      <c r="D513" s="146" t="s">
        <v>2869</v>
      </c>
      <c r="E513" s="146" t="s">
        <v>2148</v>
      </c>
      <c r="F513" s="146" t="s">
        <v>2030</v>
      </c>
      <c r="G513" s="146" t="s">
        <v>34</v>
      </c>
      <c r="H513" s="144">
        <v>2016</v>
      </c>
      <c r="I513" s="144" t="s">
        <v>1662</v>
      </c>
      <c r="J513" s="145" t="s">
        <v>2870</v>
      </c>
      <c r="K513" s="145" t="s">
        <v>2871</v>
      </c>
      <c r="L513" s="9">
        <f>IF($A513="",0,IFERROR(INDEX(References!$B$11:$B$15,MATCH($G513,References!$A$11:$A$15,0)),0))</f>
        <v>1</v>
      </c>
      <c r="M513" s="9">
        <f t="shared" si="80"/>
        <v>1</v>
      </c>
      <c r="N513" s="10">
        <f>IF($A513="",0,IF(ISNUMBER(SEARCH(References!$C$18,$F513)),$L513,0))</f>
        <v>0</v>
      </c>
      <c r="O513" s="9">
        <f t="shared" ref="O513:AB522" si="91">IF($A513="",0,IF(ISNUMBER(SEARCH(O$2,$F513)),$L513,0))</f>
        <v>0</v>
      </c>
      <c r="P513" s="9">
        <f t="shared" si="91"/>
        <v>0</v>
      </c>
      <c r="Q513" s="9">
        <f t="shared" si="91"/>
        <v>0</v>
      </c>
      <c r="R513" s="9">
        <f t="shared" si="91"/>
        <v>0</v>
      </c>
      <c r="S513" s="9">
        <f t="shared" si="91"/>
        <v>0</v>
      </c>
      <c r="T513" s="9">
        <f t="shared" si="91"/>
        <v>0</v>
      </c>
      <c r="U513" s="9">
        <f t="shared" si="91"/>
        <v>1</v>
      </c>
      <c r="V513" s="9">
        <f t="shared" si="91"/>
        <v>1</v>
      </c>
      <c r="W513" s="9">
        <f t="shared" si="91"/>
        <v>1</v>
      </c>
      <c r="X513" s="9">
        <f t="shared" si="91"/>
        <v>1</v>
      </c>
      <c r="Y513" s="9">
        <f t="shared" si="91"/>
        <v>1</v>
      </c>
      <c r="Z513" s="9">
        <f t="shared" si="91"/>
        <v>0</v>
      </c>
      <c r="AA513" s="9">
        <f t="shared" si="91"/>
        <v>0</v>
      </c>
      <c r="AB513" s="9">
        <f t="shared" si="91"/>
        <v>0</v>
      </c>
      <c r="AC513" s="9">
        <f t="shared" si="81"/>
        <v>0</v>
      </c>
      <c r="AD513" s="9">
        <f t="shared" si="82"/>
        <v>0</v>
      </c>
      <c r="AE513" s="9">
        <f t="shared" si="83"/>
        <v>1</v>
      </c>
      <c r="AF513" s="9">
        <f t="shared" si="84"/>
        <v>0</v>
      </c>
    </row>
    <row r="514" spans="1:32" s="10" customFormat="1" ht="45.75" customHeight="1" x14ac:dyDescent="0.35">
      <c r="A514" s="144" t="s">
        <v>666</v>
      </c>
      <c r="B514" s="144" t="s">
        <v>774</v>
      </c>
      <c r="C514" s="145" t="s">
        <v>2872</v>
      </c>
      <c r="D514" s="146" t="s">
        <v>2873</v>
      </c>
      <c r="E514" s="146" t="s">
        <v>2209</v>
      </c>
      <c r="F514" s="146" t="s">
        <v>2874</v>
      </c>
      <c r="G514" s="146" t="s">
        <v>34</v>
      </c>
      <c r="H514" s="144">
        <v>2023</v>
      </c>
      <c r="I514" s="144" t="s">
        <v>1662</v>
      </c>
      <c r="J514" s="145" t="s">
        <v>2875</v>
      </c>
      <c r="K514" s="145" t="s">
        <v>2876</v>
      </c>
      <c r="L514" s="9">
        <f>IF($A514="",0,IFERROR(INDEX(References!$B$11:$B$15,MATCH($G514,References!$A$11:$A$15,0)),0))</f>
        <v>1</v>
      </c>
      <c r="M514" s="9">
        <f t="shared" si="80"/>
        <v>1</v>
      </c>
      <c r="N514" s="10">
        <f>IF($A514="",0,IF(ISNUMBER(SEARCH(References!$C$18,$F514)),$L514,0))</f>
        <v>1</v>
      </c>
      <c r="O514" s="9">
        <f t="shared" si="91"/>
        <v>0</v>
      </c>
      <c r="P514" s="9">
        <f t="shared" si="91"/>
        <v>0</v>
      </c>
      <c r="Q514" s="9">
        <f t="shared" si="91"/>
        <v>0</v>
      </c>
      <c r="R514" s="9">
        <f t="shared" si="91"/>
        <v>1</v>
      </c>
      <c r="S514" s="9">
        <f t="shared" si="91"/>
        <v>1</v>
      </c>
      <c r="T514" s="9">
        <f t="shared" si="91"/>
        <v>1</v>
      </c>
      <c r="U514" s="9">
        <f t="shared" si="91"/>
        <v>1</v>
      </c>
      <c r="V514" s="9">
        <f t="shared" si="91"/>
        <v>1</v>
      </c>
      <c r="W514" s="9">
        <f t="shared" si="91"/>
        <v>1</v>
      </c>
      <c r="X514" s="9">
        <f t="shared" si="91"/>
        <v>1</v>
      </c>
      <c r="Y514" s="9">
        <f t="shared" si="91"/>
        <v>0</v>
      </c>
      <c r="Z514" s="9">
        <f t="shared" si="91"/>
        <v>0</v>
      </c>
      <c r="AA514" s="9">
        <f t="shared" si="91"/>
        <v>1</v>
      </c>
      <c r="AB514" s="9">
        <f t="shared" si="91"/>
        <v>1</v>
      </c>
      <c r="AC514" s="9">
        <f t="shared" si="81"/>
        <v>1</v>
      </c>
      <c r="AD514" s="9">
        <f t="shared" si="82"/>
        <v>1</v>
      </c>
      <c r="AE514" s="9">
        <f t="shared" si="83"/>
        <v>1</v>
      </c>
      <c r="AF514" s="9">
        <f t="shared" si="84"/>
        <v>1</v>
      </c>
    </row>
    <row r="515" spans="1:32" s="10" customFormat="1" ht="34.5" customHeight="1" x14ac:dyDescent="0.35">
      <c r="A515" s="144" t="s">
        <v>666</v>
      </c>
      <c r="B515" s="144" t="s">
        <v>774</v>
      </c>
      <c r="C515" s="145" t="s">
        <v>2877</v>
      </c>
      <c r="D515" s="146" t="s">
        <v>1636</v>
      </c>
      <c r="E515" s="146" t="s">
        <v>2146</v>
      </c>
      <c r="F515" s="146" t="s">
        <v>1741</v>
      </c>
      <c r="G515" s="146" t="s">
        <v>34</v>
      </c>
      <c r="H515" s="144">
        <v>2024</v>
      </c>
      <c r="I515" s="144" t="s">
        <v>39</v>
      </c>
      <c r="J515" s="145" t="s">
        <v>2878</v>
      </c>
      <c r="K515" s="145" t="s">
        <v>2879</v>
      </c>
      <c r="L515" s="9">
        <f>IF($A515="",0,IFERROR(INDEX(References!$B$11:$B$15,MATCH($G515,References!$A$11:$A$15,0)),0))</f>
        <v>1</v>
      </c>
      <c r="M515" s="9">
        <f t="shared" ref="M515:M578" si="92">IF($A515="",0,IF(SUM($O515:$AB515,$N515)&gt;0,$L515,0))</f>
        <v>1</v>
      </c>
      <c r="N515" s="10">
        <f>IF($A515="",0,IF(ISNUMBER(SEARCH(References!$C$18,$F515)),$L515,0))</f>
        <v>1</v>
      </c>
      <c r="O515" s="9">
        <f t="shared" si="91"/>
        <v>0</v>
      </c>
      <c r="P515" s="9">
        <f t="shared" si="91"/>
        <v>0</v>
      </c>
      <c r="Q515" s="9">
        <f t="shared" si="91"/>
        <v>0</v>
      </c>
      <c r="R515" s="9">
        <f t="shared" si="91"/>
        <v>0</v>
      </c>
      <c r="S515" s="9">
        <f t="shared" si="91"/>
        <v>0</v>
      </c>
      <c r="T515" s="9">
        <f t="shared" si="91"/>
        <v>1</v>
      </c>
      <c r="U515" s="9">
        <f t="shared" si="91"/>
        <v>1</v>
      </c>
      <c r="V515" s="9">
        <f t="shared" si="91"/>
        <v>1</v>
      </c>
      <c r="W515" s="9">
        <f t="shared" si="91"/>
        <v>1</v>
      </c>
      <c r="X515" s="9">
        <f t="shared" si="91"/>
        <v>1</v>
      </c>
      <c r="Y515" s="9">
        <f t="shared" si="91"/>
        <v>0</v>
      </c>
      <c r="Z515" s="9">
        <f t="shared" si="91"/>
        <v>0</v>
      </c>
      <c r="AA515" s="9">
        <f t="shared" si="91"/>
        <v>0</v>
      </c>
      <c r="AB515" s="9">
        <f t="shared" si="91"/>
        <v>0</v>
      </c>
      <c r="AC515" s="9">
        <f t="shared" ref="AC515:AC578" si="93">IF($A515="",0,IF(SUM($N515:$P515)&gt;0,$L515,0))</f>
        <v>1</v>
      </c>
      <c r="AD515" s="9">
        <f t="shared" ref="AD515:AD578" si="94">IF($A515="",0,IF(SUM($Q515:$T515)&gt;0,$L515,0))</f>
        <v>1</v>
      </c>
      <c r="AE515" s="9">
        <f t="shared" ref="AE515:AE578" si="95">IF($A515="",0,IF(SUM($U515:$Y515)&gt;0,$L515,0))</f>
        <v>1</v>
      </c>
      <c r="AF515" s="9">
        <f t="shared" ref="AF515:AF578" si="96">IF($A515="",0,IF(SUM($Z515:$AB515)&gt;0,$L515,0))</f>
        <v>0</v>
      </c>
    </row>
    <row r="516" spans="1:32" s="10" customFormat="1" ht="23.25" customHeight="1" x14ac:dyDescent="0.35">
      <c r="A516" s="144" t="s">
        <v>855</v>
      </c>
      <c r="B516" s="144" t="s">
        <v>856</v>
      </c>
      <c r="C516" s="145" t="s">
        <v>2880</v>
      </c>
      <c r="D516" s="146" t="s">
        <v>864</v>
      </c>
      <c r="E516" s="146" t="s">
        <v>2149</v>
      </c>
      <c r="F516" s="146" t="s">
        <v>865</v>
      </c>
      <c r="G516" s="146" t="s">
        <v>34</v>
      </c>
      <c r="H516" s="144" t="s">
        <v>310</v>
      </c>
      <c r="I516" s="144" t="s">
        <v>1660</v>
      </c>
      <c r="J516" s="145" t="s">
        <v>2881</v>
      </c>
      <c r="K516" s="145" t="s">
        <v>2882</v>
      </c>
      <c r="L516" s="9">
        <f>IF($A516="",0,IFERROR(INDEX(References!$B$11:$B$15,MATCH($G516,References!$A$11:$A$15,0)),0))</f>
        <v>1</v>
      </c>
      <c r="M516" s="9">
        <f t="shared" si="92"/>
        <v>1</v>
      </c>
      <c r="N516" s="10">
        <f>IF($A516="",0,IF(ISNUMBER(SEARCH(References!$C$18,$F516)),$L516,0))</f>
        <v>0</v>
      </c>
      <c r="O516" s="9">
        <f t="shared" si="91"/>
        <v>0</v>
      </c>
      <c r="P516" s="9">
        <f t="shared" si="91"/>
        <v>1</v>
      </c>
      <c r="Q516" s="9">
        <f t="shared" si="91"/>
        <v>0</v>
      </c>
      <c r="R516" s="9">
        <f t="shared" si="91"/>
        <v>0</v>
      </c>
      <c r="S516" s="9">
        <f t="shared" si="91"/>
        <v>0</v>
      </c>
      <c r="T516" s="9">
        <f t="shared" si="91"/>
        <v>0</v>
      </c>
      <c r="U516" s="9">
        <f t="shared" si="91"/>
        <v>0</v>
      </c>
      <c r="V516" s="9">
        <f t="shared" si="91"/>
        <v>0</v>
      </c>
      <c r="W516" s="9">
        <f t="shared" si="91"/>
        <v>1</v>
      </c>
      <c r="X516" s="9">
        <f t="shared" si="91"/>
        <v>1</v>
      </c>
      <c r="Y516" s="9">
        <f t="shared" si="91"/>
        <v>0</v>
      </c>
      <c r="Z516" s="9">
        <f t="shared" si="91"/>
        <v>0</v>
      </c>
      <c r="AA516" s="9">
        <f t="shared" si="91"/>
        <v>0</v>
      </c>
      <c r="AB516" s="9">
        <f t="shared" si="91"/>
        <v>0</v>
      </c>
      <c r="AC516" s="9">
        <f t="shared" si="93"/>
        <v>1</v>
      </c>
      <c r="AD516" s="9">
        <f t="shared" si="94"/>
        <v>0</v>
      </c>
      <c r="AE516" s="9">
        <f t="shared" si="95"/>
        <v>1</v>
      </c>
      <c r="AF516" s="9">
        <f t="shared" si="96"/>
        <v>0</v>
      </c>
    </row>
    <row r="517" spans="1:32" s="10" customFormat="1" ht="34.5" customHeight="1" x14ac:dyDescent="0.35">
      <c r="A517" s="144" t="s">
        <v>855</v>
      </c>
      <c r="B517" s="144" t="s">
        <v>856</v>
      </c>
      <c r="C517" s="145" t="s">
        <v>2883</v>
      </c>
      <c r="D517" s="146" t="s">
        <v>866</v>
      </c>
      <c r="E517" s="146" t="s">
        <v>27</v>
      </c>
      <c r="F517" s="146" t="s">
        <v>16</v>
      </c>
      <c r="G517" s="146" t="s">
        <v>38</v>
      </c>
      <c r="H517" s="144" t="s">
        <v>317</v>
      </c>
      <c r="I517" s="144" t="s">
        <v>1665</v>
      </c>
      <c r="J517" s="145" t="s">
        <v>2884</v>
      </c>
      <c r="K517" s="145" t="s">
        <v>1917</v>
      </c>
      <c r="L517" s="9">
        <f>IF($A517="",0,IFERROR(INDEX(References!$B$11:$B$15,MATCH($G517,References!$A$11:$A$15,0)),0))</f>
        <v>1.5</v>
      </c>
      <c r="M517" s="9">
        <f t="shared" si="92"/>
        <v>1.5</v>
      </c>
      <c r="N517" s="10">
        <f>IF($A517="",0,IF(ISNUMBER(SEARCH(References!$C$18,$F517)),$L517,0))</f>
        <v>0</v>
      </c>
      <c r="O517" s="9">
        <f t="shared" si="91"/>
        <v>0</v>
      </c>
      <c r="P517" s="9">
        <f t="shared" si="91"/>
        <v>0</v>
      </c>
      <c r="Q517" s="9">
        <f t="shared" si="91"/>
        <v>0</v>
      </c>
      <c r="R517" s="9">
        <f t="shared" si="91"/>
        <v>1.5</v>
      </c>
      <c r="S517" s="9">
        <f t="shared" si="91"/>
        <v>0</v>
      </c>
      <c r="T517" s="9">
        <f t="shared" si="91"/>
        <v>0</v>
      </c>
      <c r="U517" s="9">
        <f t="shared" si="91"/>
        <v>0</v>
      </c>
      <c r="V517" s="9">
        <f t="shared" si="91"/>
        <v>0</v>
      </c>
      <c r="W517" s="9">
        <f t="shared" si="91"/>
        <v>0</v>
      </c>
      <c r="X517" s="9">
        <f t="shared" si="91"/>
        <v>0</v>
      </c>
      <c r="Y517" s="9">
        <f t="shared" si="91"/>
        <v>0</v>
      </c>
      <c r="Z517" s="9">
        <f t="shared" si="91"/>
        <v>0</v>
      </c>
      <c r="AA517" s="9">
        <f t="shared" si="91"/>
        <v>0</v>
      </c>
      <c r="AB517" s="9">
        <f t="shared" si="91"/>
        <v>0</v>
      </c>
      <c r="AC517" s="9">
        <f t="shared" si="93"/>
        <v>0</v>
      </c>
      <c r="AD517" s="9">
        <f t="shared" si="94"/>
        <v>1.5</v>
      </c>
      <c r="AE517" s="9">
        <f t="shared" si="95"/>
        <v>0</v>
      </c>
      <c r="AF517" s="9">
        <f t="shared" si="96"/>
        <v>0</v>
      </c>
    </row>
    <row r="518" spans="1:32" s="10" customFormat="1" ht="34.5" customHeight="1" x14ac:dyDescent="0.35">
      <c r="A518" s="144" t="s">
        <v>855</v>
      </c>
      <c r="B518" s="144" t="s">
        <v>856</v>
      </c>
      <c r="C518" s="145" t="s">
        <v>867</v>
      </c>
      <c r="D518" s="146" t="s">
        <v>868</v>
      </c>
      <c r="E518" s="146" t="s">
        <v>27</v>
      </c>
      <c r="F518" s="146" t="s">
        <v>16</v>
      </c>
      <c r="G518" s="146" t="s">
        <v>34</v>
      </c>
      <c r="H518" s="144" t="s">
        <v>317</v>
      </c>
      <c r="I518" s="144" t="s">
        <v>1665</v>
      </c>
      <c r="J518" s="145" t="s">
        <v>2885</v>
      </c>
      <c r="K518" s="145" t="s">
        <v>1917</v>
      </c>
      <c r="L518" s="9">
        <f>IF($A518="",0,IFERROR(INDEX(References!$B$11:$B$15,MATCH($G518,References!$A$11:$A$15,0)),0))</f>
        <v>1</v>
      </c>
      <c r="M518" s="9">
        <f t="shared" si="92"/>
        <v>1</v>
      </c>
      <c r="N518" s="10">
        <f>IF($A518="",0,IF(ISNUMBER(SEARCH(References!$C$18,$F518)),$L518,0))</f>
        <v>0</v>
      </c>
      <c r="O518" s="9">
        <f t="shared" si="91"/>
        <v>0</v>
      </c>
      <c r="P518" s="9">
        <f t="shared" si="91"/>
        <v>0</v>
      </c>
      <c r="Q518" s="9">
        <f t="shared" si="91"/>
        <v>0</v>
      </c>
      <c r="R518" s="9">
        <f t="shared" si="91"/>
        <v>1</v>
      </c>
      <c r="S518" s="9">
        <f t="shared" si="91"/>
        <v>0</v>
      </c>
      <c r="T518" s="9">
        <f t="shared" si="91"/>
        <v>0</v>
      </c>
      <c r="U518" s="9">
        <f t="shared" si="91"/>
        <v>0</v>
      </c>
      <c r="V518" s="9">
        <f t="shared" si="91"/>
        <v>0</v>
      </c>
      <c r="W518" s="9">
        <f t="shared" si="91"/>
        <v>0</v>
      </c>
      <c r="X518" s="9">
        <f t="shared" si="91"/>
        <v>0</v>
      </c>
      <c r="Y518" s="9">
        <f t="shared" si="91"/>
        <v>0</v>
      </c>
      <c r="Z518" s="9">
        <f t="shared" si="91"/>
        <v>0</v>
      </c>
      <c r="AA518" s="9">
        <f t="shared" si="91"/>
        <v>0</v>
      </c>
      <c r="AB518" s="9">
        <f t="shared" si="91"/>
        <v>0</v>
      </c>
      <c r="AC518" s="9">
        <f t="shared" si="93"/>
        <v>0</v>
      </c>
      <c r="AD518" s="9">
        <f t="shared" si="94"/>
        <v>1</v>
      </c>
      <c r="AE518" s="9">
        <f t="shared" si="95"/>
        <v>0</v>
      </c>
      <c r="AF518" s="9">
        <f t="shared" si="96"/>
        <v>0</v>
      </c>
    </row>
    <row r="519" spans="1:32" s="10" customFormat="1" ht="34.5" customHeight="1" x14ac:dyDescent="0.35">
      <c r="A519" s="144" t="s">
        <v>855</v>
      </c>
      <c r="B519" s="144" t="s">
        <v>856</v>
      </c>
      <c r="C519" s="145" t="s">
        <v>2886</v>
      </c>
      <c r="D519" s="146" t="s">
        <v>2887</v>
      </c>
      <c r="E519" s="146" t="s">
        <v>27</v>
      </c>
      <c r="F519" s="146" t="s">
        <v>17</v>
      </c>
      <c r="G519" s="146" t="s">
        <v>37</v>
      </c>
      <c r="H519" s="144">
        <v>2025</v>
      </c>
      <c r="I519" s="144" t="s">
        <v>39</v>
      </c>
      <c r="J519" s="145" t="s">
        <v>2888</v>
      </c>
      <c r="K519" s="145" t="s">
        <v>2889</v>
      </c>
      <c r="L519" s="9">
        <f>IF($A519="",0,IFERROR(INDEX(References!$B$11:$B$15,MATCH($G519,References!$A$11:$A$15,0)),0))</f>
        <v>1.25</v>
      </c>
      <c r="M519" s="9">
        <f t="shared" si="92"/>
        <v>1.25</v>
      </c>
      <c r="N519" s="10">
        <f>IF($A519="",0,IF(ISNUMBER(SEARCH(References!$C$18,$F519)),$L519,0))</f>
        <v>0</v>
      </c>
      <c r="O519" s="9">
        <f t="shared" si="91"/>
        <v>0</v>
      </c>
      <c r="P519" s="9">
        <f t="shared" si="91"/>
        <v>0</v>
      </c>
      <c r="Q519" s="9">
        <f t="shared" si="91"/>
        <v>0</v>
      </c>
      <c r="R519" s="9">
        <f t="shared" si="91"/>
        <v>0</v>
      </c>
      <c r="S519" s="9">
        <f t="shared" si="91"/>
        <v>1.25</v>
      </c>
      <c r="T519" s="9">
        <f t="shared" si="91"/>
        <v>0</v>
      </c>
      <c r="U519" s="9">
        <f t="shared" si="91"/>
        <v>0</v>
      </c>
      <c r="V519" s="9">
        <f t="shared" si="91"/>
        <v>0</v>
      </c>
      <c r="W519" s="9">
        <f t="shared" si="91"/>
        <v>0</v>
      </c>
      <c r="X519" s="9">
        <f t="shared" si="91"/>
        <v>0</v>
      </c>
      <c r="Y519" s="9">
        <f t="shared" si="91"/>
        <v>0</v>
      </c>
      <c r="Z519" s="9">
        <f t="shared" si="91"/>
        <v>0</v>
      </c>
      <c r="AA519" s="9">
        <f t="shared" si="91"/>
        <v>0</v>
      </c>
      <c r="AB519" s="9">
        <f t="shared" si="91"/>
        <v>0</v>
      </c>
      <c r="AC519" s="9">
        <f t="shared" si="93"/>
        <v>0</v>
      </c>
      <c r="AD519" s="9">
        <f t="shared" si="94"/>
        <v>1.25</v>
      </c>
      <c r="AE519" s="9">
        <f t="shared" si="95"/>
        <v>0</v>
      </c>
      <c r="AF519" s="9">
        <f t="shared" si="96"/>
        <v>0</v>
      </c>
    </row>
    <row r="520" spans="1:32" s="10" customFormat="1" ht="34.5" customHeight="1" x14ac:dyDescent="0.35">
      <c r="A520" s="144" t="s">
        <v>855</v>
      </c>
      <c r="B520" s="144" t="s">
        <v>856</v>
      </c>
      <c r="C520" s="145" t="s">
        <v>2890</v>
      </c>
      <c r="D520" s="146" t="s">
        <v>2891</v>
      </c>
      <c r="E520" s="146" t="s">
        <v>27</v>
      </c>
      <c r="F520" s="146" t="s">
        <v>17</v>
      </c>
      <c r="G520" s="146" t="s">
        <v>37</v>
      </c>
      <c r="H520" s="144">
        <v>2025</v>
      </c>
      <c r="I520" s="144" t="s">
        <v>39</v>
      </c>
      <c r="J520" s="145" t="s">
        <v>2892</v>
      </c>
      <c r="K520" s="145" t="s">
        <v>2893</v>
      </c>
      <c r="L520" s="9">
        <f>IF($A520="",0,IFERROR(INDEX(References!$B$11:$B$15,MATCH($G520,References!$A$11:$A$15,0)),0))</f>
        <v>1.25</v>
      </c>
      <c r="M520" s="9">
        <f t="shared" si="92"/>
        <v>1.25</v>
      </c>
      <c r="N520" s="10">
        <f>IF($A520="",0,IF(ISNUMBER(SEARCH(References!$C$18,$F520)),$L520,0))</f>
        <v>0</v>
      </c>
      <c r="O520" s="9">
        <f t="shared" si="91"/>
        <v>0</v>
      </c>
      <c r="P520" s="9">
        <f t="shared" si="91"/>
        <v>0</v>
      </c>
      <c r="Q520" s="9">
        <f t="shared" si="91"/>
        <v>0</v>
      </c>
      <c r="R520" s="9">
        <f t="shared" si="91"/>
        <v>0</v>
      </c>
      <c r="S520" s="9">
        <f t="shared" si="91"/>
        <v>1.25</v>
      </c>
      <c r="T520" s="9">
        <f t="shared" si="91"/>
        <v>0</v>
      </c>
      <c r="U520" s="9">
        <f t="shared" si="91"/>
        <v>0</v>
      </c>
      <c r="V520" s="9">
        <f t="shared" si="91"/>
        <v>0</v>
      </c>
      <c r="W520" s="9">
        <f t="shared" si="91"/>
        <v>0</v>
      </c>
      <c r="X520" s="9">
        <f t="shared" si="91"/>
        <v>0</v>
      </c>
      <c r="Y520" s="9">
        <f t="shared" si="91"/>
        <v>0</v>
      </c>
      <c r="Z520" s="9">
        <f t="shared" si="91"/>
        <v>0</v>
      </c>
      <c r="AA520" s="9">
        <f t="shared" si="91"/>
        <v>0</v>
      </c>
      <c r="AB520" s="9">
        <f t="shared" si="91"/>
        <v>0</v>
      </c>
      <c r="AC520" s="9">
        <f t="shared" si="93"/>
        <v>0</v>
      </c>
      <c r="AD520" s="9">
        <f t="shared" si="94"/>
        <v>1.25</v>
      </c>
      <c r="AE520" s="9">
        <f t="shared" si="95"/>
        <v>0</v>
      </c>
      <c r="AF520" s="9">
        <f t="shared" si="96"/>
        <v>0</v>
      </c>
    </row>
    <row r="521" spans="1:32" s="10" customFormat="1" ht="34.5" customHeight="1" x14ac:dyDescent="0.35">
      <c r="A521" s="144" t="s">
        <v>855</v>
      </c>
      <c r="B521" s="144" t="s">
        <v>856</v>
      </c>
      <c r="C521" s="145" t="s">
        <v>869</v>
      </c>
      <c r="D521" s="146" t="s">
        <v>870</v>
      </c>
      <c r="E521" s="146" t="s">
        <v>2156</v>
      </c>
      <c r="F521" s="146" t="s">
        <v>1167</v>
      </c>
      <c r="G521" s="146" t="s">
        <v>38</v>
      </c>
      <c r="H521" s="144" t="s">
        <v>428</v>
      </c>
      <c r="I521" s="144" t="s">
        <v>39</v>
      </c>
      <c r="J521" s="145" t="s">
        <v>871</v>
      </c>
      <c r="K521" s="157" t="s">
        <v>860</v>
      </c>
      <c r="L521" s="9">
        <f>IF($A521="",0,IFERROR(INDEX(References!$B$11:$B$15,MATCH($G521,References!$A$11:$A$15,0)),0))</f>
        <v>1.5</v>
      </c>
      <c r="M521" s="9">
        <f t="shared" si="92"/>
        <v>1.5</v>
      </c>
      <c r="N521" s="10">
        <f>IF($A521="",0,IF(ISNUMBER(SEARCH(References!$C$18,$F521)),$L521,0))</f>
        <v>0</v>
      </c>
      <c r="O521" s="9">
        <f t="shared" si="91"/>
        <v>0</v>
      </c>
      <c r="P521" s="9">
        <f t="shared" si="91"/>
        <v>0</v>
      </c>
      <c r="Q521" s="9">
        <f t="shared" si="91"/>
        <v>0</v>
      </c>
      <c r="R521" s="9">
        <f t="shared" si="91"/>
        <v>0</v>
      </c>
      <c r="S521" s="9">
        <f t="shared" si="91"/>
        <v>0</v>
      </c>
      <c r="T521" s="9">
        <f t="shared" si="91"/>
        <v>1.5</v>
      </c>
      <c r="U521" s="9">
        <f t="shared" si="91"/>
        <v>1.5</v>
      </c>
      <c r="V521" s="9">
        <f t="shared" si="91"/>
        <v>0</v>
      </c>
      <c r="W521" s="9">
        <f t="shared" si="91"/>
        <v>0</v>
      </c>
      <c r="X521" s="9">
        <f t="shared" si="91"/>
        <v>0</v>
      </c>
      <c r="Y521" s="9">
        <f t="shared" si="91"/>
        <v>0</v>
      </c>
      <c r="Z521" s="9">
        <f t="shared" si="91"/>
        <v>0</v>
      </c>
      <c r="AA521" s="9">
        <f t="shared" si="91"/>
        <v>0</v>
      </c>
      <c r="AB521" s="9">
        <f t="shared" si="91"/>
        <v>0</v>
      </c>
      <c r="AC521" s="9">
        <f t="shared" si="93"/>
        <v>0</v>
      </c>
      <c r="AD521" s="9">
        <f t="shared" si="94"/>
        <v>1.5</v>
      </c>
      <c r="AE521" s="9">
        <f t="shared" si="95"/>
        <v>1.5</v>
      </c>
      <c r="AF521" s="9">
        <f t="shared" si="96"/>
        <v>0</v>
      </c>
    </row>
    <row r="522" spans="1:32" s="10" customFormat="1" ht="34.5" customHeight="1" x14ac:dyDescent="0.35">
      <c r="A522" s="144" t="s">
        <v>855</v>
      </c>
      <c r="B522" s="144" t="s">
        <v>856</v>
      </c>
      <c r="C522" s="145" t="s">
        <v>1918</v>
      </c>
      <c r="D522" s="146" t="s">
        <v>872</v>
      </c>
      <c r="E522" s="146" t="s">
        <v>2148</v>
      </c>
      <c r="F522" s="146" t="s">
        <v>1013</v>
      </c>
      <c r="G522" s="146" t="s">
        <v>38</v>
      </c>
      <c r="H522" s="144" t="s">
        <v>310</v>
      </c>
      <c r="I522" s="144" t="s">
        <v>39</v>
      </c>
      <c r="J522" s="145" t="s">
        <v>1919</v>
      </c>
      <c r="K522" s="145" t="s">
        <v>1920</v>
      </c>
      <c r="L522" s="9">
        <f>IF($A522="",0,IFERROR(INDEX(References!$B$11:$B$15,MATCH($G522,References!$A$11:$A$15,0)),0))</f>
        <v>1.5</v>
      </c>
      <c r="M522" s="9">
        <f t="shared" si="92"/>
        <v>1.5</v>
      </c>
      <c r="N522" s="10">
        <f>IF($A522="",0,IF(ISNUMBER(SEARCH(References!$C$18,$F522)),$L522,0))</f>
        <v>0</v>
      </c>
      <c r="O522" s="9">
        <f t="shared" si="91"/>
        <v>0</v>
      </c>
      <c r="P522" s="9">
        <f t="shared" si="91"/>
        <v>0</v>
      </c>
      <c r="Q522" s="9">
        <f t="shared" si="91"/>
        <v>0</v>
      </c>
      <c r="R522" s="9">
        <f t="shared" si="91"/>
        <v>0</v>
      </c>
      <c r="S522" s="9">
        <f t="shared" si="91"/>
        <v>0</v>
      </c>
      <c r="T522" s="9">
        <f t="shared" si="91"/>
        <v>0</v>
      </c>
      <c r="U522" s="9">
        <f t="shared" si="91"/>
        <v>1.5</v>
      </c>
      <c r="V522" s="9">
        <f t="shared" si="91"/>
        <v>1.5</v>
      </c>
      <c r="W522" s="9">
        <f t="shared" si="91"/>
        <v>0</v>
      </c>
      <c r="X522" s="9">
        <f t="shared" si="91"/>
        <v>0</v>
      </c>
      <c r="Y522" s="9">
        <f t="shared" si="91"/>
        <v>0</v>
      </c>
      <c r="Z522" s="9">
        <f t="shared" si="91"/>
        <v>0</v>
      </c>
      <c r="AA522" s="9">
        <f t="shared" si="91"/>
        <v>0</v>
      </c>
      <c r="AB522" s="9">
        <f t="shared" si="91"/>
        <v>0</v>
      </c>
      <c r="AC522" s="9">
        <f t="shared" si="93"/>
        <v>0</v>
      </c>
      <c r="AD522" s="9">
        <f t="shared" si="94"/>
        <v>0</v>
      </c>
      <c r="AE522" s="9">
        <f t="shared" si="95"/>
        <v>1.5</v>
      </c>
      <c r="AF522" s="9">
        <f t="shared" si="96"/>
        <v>0</v>
      </c>
    </row>
    <row r="523" spans="1:32" s="10" customFormat="1" ht="34.5" customHeight="1" x14ac:dyDescent="0.35">
      <c r="A523" s="144" t="s">
        <v>855</v>
      </c>
      <c r="B523" s="144" t="s">
        <v>856</v>
      </c>
      <c r="C523" s="145" t="s">
        <v>873</v>
      </c>
      <c r="D523" s="146" t="s">
        <v>1636</v>
      </c>
      <c r="E523" s="146" t="s">
        <v>2148</v>
      </c>
      <c r="F523" s="146" t="s">
        <v>1013</v>
      </c>
      <c r="G523" s="146" t="s">
        <v>34</v>
      </c>
      <c r="H523" s="144" t="s">
        <v>286</v>
      </c>
      <c r="I523" s="144" t="s">
        <v>39</v>
      </c>
      <c r="J523" s="145" t="s">
        <v>874</v>
      </c>
      <c r="K523" s="145" t="s">
        <v>875</v>
      </c>
      <c r="L523" s="9">
        <f>IF($A523="",0,IFERROR(INDEX(References!$B$11:$B$15,MATCH($G523,References!$A$11:$A$15,0)),0))</f>
        <v>1</v>
      </c>
      <c r="M523" s="9">
        <f t="shared" si="92"/>
        <v>1</v>
      </c>
      <c r="N523" s="10">
        <f>IF($A523="",0,IF(ISNUMBER(SEARCH(References!$C$18,$F523)),$L523,0))</f>
        <v>0</v>
      </c>
      <c r="O523" s="9">
        <f t="shared" ref="O523:AB532" si="97">IF($A523="",0,IF(ISNUMBER(SEARCH(O$2,$F523)),$L523,0))</f>
        <v>0</v>
      </c>
      <c r="P523" s="9">
        <f t="shared" si="97"/>
        <v>0</v>
      </c>
      <c r="Q523" s="9">
        <f t="shared" si="97"/>
        <v>0</v>
      </c>
      <c r="R523" s="9">
        <f t="shared" si="97"/>
        <v>0</v>
      </c>
      <c r="S523" s="9">
        <f t="shared" si="97"/>
        <v>0</v>
      </c>
      <c r="T523" s="9">
        <f t="shared" si="97"/>
        <v>0</v>
      </c>
      <c r="U523" s="9">
        <f t="shared" si="97"/>
        <v>1</v>
      </c>
      <c r="V523" s="9">
        <f t="shared" si="97"/>
        <v>1</v>
      </c>
      <c r="W523" s="9">
        <f t="shared" si="97"/>
        <v>0</v>
      </c>
      <c r="X523" s="9">
        <f t="shared" si="97"/>
        <v>0</v>
      </c>
      <c r="Y523" s="9">
        <f t="shared" si="97"/>
        <v>0</v>
      </c>
      <c r="Z523" s="9">
        <f t="shared" si="97"/>
        <v>0</v>
      </c>
      <c r="AA523" s="9">
        <f t="shared" si="97"/>
        <v>0</v>
      </c>
      <c r="AB523" s="9">
        <f t="shared" si="97"/>
        <v>0</v>
      </c>
      <c r="AC523" s="9">
        <f t="shared" si="93"/>
        <v>0</v>
      </c>
      <c r="AD523" s="9">
        <f t="shared" si="94"/>
        <v>0</v>
      </c>
      <c r="AE523" s="9">
        <f t="shared" si="95"/>
        <v>1</v>
      </c>
      <c r="AF523" s="9">
        <f t="shared" si="96"/>
        <v>0</v>
      </c>
    </row>
    <row r="524" spans="1:32" s="10" customFormat="1" ht="45.75" customHeight="1" x14ac:dyDescent="0.35">
      <c r="A524" s="144" t="s">
        <v>855</v>
      </c>
      <c r="B524" s="144" t="s">
        <v>856</v>
      </c>
      <c r="C524" s="145" t="s">
        <v>1921</v>
      </c>
      <c r="D524" s="146" t="s">
        <v>876</v>
      </c>
      <c r="E524" s="146" t="s">
        <v>2352</v>
      </c>
      <c r="F524" s="146" t="s">
        <v>1922</v>
      </c>
      <c r="G524" s="146" t="s">
        <v>38</v>
      </c>
      <c r="H524" s="144" t="s">
        <v>310</v>
      </c>
      <c r="I524" s="144" t="s">
        <v>39</v>
      </c>
      <c r="J524" s="145" t="s">
        <v>1923</v>
      </c>
      <c r="K524" s="145" t="s">
        <v>1924</v>
      </c>
      <c r="L524" s="9">
        <f>IF($A524="",0,IFERROR(INDEX(References!$B$11:$B$15,MATCH($G524,References!$A$11:$A$15,0)),0))</f>
        <v>1.5</v>
      </c>
      <c r="M524" s="9">
        <f t="shared" si="92"/>
        <v>1.5</v>
      </c>
      <c r="N524" s="10">
        <f>IF($A524="",0,IF(ISNUMBER(SEARCH(References!$C$18,$F524)),$L524,0))</f>
        <v>1.5</v>
      </c>
      <c r="O524" s="9">
        <f t="shared" si="97"/>
        <v>0</v>
      </c>
      <c r="P524" s="9">
        <f t="shared" si="97"/>
        <v>0</v>
      </c>
      <c r="Q524" s="9">
        <f t="shared" si="97"/>
        <v>0</v>
      </c>
      <c r="R524" s="9">
        <f t="shared" si="97"/>
        <v>0</v>
      </c>
      <c r="S524" s="9">
        <f t="shared" si="97"/>
        <v>0</v>
      </c>
      <c r="T524" s="9">
        <f t="shared" si="97"/>
        <v>0</v>
      </c>
      <c r="U524" s="9">
        <f t="shared" si="97"/>
        <v>0</v>
      </c>
      <c r="V524" s="9">
        <f t="shared" si="97"/>
        <v>1.5</v>
      </c>
      <c r="W524" s="9">
        <f t="shared" si="97"/>
        <v>1.5</v>
      </c>
      <c r="X524" s="9">
        <f t="shared" si="97"/>
        <v>1.5</v>
      </c>
      <c r="Y524" s="9">
        <f t="shared" si="97"/>
        <v>0</v>
      </c>
      <c r="Z524" s="9">
        <f t="shared" si="97"/>
        <v>0</v>
      </c>
      <c r="AA524" s="9">
        <f t="shared" si="97"/>
        <v>0</v>
      </c>
      <c r="AB524" s="9">
        <f t="shared" si="97"/>
        <v>1.5</v>
      </c>
      <c r="AC524" s="9">
        <f t="shared" si="93"/>
        <v>1.5</v>
      </c>
      <c r="AD524" s="9">
        <f t="shared" si="94"/>
        <v>0</v>
      </c>
      <c r="AE524" s="9">
        <f t="shared" si="95"/>
        <v>1.5</v>
      </c>
      <c r="AF524" s="9">
        <f t="shared" si="96"/>
        <v>1.5</v>
      </c>
    </row>
    <row r="525" spans="1:32" s="10" customFormat="1" ht="34.5" customHeight="1" x14ac:dyDescent="0.35">
      <c r="A525" s="144" t="s">
        <v>855</v>
      </c>
      <c r="B525" s="144" t="s">
        <v>856</v>
      </c>
      <c r="C525" s="145" t="s">
        <v>2894</v>
      </c>
      <c r="D525" s="146" t="s">
        <v>877</v>
      </c>
      <c r="E525" s="146" t="s">
        <v>2148</v>
      </c>
      <c r="F525" s="146" t="s">
        <v>1013</v>
      </c>
      <c r="G525" s="146" t="s">
        <v>45</v>
      </c>
      <c r="H525" s="144" t="s">
        <v>302</v>
      </c>
      <c r="I525" s="144" t="s">
        <v>1667</v>
      </c>
      <c r="J525" s="145" t="s">
        <v>2895</v>
      </c>
      <c r="K525" s="145" t="s">
        <v>2896</v>
      </c>
      <c r="L525" s="9">
        <f>IF($A525="",0,IFERROR(INDEX(References!$B$11:$B$15,MATCH($G525,References!$A$11:$A$15,0)),0))</f>
        <v>1</v>
      </c>
      <c r="M525" s="9">
        <f t="shared" si="92"/>
        <v>1</v>
      </c>
      <c r="N525" s="10">
        <f>IF($A525="",0,IF(ISNUMBER(SEARCH(References!$C$18,$F525)),$L525,0))</f>
        <v>0</v>
      </c>
      <c r="O525" s="9">
        <f t="shared" si="97"/>
        <v>0</v>
      </c>
      <c r="P525" s="9">
        <f t="shared" si="97"/>
        <v>0</v>
      </c>
      <c r="Q525" s="9">
        <f t="shared" si="97"/>
        <v>0</v>
      </c>
      <c r="R525" s="9">
        <f t="shared" si="97"/>
        <v>0</v>
      </c>
      <c r="S525" s="9">
        <f t="shared" si="97"/>
        <v>0</v>
      </c>
      <c r="T525" s="9">
        <f t="shared" si="97"/>
        <v>0</v>
      </c>
      <c r="U525" s="9">
        <f t="shared" si="97"/>
        <v>1</v>
      </c>
      <c r="V525" s="9">
        <f t="shared" si="97"/>
        <v>1</v>
      </c>
      <c r="W525" s="9">
        <f t="shared" si="97"/>
        <v>0</v>
      </c>
      <c r="X525" s="9">
        <f t="shared" si="97"/>
        <v>0</v>
      </c>
      <c r="Y525" s="9">
        <f t="shared" si="97"/>
        <v>0</v>
      </c>
      <c r="Z525" s="9">
        <f t="shared" si="97"/>
        <v>0</v>
      </c>
      <c r="AA525" s="9">
        <f t="shared" si="97"/>
        <v>0</v>
      </c>
      <c r="AB525" s="9">
        <f t="shared" si="97"/>
        <v>0</v>
      </c>
      <c r="AC525" s="9">
        <f t="shared" si="93"/>
        <v>0</v>
      </c>
      <c r="AD525" s="9">
        <f t="shared" si="94"/>
        <v>0</v>
      </c>
      <c r="AE525" s="9">
        <f t="shared" si="95"/>
        <v>1</v>
      </c>
      <c r="AF525" s="9">
        <f t="shared" si="96"/>
        <v>0</v>
      </c>
    </row>
    <row r="526" spans="1:32" s="10" customFormat="1" ht="45.75" customHeight="1" x14ac:dyDescent="0.35">
      <c r="A526" s="144" t="s">
        <v>855</v>
      </c>
      <c r="B526" s="144" t="s">
        <v>878</v>
      </c>
      <c r="C526" s="145" t="s">
        <v>2897</v>
      </c>
      <c r="D526" s="146" t="s">
        <v>879</v>
      </c>
      <c r="E526" s="146" t="s">
        <v>2146</v>
      </c>
      <c r="F526" s="146" t="s">
        <v>1704</v>
      </c>
      <c r="G526" s="146" t="s">
        <v>38</v>
      </c>
      <c r="H526" s="144" t="s">
        <v>282</v>
      </c>
      <c r="I526" s="144" t="s">
        <v>39</v>
      </c>
      <c r="J526" s="145" t="s">
        <v>880</v>
      </c>
      <c r="K526" s="145" t="s">
        <v>881</v>
      </c>
      <c r="L526" s="9">
        <f>IF($A526="",0,IFERROR(INDEX(References!$B$11:$B$15,MATCH($G526,References!$A$11:$A$15,0)),0))</f>
        <v>1.5</v>
      </c>
      <c r="M526" s="9">
        <f t="shared" si="92"/>
        <v>1.5</v>
      </c>
      <c r="N526" s="10">
        <f>IF($A526="",0,IF(ISNUMBER(SEARCH(References!$C$18,$F526)),$L526,0))</f>
        <v>1.5</v>
      </c>
      <c r="O526" s="9">
        <f t="shared" si="97"/>
        <v>0</v>
      </c>
      <c r="P526" s="9">
        <f t="shared" si="97"/>
        <v>0</v>
      </c>
      <c r="Q526" s="9">
        <f t="shared" si="97"/>
        <v>0</v>
      </c>
      <c r="R526" s="9">
        <f t="shared" si="97"/>
        <v>0</v>
      </c>
      <c r="S526" s="9">
        <f t="shared" si="97"/>
        <v>0</v>
      </c>
      <c r="T526" s="9">
        <f t="shared" si="97"/>
        <v>1.5</v>
      </c>
      <c r="U526" s="9">
        <f t="shared" si="97"/>
        <v>0</v>
      </c>
      <c r="V526" s="9">
        <f t="shared" si="97"/>
        <v>1.5</v>
      </c>
      <c r="W526" s="9">
        <f t="shared" si="97"/>
        <v>0</v>
      </c>
      <c r="X526" s="9">
        <f t="shared" si="97"/>
        <v>0</v>
      </c>
      <c r="Y526" s="9">
        <f t="shared" si="97"/>
        <v>0</v>
      </c>
      <c r="Z526" s="9">
        <f t="shared" si="97"/>
        <v>0</v>
      </c>
      <c r="AA526" s="9">
        <f t="shared" si="97"/>
        <v>0</v>
      </c>
      <c r="AB526" s="9">
        <f t="shared" si="97"/>
        <v>0</v>
      </c>
      <c r="AC526" s="9">
        <f t="shared" si="93"/>
        <v>1.5</v>
      </c>
      <c r="AD526" s="9">
        <f t="shared" si="94"/>
        <v>1.5</v>
      </c>
      <c r="AE526" s="9">
        <f t="shared" si="95"/>
        <v>1.5</v>
      </c>
      <c r="AF526" s="9">
        <f t="shared" si="96"/>
        <v>0</v>
      </c>
    </row>
    <row r="527" spans="1:32" s="10" customFormat="1" ht="34.5" customHeight="1" x14ac:dyDescent="0.35">
      <c r="A527" s="144" t="s">
        <v>855</v>
      </c>
      <c r="B527" s="144" t="s">
        <v>878</v>
      </c>
      <c r="C527" s="145" t="s">
        <v>2898</v>
      </c>
      <c r="D527" s="146" t="s">
        <v>882</v>
      </c>
      <c r="E527" s="146" t="s">
        <v>2144</v>
      </c>
      <c r="F527" s="146" t="s">
        <v>1925</v>
      </c>
      <c r="G527" s="146" t="s">
        <v>38</v>
      </c>
      <c r="H527" s="144" t="s">
        <v>317</v>
      </c>
      <c r="I527" s="144" t="s">
        <v>39</v>
      </c>
      <c r="J527" s="145" t="s">
        <v>883</v>
      </c>
      <c r="K527" s="145" t="s">
        <v>884</v>
      </c>
      <c r="L527" s="9">
        <f>IF($A527="",0,IFERROR(INDEX(References!$B$11:$B$15,MATCH($G527,References!$A$11:$A$15,0)),0))</f>
        <v>1.5</v>
      </c>
      <c r="M527" s="9">
        <f t="shared" si="92"/>
        <v>1.5</v>
      </c>
      <c r="N527" s="10">
        <f>IF($A527="",0,IF(ISNUMBER(SEARCH(References!$C$18,$F527)),$L527,0))</f>
        <v>1.5</v>
      </c>
      <c r="O527" s="9">
        <f t="shared" si="97"/>
        <v>0</v>
      </c>
      <c r="P527" s="9">
        <f t="shared" si="97"/>
        <v>0</v>
      </c>
      <c r="Q527" s="9">
        <f t="shared" si="97"/>
        <v>0</v>
      </c>
      <c r="R527" s="9">
        <f t="shared" si="97"/>
        <v>0</v>
      </c>
      <c r="S527" s="9">
        <f t="shared" si="97"/>
        <v>1.5</v>
      </c>
      <c r="T527" s="9">
        <f t="shared" si="97"/>
        <v>1.5</v>
      </c>
      <c r="U527" s="9">
        <f t="shared" si="97"/>
        <v>0</v>
      </c>
      <c r="V527" s="9">
        <f t="shared" si="97"/>
        <v>0</v>
      </c>
      <c r="W527" s="9">
        <f t="shared" si="97"/>
        <v>0</v>
      </c>
      <c r="X527" s="9">
        <f t="shared" si="97"/>
        <v>0</v>
      </c>
      <c r="Y527" s="9">
        <f t="shared" si="97"/>
        <v>0</v>
      </c>
      <c r="Z527" s="9">
        <f t="shared" si="97"/>
        <v>0</v>
      </c>
      <c r="AA527" s="9">
        <f t="shared" si="97"/>
        <v>0</v>
      </c>
      <c r="AB527" s="9">
        <f t="shared" si="97"/>
        <v>0</v>
      </c>
      <c r="AC527" s="9">
        <f t="shared" si="93"/>
        <v>1.5</v>
      </c>
      <c r="AD527" s="9">
        <f t="shared" si="94"/>
        <v>1.5</v>
      </c>
      <c r="AE527" s="9">
        <f t="shared" si="95"/>
        <v>0</v>
      </c>
      <c r="AF527" s="9">
        <f t="shared" si="96"/>
        <v>0</v>
      </c>
    </row>
    <row r="528" spans="1:32" s="10" customFormat="1" ht="45.75" customHeight="1" x14ac:dyDescent="0.35">
      <c r="A528" s="144" t="s">
        <v>855</v>
      </c>
      <c r="B528" s="144" t="s">
        <v>878</v>
      </c>
      <c r="C528" s="145" t="s">
        <v>885</v>
      </c>
      <c r="D528" s="146" t="s">
        <v>886</v>
      </c>
      <c r="E528" s="146" t="s">
        <v>1587</v>
      </c>
      <c r="F528" s="146" t="s">
        <v>33</v>
      </c>
      <c r="G528" s="146" t="s">
        <v>38</v>
      </c>
      <c r="H528" s="144" t="s">
        <v>286</v>
      </c>
      <c r="I528" s="144" t="s">
        <v>39</v>
      </c>
      <c r="J528" s="145" t="s">
        <v>887</v>
      </c>
      <c r="K528" s="145" t="s">
        <v>888</v>
      </c>
      <c r="L528" s="9">
        <f>IF($A528="",0,IFERROR(INDEX(References!$B$11:$B$15,MATCH($G528,References!$A$11:$A$15,0)),0))</f>
        <v>1.5</v>
      </c>
      <c r="M528" s="9">
        <f t="shared" si="92"/>
        <v>1.5</v>
      </c>
      <c r="N528" s="10">
        <f>IF($A528="",0,IF(ISNUMBER(SEARCH(References!$C$18,$F528)),$L528,0))</f>
        <v>1.5</v>
      </c>
      <c r="O528" s="9">
        <f t="shared" si="97"/>
        <v>0</v>
      </c>
      <c r="P528" s="9">
        <f t="shared" si="97"/>
        <v>0</v>
      </c>
      <c r="Q528" s="9">
        <f t="shared" si="97"/>
        <v>0</v>
      </c>
      <c r="R528" s="9">
        <f t="shared" si="97"/>
        <v>0</v>
      </c>
      <c r="S528" s="9">
        <f t="shared" si="97"/>
        <v>0</v>
      </c>
      <c r="T528" s="9">
        <f t="shared" si="97"/>
        <v>0</v>
      </c>
      <c r="U528" s="9">
        <f t="shared" si="97"/>
        <v>0</v>
      </c>
      <c r="V528" s="9">
        <f t="shared" si="97"/>
        <v>0</v>
      </c>
      <c r="W528" s="9">
        <f t="shared" si="97"/>
        <v>0</v>
      </c>
      <c r="X528" s="9">
        <f t="shared" si="97"/>
        <v>0</v>
      </c>
      <c r="Y528" s="9">
        <f t="shared" si="97"/>
        <v>0</v>
      </c>
      <c r="Z528" s="9">
        <f t="shared" si="97"/>
        <v>0</v>
      </c>
      <c r="AA528" s="9">
        <f t="shared" si="97"/>
        <v>0</v>
      </c>
      <c r="AB528" s="9">
        <f t="shared" si="97"/>
        <v>0</v>
      </c>
      <c r="AC528" s="9">
        <f t="shared" si="93"/>
        <v>1.5</v>
      </c>
      <c r="AD528" s="9">
        <f t="shared" si="94"/>
        <v>0</v>
      </c>
      <c r="AE528" s="9">
        <f t="shared" si="95"/>
        <v>0</v>
      </c>
      <c r="AF528" s="9">
        <f t="shared" si="96"/>
        <v>0</v>
      </c>
    </row>
    <row r="529" spans="1:32" s="10" customFormat="1" ht="34.5" customHeight="1" x14ac:dyDescent="0.35">
      <c r="A529" s="144" t="s">
        <v>855</v>
      </c>
      <c r="B529" s="144" t="s">
        <v>878</v>
      </c>
      <c r="C529" s="145" t="s">
        <v>2899</v>
      </c>
      <c r="D529" s="146" t="s">
        <v>889</v>
      </c>
      <c r="E529" s="146" t="s">
        <v>1587</v>
      </c>
      <c r="F529" s="146" t="s">
        <v>33</v>
      </c>
      <c r="G529" s="146" t="s">
        <v>38</v>
      </c>
      <c r="H529" s="144" t="s">
        <v>317</v>
      </c>
      <c r="I529" s="144" t="s">
        <v>39</v>
      </c>
      <c r="J529" s="145" t="s">
        <v>2900</v>
      </c>
      <c r="K529" s="145" t="s">
        <v>890</v>
      </c>
      <c r="L529" s="9">
        <f>IF($A529="",0,IFERROR(INDEX(References!$B$11:$B$15,MATCH($G529,References!$A$11:$A$15,0)),0))</f>
        <v>1.5</v>
      </c>
      <c r="M529" s="9">
        <f t="shared" si="92"/>
        <v>1.5</v>
      </c>
      <c r="N529" s="10">
        <f>IF($A529="",0,IF(ISNUMBER(SEARCH(References!$C$18,$F529)),$L529,0))</f>
        <v>1.5</v>
      </c>
      <c r="O529" s="9">
        <f t="shared" si="97"/>
        <v>0</v>
      </c>
      <c r="P529" s="9">
        <f t="shared" si="97"/>
        <v>0</v>
      </c>
      <c r="Q529" s="9">
        <f t="shared" si="97"/>
        <v>0</v>
      </c>
      <c r="R529" s="9">
        <f t="shared" si="97"/>
        <v>0</v>
      </c>
      <c r="S529" s="9">
        <f t="shared" si="97"/>
        <v>0</v>
      </c>
      <c r="T529" s="9">
        <f t="shared" si="97"/>
        <v>0</v>
      </c>
      <c r="U529" s="9">
        <f t="shared" si="97"/>
        <v>0</v>
      </c>
      <c r="V529" s="9">
        <f t="shared" si="97"/>
        <v>0</v>
      </c>
      <c r="W529" s="9">
        <f t="shared" si="97"/>
        <v>0</v>
      </c>
      <c r="X529" s="9">
        <f t="shared" si="97"/>
        <v>0</v>
      </c>
      <c r="Y529" s="9">
        <f t="shared" si="97"/>
        <v>0</v>
      </c>
      <c r="Z529" s="9">
        <f t="shared" si="97"/>
        <v>0</v>
      </c>
      <c r="AA529" s="9">
        <f t="shared" si="97"/>
        <v>0</v>
      </c>
      <c r="AB529" s="9">
        <f t="shared" si="97"/>
        <v>0</v>
      </c>
      <c r="AC529" s="9">
        <f t="shared" si="93"/>
        <v>1.5</v>
      </c>
      <c r="AD529" s="9">
        <f t="shared" si="94"/>
        <v>0</v>
      </c>
      <c r="AE529" s="9">
        <f t="shared" si="95"/>
        <v>0</v>
      </c>
      <c r="AF529" s="9">
        <f t="shared" si="96"/>
        <v>0</v>
      </c>
    </row>
    <row r="530" spans="1:32" s="10" customFormat="1" ht="34.5" customHeight="1" x14ac:dyDescent="0.35">
      <c r="A530" s="144" t="s">
        <v>855</v>
      </c>
      <c r="B530" s="144" t="s">
        <v>878</v>
      </c>
      <c r="C530" s="145" t="s">
        <v>2901</v>
      </c>
      <c r="D530" s="146" t="s">
        <v>891</v>
      </c>
      <c r="E530" s="146" t="s">
        <v>1587</v>
      </c>
      <c r="F530" s="146" t="s">
        <v>33</v>
      </c>
      <c r="G530" s="146" t="s">
        <v>38</v>
      </c>
      <c r="H530" s="144" t="s">
        <v>286</v>
      </c>
      <c r="I530" s="144" t="s">
        <v>39</v>
      </c>
      <c r="J530" s="145" t="s">
        <v>892</v>
      </c>
      <c r="K530" s="145" t="s">
        <v>893</v>
      </c>
      <c r="L530" s="9">
        <f>IF($A530="",0,IFERROR(INDEX(References!$B$11:$B$15,MATCH($G530,References!$A$11:$A$15,0)),0))</f>
        <v>1.5</v>
      </c>
      <c r="M530" s="9">
        <f t="shared" si="92"/>
        <v>1.5</v>
      </c>
      <c r="N530" s="10">
        <f>IF($A530="",0,IF(ISNUMBER(SEARCH(References!$C$18,$F530)),$L530,0))</f>
        <v>1.5</v>
      </c>
      <c r="O530" s="9">
        <f t="shared" si="97"/>
        <v>0</v>
      </c>
      <c r="P530" s="9">
        <f t="shared" si="97"/>
        <v>0</v>
      </c>
      <c r="Q530" s="9">
        <f t="shared" si="97"/>
        <v>0</v>
      </c>
      <c r="R530" s="9">
        <f t="shared" si="97"/>
        <v>0</v>
      </c>
      <c r="S530" s="9">
        <f t="shared" si="97"/>
        <v>0</v>
      </c>
      <c r="T530" s="9">
        <f t="shared" si="97"/>
        <v>0</v>
      </c>
      <c r="U530" s="9">
        <f t="shared" si="97"/>
        <v>0</v>
      </c>
      <c r="V530" s="9">
        <f t="shared" si="97"/>
        <v>0</v>
      </c>
      <c r="W530" s="9">
        <f t="shared" si="97"/>
        <v>0</v>
      </c>
      <c r="X530" s="9">
        <f t="shared" si="97"/>
        <v>0</v>
      </c>
      <c r="Y530" s="9">
        <f t="shared" si="97"/>
        <v>0</v>
      </c>
      <c r="Z530" s="9">
        <f t="shared" si="97"/>
        <v>0</v>
      </c>
      <c r="AA530" s="9">
        <f t="shared" si="97"/>
        <v>0</v>
      </c>
      <c r="AB530" s="9">
        <f t="shared" si="97"/>
        <v>0</v>
      </c>
      <c r="AC530" s="9">
        <f t="shared" si="93"/>
        <v>1.5</v>
      </c>
      <c r="AD530" s="9">
        <f t="shared" si="94"/>
        <v>0</v>
      </c>
      <c r="AE530" s="9">
        <f t="shared" si="95"/>
        <v>0</v>
      </c>
      <c r="AF530" s="9">
        <f t="shared" si="96"/>
        <v>0</v>
      </c>
    </row>
    <row r="531" spans="1:32" s="10" customFormat="1" ht="34.5" customHeight="1" x14ac:dyDescent="0.35">
      <c r="A531" s="144" t="s">
        <v>855</v>
      </c>
      <c r="B531" s="144" t="s">
        <v>878</v>
      </c>
      <c r="C531" s="145" t="s">
        <v>2902</v>
      </c>
      <c r="D531" s="146" t="s">
        <v>894</v>
      </c>
      <c r="E531" s="146" t="s">
        <v>1587</v>
      </c>
      <c r="F531" s="146" t="s">
        <v>33</v>
      </c>
      <c r="G531" s="146" t="s">
        <v>34</v>
      </c>
      <c r="H531" s="144" t="s">
        <v>340</v>
      </c>
      <c r="I531" s="144" t="s">
        <v>1660</v>
      </c>
      <c r="J531" s="145" t="s">
        <v>895</v>
      </c>
      <c r="K531" s="145" t="s">
        <v>896</v>
      </c>
      <c r="L531" s="9">
        <f>IF($A531="",0,IFERROR(INDEX(References!$B$11:$B$15,MATCH($G531,References!$A$11:$A$15,0)),0))</f>
        <v>1</v>
      </c>
      <c r="M531" s="9">
        <f t="shared" si="92"/>
        <v>1</v>
      </c>
      <c r="N531" s="10">
        <f>IF($A531="",0,IF(ISNUMBER(SEARCH(References!$C$18,$F531)),$L531,0))</f>
        <v>1</v>
      </c>
      <c r="O531" s="9">
        <f t="shared" si="97"/>
        <v>0</v>
      </c>
      <c r="P531" s="9">
        <f t="shared" si="97"/>
        <v>0</v>
      </c>
      <c r="Q531" s="9">
        <f t="shared" si="97"/>
        <v>0</v>
      </c>
      <c r="R531" s="9">
        <f t="shared" si="97"/>
        <v>0</v>
      </c>
      <c r="S531" s="9">
        <f t="shared" si="97"/>
        <v>0</v>
      </c>
      <c r="T531" s="9">
        <f t="shared" si="97"/>
        <v>0</v>
      </c>
      <c r="U531" s="9">
        <f t="shared" si="97"/>
        <v>0</v>
      </c>
      <c r="V531" s="9">
        <f t="shared" si="97"/>
        <v>0</v>
      </c>
      <c r="W531" s="9">
        <f t="shared" si="97"/>
        <v>0</v>
      </c>
      <c r="X531" s="9">
        <f t="shared" si="97"/>
        <v>0</v>
      </c>
      <c r="Y531" s="9">
        <f t="shared" si="97"/>
        <v>0</v>
      </c>
      <c r="Z531" s="9">
        <f t="shared" si="97"/>
        <v>0</v>
      </c>
      <c r="AA531" s="9">
        <f t="shared" si="97"/>
        <v>0</v>
      </c>
      <c r="AB531" s="9">
        <f t="shared" si="97"/>
        <v>0</v>
      </c>
      <c r="AC531" s="9">
        <f t="shared" si="93"/>
        <v>1</v>
      </c>
      <c r="AD531" s="9">
        <f t="shared" si="94"/>
        <v>0</v>
      </c>
      <c r="AE531" s="9">
        <f t="shared" si="95"/>
        <v>0</v>
      </c>
      <c r="AF531" s="9">
        <f t="shared" si="96"/>
        <v>0</v>
      </c>
    </row>
    <row r="532" spans="1:32" s="10" customFormat="1" ht="34.5" customHeight="1" x14ac:dyDescent="0.35">
      <c r="A532" s="144" t="s">
        <v>855</v>
      </c>
      <c r="B532" s="144" t="s">
        <v>878</v>
      </c>
      <c r="C532" s="145" t="s">
        <v>2903</v>
      </c>
      <c r="D532" s="146" t="s">
        <v>897</v>
      </c>
      <c r="E532" s="146" t="s">
        <v>2149</v>
      </c>
      <c r="F532" s="146" t="s">
        <v>1926</v>
      </c>
      <c r="G532" s="146" t="s">
        <v>34</v>
      </c>
      <c r="H532" s="144" t="s">
        <v>407</v>
      </c>
      <c r="I532" s="144" t="s">
        <v>1665</v>
      </c>
      <c r="J532" s="145" t="s">
        <v>898</v>
      </c>
      <c r="K532" s="145" t="s">
        <v>899</v>
      </c>
      <c r="L532" s="9">
        <f>IF($A532="",0,IFERROR(INDEX(References!$B$11:$B$15,MATCH($G532,References!$A$11:$A$15,0)),0))</f>
        <v>1</v>
      </c>
      <c r="M532" s="9">
        <f t="shared" si="92"/>
        <v>1</v>
      </c>
      <c r="N532" s="10">
        <f>IF($A532="",0,IF(ISNUMBER(SEARCH(References!$C$18,$F532)),$L532,0))</f>
        <v>1</v>
      </c>
      <c r="O532" s="9">
        <f t="shared" si="97"/>
        <v>0</v>
      </c>
      <c r="P532" s="9">
        <f t="shared" si="97"/>
        <v>0</v>
      </c>
      <c r="Q532" s="9">
        <f t="shared" si="97"/>
        <v>0</v>
      </c>
      <c r="R532" s="9">
        <f t="shared" si="97"/>
        <v>0</v>
      </c>
      <c r="S532" s="9">
        <f t="shared" si="97"/>
        <v>0</v>
      </c>
      <c r="T532" s="9">
        <f t="shared" si="97"/>
        <v>0</v>
      </c>
      <c r="U532" s="9">
        <f t="shared" si="97"/>
        <v>0</v>
      </c>
      <c r="V532" s="9">
        <f t="shared" si="97"/>
        <v>1</v>
      </c>
      <c r="W532" s="9">
        <f t="shared" si="97"/>
        <v>0</v>
      </c>
      <c r="X532" s="9">
        <f t="shared" si="97"/>
        <v>1</v>
      </c>
      <c r="Y532" s="9">
        <f t="shared" si="97"/>
        <v>1</v>
      </c>
      <c r="Z532" s="9">
        <f t="shared" si="97"/>
        <v>0</v>
      </c>
      <c r="AA532" s="9">
        <f t="shared" si="97"/>
        <v>0</v>
      </c>
      <c r="AB532" s="9">
        <f t="shared" si="97"/>
        <v>0</v>
      </c>
      <c r="AC532" s="9">
        <f t="shared" si="93"/>
        <v>1</v>
      </c>
      <c r="AD532" s="9">
        <f t="shared" si="94"/>
        <v>0</v>
      </c>
      <c r="AE532" s="9">
        <f t="shared" si="95"/>
        <v>1</v>
      </c>
      <c r="AF532" s="9">
        <f t="shared" si="96"/>
        <v>0</v>
      </c>
    </row>
    <row r="533" spans="1:32" s="10" customFormat="1" ht="34.5" customHeight="1" x14ac:dyDescent="0.35">
      <c r="A533" s="144" t="s">
        <v>855</v>
      </c>
      <c r="B533" s="144" t="s">
        <v>878</v>
      </c>
      <c r="C533" s="145" t="s">
        <v>2904</v>
      </c>
      <c r="D533" s="146" t="s">
        <v>900</v>
      </c>
      <c r="E533" s="146" t="s">
        <v>2352</v>
      </c>
      <c r="F533" s="146" t="s">
        <v>1927</v>
      </c>
      <c r="G533" s="146" t="s">
        <v>34</v>
      </c>
      <c r="H533" s="144" t="s">
        <v>271</v>
      </c>
      <c r="I533" s="144" t="s">
        <v>1660</v>
      </c>
      <c r="J533" s="145" t="s">
        <v>2905</v>
      </c>
      <c r="K533" s="145" t="s">
        <v>901</v>
      </c>
      <c r="L533" s="9">
        <f>IF($A533="",0,IFERROR(INDEX(References!$B$11:$B$15,MATCH($G533,References!$A$11:$A$15,0)),0))</f>
        <v>1</v>
      </c>
      <c r="M533" s="9">
        <f t="shared" si="92"/>
        <v>1</v>
      </c>
      <c r="N533" s="10">
        <f>IF($A533="",0,IF(ISNUMBER(SEARCH(References!$C$18,$F533)),$L533,0))</f>
        <v>1</v>
      </c>
      <c r="O533" s="9">
        <f t="shared" ref="O533:AB542" si="98">IF($A533="",0,IF(ISNUMBER(SEARCH(O$2,$F533)),$L533,0))</f>
        <v>0</v>
      </c>
      <c r="P533" s="9">
        <f t="shared" si="98"/>
        <v>0</v>
      </c>
      <c r="Q533" s="9">
        <f t="shared" si="98"/>
        <v>0</v>
      </c>
      <c r="R533" s="9">
        <f t="shared" si="98"/>
        <v>0</v>
      </c>
      <c r="S533" s="9">
        <f t="shared" si="98"/>
        <v>0</v>
      </c>
      <c r="T533" s="9">
        <f t="shared" si="98"/>
        <v>0</v>
      </c>
      <c r="U533" s="9">
        <f t="shared" si="98"/>
        <v>0</v>
      </c>
      <c r="V533" s="9">
        <f t="shared" si="98"/>
        <v>1</v>
      </c>
      <c r="W533" s="9">
        <f t="shared" si="98"/>
        <v>0</v>
      </c>
      <c r="X533" s="9">
        <f t="shared" si="98"/>
        <v>1</v>
      </c>
      <c r="Y533" s="9">
        <f t="shared" si="98"/>
        <v>1</v>
      </c>
      <c r="Z533" s="9">
        <f t="shared" si="98"/>
        <v>1</v>
      </c>
      <c r="AA533" s="9">
        <f t="shared" si="98"/>
        <v>0</v>
      </c>
      <c r="AB533" s="9">
        <f t="shared" si="98"/>
        <v>0</v>
      </c>
      <c r="AC533" s="9">
        <f t="shared" si="93"/>
        <v>1</v>
      </c>
      <c r="AD533" s="9">
        <f t="shared" si="94"/>
        <v>0</v>
      </c>
      <c r="AE533" s="9">
        <f t="shared" si="95"/>
        <v>1</v>
      </c>
      <c r="AF533" s="9">
        <f t="shared" si="96"/>
        <v>1</v>
      </c>
    </row>
    <row r="534" spans="1:32" s="10" customFormat="1" ht="45.75" customHeight="1" x14ac:dyDescent="0.35">
      <c r="A534" s="144" t="s">
        <v>855</v>
      </c>
      <c r="B534" s="144" t="s">
        <v>878</v>
      </c>
      <c r="C534" s="145" t="s">
        <v>2906</v>
      </c>
      <c r="D534" s="146" t="s">
        <v>902</v>
      </c>
      <c r="E534" s="146" t="s">
        <v>1587</v>
      </c>
      <c r="F534" s="146" t="s">
        <v>13</v>
      </c>
      <c r="G534" s="146" t="s">
        <v>38</v>
      </c>
      <c r="H534" s="144" t="s">
        <v>903</v>
      </c>
      <c r="I534" s="144" t="s">
        <v>39</v>
      </c>
      <c r="J534" s="145" t="s">
        <v>904</v>
      </c>
      <c r="K534" s="145" t="s">
        <v>905</v>
      </c>
      <c r="L534" s="9">
        <f>IF($A534="",0,IFERROR(INDEX(References!$B$11:$B$15,MATCH($G534,References!$A$11:$A$15,0)),0))</f>
        <v>1.5</v>
      </c>
      <c r="M534" s="9">
        <f t="shared" si="92"/>
        <v>1.5</v>
      </c>
      <c r="N534" s="10">
        <f>IF($A534="",0,IF(ISNUMBER(SEARCH(References!$C$18,$F534)),$L534,0))</f>
        <v>0</v>
      </c>
      <c r="O534" s="9">
        <f t="shared" si="98"/>
        <v>1.5</v>
      </c>
      <c r="P534" s="9">
        <f t="shared" si="98"/>
        <v>0</v>
      </c>
      <c r="Q534" s="9">
        <f t="shared" si="98"/>
        <v>0</v>
      </c>
      <c r="R534" s="9">
        <f t="shared" si="98"/>
        <v>0</v>
      </c>
      <c r="S534" s="9">
        <f t="shared" si="98"/>
        <v>0</v>
      </c>
      <c r="T534" s="9">
        <f t="shared" si="98"/>
        <v>0</v>
      </c>
      <c r="U534" s="9">
        <f t="shared" si="98"/>
        <v>0</v>
      </c>
      <c r="V534" s="9">
        <f t="shared" si="98"/>
        <v>0</v>
      </c>
      <c r="W534" s="9">
        <f t="shared" si="98"/>
        <v>0</v>
      </c>
      <c r="X534" s="9">
        <f t="shared" si="98"/>
        <v>0</v>
      </c>
      <c r="Y534" s="9">
        <f t="shared" si="98"/>
        <v>0</v>
      </c>
      <c r="Z534" s="9">
        <f t="shared" si="98"/>
        <v>0</v>
      </c>
      <c r="AA534" s="9">
        <f t="shared" si="98"/>
        <v>0</v>
      </c>
      <c r="AB534" s="9">
        <f t="shared" si="98"/>
        <v>0</v>
      </c>
      <c r="AC534" s="9">
        <f t="shared" si="93"/>
        <v>1.5</v>
      </c>
      <c r="AD534" s="9">
        <f t="shared" si="94"/>
        <v>0</v>
      </c>
      <c r="AE534" s="9">
        <f t="shared" si="95"/>
        <v>0</v>
      </c>
      <c r="AF534" s="9">
        <f t="shared" si="96"/>
        <v>0</v>
      </c>
    </row>
    <row r="535" spans="1:32" s="10" customFormat="1" ht="34.5" customHeight="1" x14ac:dyDescent="0.35">
      <c r="A535" s="144" t="s">
        <v>855</v>
      </c>
      <c r="B535" s="144" t="s">
        <v>878</v>
      </c>
      <c r="C535" s="145" t="s">
        <v>2907</v>
      </c>
      <c r="D535" s="146" t="s">
        <v>906</v>
      </c>
      <c r="E535" s="146" t="s">
        <v>1587</v>
      </c>
      <c r="F535" s="146" t="s">
        <v>13</v>
      </c>
      <c r="G535" s="146" t="s">
        <v>37</v>
      </c>
      <c r="H535" s="144" t="s">
        <v>907</v>
      </c>
      <c r="I535" s="144" t="s">
        <v>1660</v>
      </c>
      <c r="J535" s="145" t="s">
        <v>908</v>
      </c>
      <c r="K535" s="145" t="s">
        <v>909</v>
      </c>
      <c r="L535" s="9">
        <f>IF($A535="",0,IFERROR(INDEX(References!$B$11:$B$15,MATCH($G535,References!$A$11:$A$15,0)),0))</f>
        <v>1.25</v>
      </c>
      <c r="M535" s="9">
        <f t="shared" si="92"/>
        <v>1.25</v>
      </c>
      <c r="N535" s="10">
        <f>IF($A535="",0,IF(ISNUMBER(SEARCH(References!$C$18,$F535)),$L535,0))</f>
        <v>0</v>
      </c>
      <c r="O535" s="9">
        <f t="shared" si="98"/>
        <v>1.25</v>
      </c>
      <c r="P535" s="9">
        <f t="shared" si="98"/>
        <v>0</v>
      </c>
      <c r="Q535" s="9">
        <f t="shared" si="98"/>
        <v>0</v>
      </c>
      <c r="R535" s="9">
        <f t="shared" si="98"/>
        <v>0</v>
      </c>
      <c r="S535" s="9">
        <f t="shared" si="98"/>
        <v>0</v>
      </c>
      <c r="T535" s="9">
        <f t="shared" si="98"/>
        <v>0</v>
      </c>
      <c r="U535" s="9">
        <f t="shared" si="98"/>
        <v>0</v>
      </c>
      <c r="V535" s="9">
        <f t="shared" si="98"/>
        <v>0</v>
      </c>
      <c r="W535" s="9">
        <f t="shared" si="98"/>
        <v>0</v>
      </c>
      <c r="X535" s="9">
        <f t="shared" si="98"/>
        <v>0</v>
      </c>
      <c r="Y535" s="9">
        <f t="shared" si="98"/>
        <v>0</v>
      </c>
      <c r="Z535" s="9">
        <f t="shared" si="98"/>
        <v>0</v>
      </c>
      <c r="AA535" s="9">
        <f t="shared" si="98"/>
        <v>0</v>
      </c>
      <c r="AB535" s="9">
        <f t="shared" si="98"/>
        <v>0</v>
      </c>
      <c r="AC535" s="9">
        <f t="shared" si="93"/>
        <v>1.25</v>
      </c>
      <c r="AD535" s="9">
        <f t="shared" si="94"/>
        <v>0</v>
      </c>
      <c r="AE535" s="9">
        <f t="shared" si="95"/>
        <v>0</v>
      </c>
      <c r="AF535" s="9">
        <f t="shared" si="96"/>
        <v>0</v>
      </c>
    </row>
    <row r="536" spans="1:32" s="10" customFormat="1" ht="34.5" customHeight="1" x14ac:dyDescent="0.35">
      <c r="A536" s="144" t="s">
        <v>855</v>
      </c>
      <c r="B536" s="144" t="s">
        <v>878</v>
      </c>
      <c r="C536" s="145" t="s">
        <v>2908</v>
      </c>
      <c r="D536" s="146" t="s">
        <v>910</v>
      </c>
      <c r="E536" s="146" t="s">
        <v>1587</v>
      </c>
      <c r="F536" s="146" t="s">
        <v>13</v>
      </c>
      <c r="G536" s="146" t="s">
        <v>38</v>
      </c>
      <c r="H536" s="144" t="s">
        <v>376</v>
      </c>
      <c r="I536" s="144" t="s">
        <v>39</v>
      </c>
      <c r="J536" s="145" t="s">
        <v>2909</v>
      </c>
      <c r="K536" s="145" t="s">
        <v>911</v>
      </c>
      <c r="L536" s="9">
        <f>IF($A536="",0,IFERROR(INDEX(References!$B$11:$B$15,MATCH($G536,References!$A$11:$A$15,0)),0))</f>
        <v>1.5</v>
      </c>
      <c r="M536" s="9">
        <f t="shared" si="92"/>
        <v>1.5</v>
      </c>
      <c r="N536" s="10">
        <f>IF($A536="",0,IF(ISNUMBER(SEARCH(References!$C$18,$F536)),$L536,0))</f>
        <v>0</v>
      </c>
      <c r="O536" s="9">
        <f t="shared" si="98"/>
        <v>1.5</v>
      </c>
      <c r="P536" s="9">
        <f t="shared" si="98"/>
        <v>0</v>
      </c>
      <c r="Q536" s="9">
        <f t="shared" si="98"/>
        <v>0</v>
      </c>
      <c r="R536" s="9">
        <f t="shared" si="98"/>
        <v>0</v>
      </c>
      <c r="S536" s="9">
        <f t="shared" si="98"/>
        <v>0</v>
      </c>
      <c r="T536" s="9">
        <f t="shared" si="98"/>
        <v>0</v>
      </c>
      <c r="U536" s="9">
        <f t="shared" si="98"/>
        <v>0</v>
      </c>
      <c r="V536" s="9">
        <f t="shared" si="98"/>
        <v>0</v>
      </c>
      <c r="W536" s="9">
        <f t="shared" si="98"/>
        <v>0</v>
      </c>
      <c r="X536" s="9">
        <f t="shared" si="98"/>
        <v>0</v>
      </c>
      <c r="Y536" s="9">
        <f t="shared" si="98"/>
        <v>0</v>
      </c>
      <c r="Z536" s="9">
        <f t="shared" si="98"/>
        <v>0</v>
      </c>
      <c r="AA536" s="9">
        <f t="shared" si="98"/>
        <v>0</v>
      </c>
      <c r="AB536" s="9">
        <f t="shared" si="98"/>
        <v>0</v>
      </c>
      <c r="AC536" s="9">
        <f t="shared" si="93"/>
        <v>1.5</v>
      </c>
      <c r="AD536" s="9">
        <f t="shared" si="94"/>
        <v>0</v>
      </c>
      <c r="AE536" s="9">
        <f t="shared" si="95"/>
        <v>0</v>
      </c>
      <c r="AF536" s="9">
        <f t="shared" si="96"/>
        <v>0</v>
      </c>
    </row>
    <row r="537" spans="1:32" s="10" customFormat="1" ht="45.75" customHeight="1" x14ac:dyDescent="0.35">
      <c r="A537" s="144" t="s">
        <v>855</v>
      </c>
      <c r="B537" s="144" t="s">
        <v>878</v>
      </c>
      <c r="C537" s="145" t="s">
        <v>2910</v>
      </c>
      <c r="D537" s="146" t="s">
        <v>912</v>
      </c>
      <c r="E537" s="146" t="s">
        <v>1587</v>
      </c>
      <c r="F537" s="146" t="s">
        <v>13</v>
      </c>
      <c r="G537" s="146" t="s">
        <v>38</v>
      </c>
      <c r="H537" s="144" t="s">
        <v>340</v>
      </c>
      <c r="I537" s="144" t="s">
        <v>39</v>
      </c>
      <c r="J537" s="145" t="s">
        <v>2911</v>
      </c>
      <c r="K537" s="145" t="s">
        <v>913</v>
      </c>
      <c r="L537" s="9">
        <f>IF($A537="",0,IFERROR(INDEX(References!$B$11:$B$15,MATCH($G537,References!$A$11:$A$15,0)),0))</f>
        <v>1.5</v>
      </c>
      <c r="M537" s="9">
        <f t="shared" si="92"/>
        <v>1.5</v>
      </c>
      <c r="N537" s="10">
        <f>IF($A537="",0,IF(ISNUMBER(SEARCH(References!$C$18,$F537)),$L537,0))</f>
        <v>0</v>
      </c>
      <c r="O537" s="9">
        <f t="shared" si="98"/>
        <v>1.5</v>
      </c>
      <c r="P537" s="9">
        <f t="shared" si="98"/>
        <v>0</v>
      </c>
      <c r="Q537" s="9">
        <f t="shared" si="98"/>
        <v>0</v>
      </c>
      <c r="R537" s="9">
        <f t="shared" si="98"/>
        <v>0</v>
      </c>
      <c r="S537" s="9">
        <f t="shared" si="98"/>
        <v>0</v>
      </c>
      <c r="T537" s="9">
        <f t="shared" si="98"/>
        <v>0</v>
      </c>
      <c r="U537" s="9">
        <f t="shared" si="98"/>
        <v>0</v>
      </c>
      <c r="V537" s="9">
        <f t="shared" si="98"/>
        <v>0</v>
      </c>
      <c r="W537" s="9">
        <f t="shared" si="98"/>
        <v>0</v>
      </c>
      <c r="X537" s="9">
        <f t="shared" si="98"/>
        <v>0</v>
      </c>
      <c r="Y537" s="9">
        <f t="shared" si="98"/>
        <v>0</v>
      </c>
      <c r="Z537" s="9">
        <f t="shared" si="98"/>
        <v>0</v>
      </c>
      <c r="AA537" s="9">
        <f t="shared" si="98"/>
        <v>0</v>
      </c>
      <c r="AB537" s="9">
        <f t="shared" si="98"/>
        <v>0</v>
      </c>
      <c r="AC537" s="9">
        <f t="shared" si="93"/>
        <v>1.5</v>
      </c>
      <c r="AD537" s="9">
        <f t="shared" si="94"/>
        <v>0</v>
      </c>
      <c r="AE537" s="9">
        <f t="shared" si="95"/>
        <v>0</v>
      </c>
      <c r="AF537" s="9">
        <f t="shared" si="96"/>
        <v>0</v>
      </c>
    </row>
    <row r="538" spans="1:32" s="10" customFormat="1" ht="34.5" customHeight="1" x14ac:dyDescent="0.35">
      <c r="A538" s="144" t="s">
        <v>855</v>
      </c>
      <c r="B538" s="144" t="s">
        <v>878</v>
      </c>
      <c r="C538" s="145" t="s">
        <v>2912</v>
      </c>
      <c r="D538" s="146" t="s">
        <v>1928</v>
      </c>
      <c r="E538" s="146" t="s">
        <v>2198</v>
      </c>
      <c r="F538" s="146" t="s">
        <v>1929</v>
      </c>
      <c r="G538" s="146" t="s">
        <v>38</v>
      </c>
      <c r="H538" s="144" t="s">
        <v>286</v>
      </c>
      <c r="I538" s="144" t="s">
        <v>39</v>
      </c>
      <c r="J538" s="145" t="s">
        <v>1930</v>
      </c>
      <c r="K538" s="145" t="s">
        <v>1931</v>
      </c>
      <c r="L538" s="9">
        <f>IF($A538="",0,IFERROR(INDEX(References!$B$11:$B$15,MATCH($G538,References!$A$11:$A$15,0)),0))</f>
        <v>1.5</v>
      </c>
      <c r="M538" s="9">
        <f t="shared" si="92"/>
        <v>1.5</v>
      </c>
      <c r="N538" s="10">
        <f>IF($A538="",0,IF(ISNUMBER(SEARCH(References!$C$18,$F538)),$L538,0))</f>
        <v>0</v>
      </c>
      <c r="O538" s="9">
        <f t="shared" si="98"/>
        <v>1.5</v>
      </c>
      <c r="P538" s="9">
        <f t="shared" si="98"/>
        <v>0</v>
      </c>
      <c r="Q538" s="9">
        <f t="shared" si="98"/>
        <v>0</v>
      </c>
      <c r="R538" s="9">
        <f t="shared" si="98"/>
        <v>1.5</v>
      </c>
      <c r="S538" s="9">
        <f t="shared" si="98"/>
        <v>1.5</v>
      </c>
      <c r="T538" s="9">
        <f t="shared" si="98"/>
        <v>0</v>
      </c>
      <c r="U538" s="9">
        <f t="shared" si="98"/>
        <v>0</v>
      </c>
      <c r="V538" s="9">
        <f t="shared" si="98"/>
        <v>0</v>
      </c>
      <c r="W538" s="9">
        <f t="shared" si="98"/>
        <v>0</v>
      </c>
      <c r="X538" s="9">
        <f t="shared" si="98"/>
        <v>0</v>
      </c>
      <c r="Y538" s="9">
        <f t="shared" si="98"/>
        <v>0</v>
      </c>
      <c r="Z538" s="9">
        <f t="shared" si="98"/>
        <v>0</v>
      </c>
      <c r="AA538" s="9">
        <f t="shared" si="98"/>
        <v>1.5</v>
      </c>
      <c r="AB538" s="9">
        <f t="shared" si="98"/>
        <v>1.5</v>
      </c>
      <c r="AC538" s="9">
        <f t="shared" si="93"/>
        <v>1.5</v>
      </c>
      <c r="AD538" s="9">
        <f t="shared" si="94"/>
        <v>1.5</v>
      </c>
      <c r="AE538" s="9">
        <f t="shared" si="95"/>
        <v>0</v>
      </c>
      <c r="AF538" s="9">
        <f t="shared" si="96"/>
        <v>1.5</v>
      </c>
    </row>
    <row r="539" spans="1:32" s="10" customFormat="1" ht="23.25" customHeight="1" x14ac:dyDescent="0.35">
      <c r="A539" s="144" t="s">
        <v>855</v>
      </c>
      <c r="B539" s="144" t="s">
        <v>878</v>
      </c>
      <c r="C539" s="145" t="s">
        <v>914</v>
      </c>
      <c r="D539" s="146" t="s">
        <v>915</v>
      </c>
      <c r="E539" s="146" t="s">
        <v>1587</v>
      </c>
      <c r="F539" s="146" t="s">
        <v>13</v>
      </c>
      <c r="G539" s="146" t="s">
        <v>53</v>
      </c>
      <c r="H539" s="144" t="s">
        <v>362</v>
      </c>
      <c r="I539" s="144" t="s">
        <v>39</v>
      </c>
      <c r="J539" s="145" t="s">
        <v>916</v>
      </c>
      <c r="K539" s="145" t="s">
        <v>917</v>
      </c>
      <c r="L539" s="9">
        <f>IF($A539="",0,IFERROR(INDEX(References!$B$11:$B$15,MATCH($G539,References!$A$11:$A$15,0)),0))</f>
        <v>1.25</v>
      </c>
      <c r="M539" s="9">
        <f t="shared" si="92"/>
        <v>1.25</v>
      </c>
      <c r="N539" s="10">
        <f>IF($A539="",0,IF(ISNUMBER(SEARCH(References!$C$18,$F539)),$L539,0))</f>
        <v>0</v>
      </c>
      <c r="O539" s="9">
        <f t="shared" si="98"/>
        <v>1.25</v>
      </c>
      <c r="P539" s="9">
        <f t="shared" si="98"/>
        <v>0</v>
      </c>
      <c r="Q539" s="9">
        <f t="shared" si="98"/>
        <v>0</v>
      </c>
      <c r="R539" s="9">
        <f t="shared" si="98"/>
        <v>0</v>
      </c>
      <c r="S539" s="9">
        <f t="shared" si="98"/>
        <v>0</v>
      </c>
      <c r="T539" s="9">
        <f t="shared" si="98"/>
        <v>0</v>
      </c>
      <c r="U539" s="9">
        <f t="shared" si="98"/>
        <v>0</v>
      </c>
      <c r="V539" s="9">
        <f t="shared" si="98"/>
        <v>0</v>
      </c>
      <c r="W539" s="9">
        <f t="shared" si="98"/>
        <v>0</v>
      </c>
      <c r="X539" s="9">
        <f t="shared" si="98"/>
        <v>0</v>
      </c>
      <c r="Y539" s="9">
        <f t="shared" si="98"/>
        <v>0</v>
      </c>
      <c r="Z539" s="9">
        <f t="shared" si="98"/>
        <v>0</v>
      </c>
      <c r="AA539" s="9">
        <f t="shared" si="98"/>
        <v>0</v>
      </c>
      <c r="AB539" s="9">
        <f t="shared" si="98"/>
        <v>0</v>
      </c>
      <c r="AC539" s="9">
        <f t="shared" si="93"/>
        <v>1.25</v>
      </c>
      <c r="AD539" s="9">
        <f t="shared" si="94"/>
        <v>0</v>
      </c>
      <c r="AE539" s="9">
        <f t="shared" si="95"/>
        <v>0</v>
      </c>
      <c r="AF539" s="9">
        <f t="shared" si="96"/>
        <v>0</v>
      </c>
    </row>
    <row r="540" spans="1:32" s="10" customFormat="1" ht="34.5" customHeight="1" x14ac:dyDescent="0.35">
      <c r="A540" s="144" t="s">
        <v>855</v>
      </c>
      <c r="B540" s="144" t="s">
        <v>878</v>
      </c>
      <c r="C540" s="145" t="s">
        <v>2913</v>
      </c>
      <c r="D540" s="146" t="s">
        <v>918</v>
      </c>
      <c r="E540" s="146" t="s">
        <v>1587</v>
      </c>
      <c r="F540" s="146" t="s">
        <v>13</v>
      </c>
      <c r="G540" s="146" t="s">
        <v>38</v>
      </c>
      <c r="H540" s="144" t="s">
        <v>919</v>
      </c>
      <c r="I540" s="144" t="s">
        <v>39</v>
      </c>
      <c r="J540" s="145" t="s">
        <v>2914</v>
      </c>
      <c r="K540" s="145" t="s">
        <v>920</v>
      </c>
      <c r="L540" s="9">
        <f>IF($A540="",0,IFERROR(INDEX(References!$B$11:$B$15,MATCH($G540,References!$A$11:$A$15,0)),0))</f>
        <v>1.5</v>
      </c>
      <c r="M540" s="9">
        <f t="shared" si="92"/>
        <v>1.5</v>
      </c>
      <c r="N540" s="10">
        <f>IF($A540="",0,IF(ISNUMBER(SEARCH(References!$C$18,$F540)),$L540,0))</f>
        <v>0</v>
      </c>
      <c r="O540" s="9">
        <f t="shared" si="98"/>
        <v>1.5</v>
      </c>
      <c r="P540" s="9">
        <f t="shared" si="98"/>
        <v>0</v>
      </c>
      <c r="Q540" s="9">
        <f t="shared" si="98"/>
        <v>0</v>
      </c>
      <c r="R540" s="9">
        <f t="shared" si="98"/>
        <v>0</v>
      </c>
      <c r="S540" s="9">
        <f t="shared" si="98"/>
        <v>0</v>
      </c>
      <c r="T540" s="9">
        <f t="shared" si="98"/>
        <v>0</v>
      </c>
      <c r="U540" s="9">
        <f t="shared" si="98"/>
        <v>0</v>
      </c>
      <c r="V540" s="9">
        <f t="shared" si="98"/>
        <v>0</v>
      </c>
      <c r="W540" s="9">
        <f t="shared" si="98"/>
        <v>0</v>
      </c>
      <c r="X540" s="9">
        <f t="shared" si="98"/>
        <v>0</v>
      </c>
      <c r="Y540" s="9">
        <f t="shared" si="98"/>
        <v>0</v>
      </c>
      <c r="Z540" s="9">
        <f t="shared" si="98"/>
        <v>0</v>
      </c>
      <c r="AA540" s="9">
        <f t="shared" si="98"/>
        <v>0</v>
      </c>
      <c r="AB540" s="9">
        <f t="shared" si="98"/>
        <v>0</v>
      </c>
      <c r="AC540" s="9">
        <f t="shared" si="93"/>
        <v>1.5</v>
      </c>
      <c r="AD540" s="9">
        <f t="shared" si="94"/>
        <v>0</v>
      </c>
      <c r="AE540" s="9">
        <f t="shared" si="95"/>
        <v>0</v>
      </c>
      <c r="AF540" s="9">
        <f t="shared" si="96"/>
        <v>0</v>
      </c>
    </row>
    <row r="541" spans="1:32" s="10" customFormat="1" ht="34.5" customHeight="1" x14ac:dyDescent="0.35">
      <c r="A541" s="144" t="s">
        <v>855</v>
      </c>
      <c r="B541" s="144" t="s">
        <v>878</v>
      </c>
      <c r="C541" s="145" t="s">
        <v>2915</v>
      </c>
      <c r="D541" s="146" t="s">
        <v>921</v>
      </c>
      <c r="E541" s="146" t="s">
        <v>1587</v>
      </c>
      <c r="F541" s="146" t="s">
        <v>13</v>
      </c>
      <c r="G541" s="146" t="s">
        <v>37</v>
      </c>
      <c r="H541" s="144" t="s">
        <v>362</v>
      </c>
      <c r="I541" s="144" t="s">
        <v>1665</v>
      </c>
      <c r="J541" s="145" t="s">
        <v>2916</v>
      </c>
      <c r="K541" s="145" t="s">
        <v>922</v>
      </c>
      <c r="L541" s="9">
        <f>IF($A541="",0,IFERROR(INDEX(References!$B$11:$B$15,MATCH($G541,References!$A$11:$A$15,0)),0))</f>
        <v>1.25</v>
      </c>
      <c r="M541" s="9">
        <f t="shared" si="92"/>
        <v>1.25</v>
      </c>
      <c r="N541" s="10">
        <f>IF($A541="",0,IF(ISNUMBER(SEARCH(References!$C$18,$F541)),$L541,0))</f>
        <v>0</v>
      </c>
      <c r="O541" s="9">
        <f t="shared" si="98"/>
        <v>1.25</v>
      </c>
      <c r="P541" s="9">
        <f t="shared" si="98"/>
        <v>0</v>
      </c>
      <c r="Q541" s="9">
        <f t="shared" si="98"/>
        <v>0</v>
      </c>
      <c r="R541" s="9">
        <f t="shared" si="98"/>
        <v>0</v>
      </c>
      <c r="S541" s="9">
        <f t="shared" si="98"/>
        <v>0</v>
      </c>
      <c r="T541" s="9">
        <f t="shared" si="98"/>
        <v>0</v>
      </c>
      <c r="U541" s="9">
        <f t="shared" si="98"/>
        <v>0</v>
      </c>
      <c r="V541" s="9">
        <f t="shared" si="98"/>
        <v>0</v>
      </c>
      <c r="W541" s="9">
        <f t="shared" si="98"/>
        <v>0</v>
      </c>
      <c r="X541" s="9">
        <f t="shared" si="98"/>
        <v>0</v>
      </c>
      <c r="Y541" s="9">
        <f t="shared" si="98"/>
        <v>0</v>
      </c>
      <c r="Z541" s="9">
        <f t="shared" si="98"/>
        <v>0</v>
      </c>
      <c r="AA541" s="9">
        <f t="shared" si="98"/>
        <v>0</v>
      </c>
      <c r="AB541" s="9">
        <f t="shared" si="98"/>
        <v>0</v>
      </c>
      <c r="AC541" s="9">
        <f t="shared" si="93"/>
        <v>1.25</v>
      </c>
      <c r="AD541" s="9">
        <f t="shared" si="94"/>
        <v>0</v>
      </c>
      <c r="AE541" s="9">
        <f t="shared" si="95"/>
        <v>0</v>
      </c>
      <c r="AF541" s="9">
        <f t="shared" si="96"/>
        <v>0</v>
      </c>
    </row>
    <row r="542" spans="1:32" s="10" customFormat="1" ht="45.75" customHeight="1" x14ac:dyDescent="0.35">
      <c r="A542" s="144" t="s">
        <v>855</v>
      </c>
      <c r="B542" s="144" t="s">
        <v>878</v>
      </c>
      <c r="C542" s="145" t="s">
        <v>923</v>
      </c>
      <c r="D542" s="146" t="s">
        <v>924</v>
      </c>
      <c r="E542" s="146" t="s">
        <v>2149</v>
      </c>
      <c r="F542" s="146" t="s">
        <v>1932</v>
      </c>
      <c r="G542" s="146" t="s">
        <v>38</v>
      </c>
      <c r="H542" s="144" t="s">
        <v>362</v>
      </c>
      <c r="I542" s="144" t="s">
        <v>39</v>
      </c>
      <c r="J542" s="145" t="s">
        <v>1933</v>
      </c>
      <c r="K542" s="145" t="s">
        <v>925</v>
      </c>
      <c r="L542" s="9">
        <f>IF($A542="",0,IFERROR(INDEX(References!$B$11:$B$15,MATCH($G542,References!$A$11:$A$15,0)),0))</f>
        <v>1.5</v>
      </c>
      <c r="M542" s="9">
        <f t="shared" si="92"/>
        <v>1.5</v>
      </c>
      <c r="N542" s="10">
        <f>IF($A542="",0,IF(ISNUMBER(SEARCH(References!$C$18,$F542)),$L542,0))</f>
        <v>0</v>
      </c>
      <c r="O542" s="9">
        <f t="shared" si="98"/>
        <v>1.5</v>
      </c>
      <c r="P542" s="9">
        <f t="shared" si="98"/>
        <v>0</v>
      </c>
      <c r="Q542" s="9">
        <f t="shared" si="98"/>
        <v>0</v>
      </c>
      <c r="R542" s="9">
        <f t="shared" si="98"/>
        <v>0</v>
      </c>
      <c r="S542" s="9">
        <f t="shared" si="98"/>
        <v>0</v>
      </c>
      <c r="T542" s="9">
        <f t="shared" si="98"/>
        <v>0</v>
      </c>
      <c r="U542" s="9">
        <f t="shared" si="98"/>
        <v>1.5</v>
      </c>
      <c r="V542" s="9">
        <f t="shared" si="98"/>
        <v>0</v>
      </c>
      <c r="W542" s="9">
        <f t="shared" si="98"/>
        <v>0</v>
      </c>
      <c r="X542" s="9">
        <f t="shared" si="98"/>
        <v>0</v>
      </c>
      <c r="Y542" s="9">
        <f t="shared" si="98"/>
        <v>0</v>
      </c>
      <c r="Z542" s="9">
        <f t="shared" si="98"/>
        <v>0</v>
      </c>
      <c r="AA542" s="9">
        <f t="shared" si="98"/>
        <v>0</v>
      </c>
      <c r="AB542" s="9">
        <f t="shared" si="98"/>
        <v>0</v>
      </c>
      <c r="AC542" s="9">
        <f t="shared" si="93"/>
        <v>1.5</v>
      </c>
      <c r="AD542" s="9">
        <f t="shared" si="94"/>
        <v>0</v>
      </c>
      <c r="AE542" s="9">
        <f t="shared" si="95"/>
        <v>1.5</v>
      </c>
      <c r="AF542" s="9">
        <f t="shared" si="96"/>
        <v>0</v>
      </c>
    </row>
    <row r="543" spans="1:32" s="10" customFormat="1" ht="45.75" customHeight="1" x14ac:dyDescent="0.35">
      <c r="A543" s="144" t="s">
        <v>855</v>
      </c>
      <c r="B543" s="144" t="s">
        <v>878</v>
      </c>
      <c r="C543" s="145" t="s">
        <v>2917</v>
      </c>
      <c r="D543" s="146" t="s">
        <v>926</v>
      </c>
      <c r="E543" s="146" t="s">
        <v>2149</v>
      </c>
      <c r="F543" s="146" t="s">
        <v>1934</v>
      </c>
      <c r="G543" s="146" t="s">
        <v>38</v>
      </c>
      <c r="H543" s="144" t="s">
        <v>362</v>
      </c>
      <c r="I543" s="144" t="s">
        <v>39</v>
      </c>
      <c r="J543" s="145" t="s">
        <v>927</v>
      </c>
      <c r="K543" s="145" t="s">
        <v>928</v>
      </c>
      <c r="L543" s="9">
        <f>IF($A543="",0,IFERROR(INDEX(References!$B$11:$B$15,MATCH($G543,References!$A$11:$A$15,0)),0))</f>
        <v>1.5</v>
      </c>
      <c r="M543" s="9">
        <f t="shared" si="92"/>
        <v>1.5</v>
      </c>
      <c r="N543" s="10">
        <f>IF($A543="",0,IF(ISNUMBER(SEARCH(References!$C$18,$F543)),$L543,0))</f>
        <v>0</v>
      </c>
      <c r="O543" s="9">
        <f t="shared" ref="O543:AB552" si="99">IF($A543="",0,IF(ISNUMBER(SEARCH(O$2,$F543)),$L543,0))</f>
        <v>1.5</v>
      </c>
      <c r="P543" s="9">
        <f t="shared" si="99"/>
        <v>0</v>
      </c>
      <c r="Q543" s="9">
        <f t="shared" si="99"/>
        <v>0</v>
      </c>
      <c r="R543" s="9">
        <f t="shared" si="99"/>
        <v>0</v>
      </c>
      <c r="S543" s="9">
        <f t="shared" si="99"/>
        <v>0</v>
      </c>
      <c r="T543" s="9">
        <f t="shared" si="99"/>
        <v>0</v>
      </c>
      <c r="U543" s="9">
        <f t="shared" si="99"/>
        <v>1.5</v>
      </c>
      <c r="V543" s="9">
        <f t="shared" si="99"/>
        <v>1.5</v>
      </c>
      <c r="W543" s="9">
        <f t="shared" si="99"/>
        <v>0</v>
      </c>
      <c r="X543" s="9">
        <f t="shared" si="99"/>
        <v>0</v>
      </c>
      <c r="Y543" s="9">
        <f t="shared" si="99"/>
        <v>0</v>
      </c>
      <c r="Z543" s="9">
        <f t="shared" si="99"/>
        <v>0</v>
      </c>
      <c r="AA543" s="9">
        <f t="shared" si="99"/>
        <v>0</v>
      </c>
      <c r="AB543" s="9">
        <f t="shared" si="99"/>
        <v>0</v>
      </c>
      <c r="AC543" s="9">
        <f t="shared" si="93"/>
        <v>1.5</v>
      </c>
      <c r="AD543" s="9">
        <f t="shared" si="94"/>
        <v>0</v>
      </c>
      <c r="AE543" s="9">
        <f t="shared" si="95"/>
        <v>1.5</v>
      </c>
      <c r="AF543" s="9">
        <f t="shared" si="96"/>
        <v>0</v>
      </c>
    </row>
    <row r="544" spans="1:32" s="10" customFormat="1" ht="34.5" customHeight="1" x14ac:dyDescent="0.35">
      <c r="A544" s="144" t="s">
        <v>855</v>
      </c>
      <c r="B544" s="144" t="s">
        <v>878</v>
      </c>
      <c r="C544" s="145" t="s">
        <v>2918</v>
      </c>
      <c r="D544" s="146" t="s">
        <v>929</v>
      </c>
      <c r="E544" s="146" t="s">
        <v>2149</v>
      </c>
      <c r="F544" s="146" t="s">
        <v>1935</v>
      </c>
      <c r="G544" s="146" t="s">
        <v>38</v>
      </c>
      <c r="H544" s="144" t="s">
        <v>930</v>
      </c>
      <c r="I544" s="144" t="s">
        <v>39</v>
      </c>
      <c r="J544" s="145" t="s">
        <v>2919</v>
      </c>
      <c r="K544" s="145" t="s">
        <v>931</v>
      </c>
      <c r="L544" s="9">
        <f>IF($A544="",0,IFERROR(INDEX(References!$B$11:$B$15,MATCH($G544,References!$A$11:$A$15,0)),0))</f>
        <v>1.5</v>
      </c>
      <c r="M544" s="9">
        <f t="shared" si="92"/>
        <v>1.5</v>
      </c>
      <c r="N544" s="10">
        <f>IF($A544="",0,IF(ISNUMBER(SEARCH(References!$C$18,$F544)),$L544,0))</f>
        <v>0</v>
      </c>
      <c r="O544" s="9">
        <f t="shared" si="99"/>
        <v>0</v>
      </c>
      <c r="P544" s="9">
        <f t="shared" si="99"/>
        <v>1.5</v>
      </c>
      <c r="Q544" s="9">
        <f t="shared" si="99"/>
        <v>0</v>
      </c>
      <c r="R544" s="9">
        <f t="shared" si="99"/>
        <v>0</v>
      </c>
      <c r="S544" s="9">
        <f t="shared" si="99"/>
        <v>0</v>
      </c>
      <c r="T544" s="9">
        <f t="shared" si="99"/>
        <v>0</v>
      </c>
      <c r="U544" s="9">
        <f t="shared" si="99"/>
        <v>1.5</v>
      </c>
      <c r="V544" s="9">
        <f t="shared" si="99"/>
        <v>0</v>
      </c>
      <c r="W544" s="9">
        <f t="shared" si="99"/>
        <v>0</v>
      </c>
      <c r="X544" s="9">
        <f t="shared" si="99"/>
        <v>0</v>
      </c>
      <c r="Y544" s="9">
        <f t="shared" si="99"/>
        <v>0</v>
      </c>
      <c r="Z544" s="9">
        <f t="shared" si="99"/>
        <v>0</v>
      </c>
      <c r="AA544" s="9">
        <f t="shared" si="99"/>
        <v>0</v>
      </c>
      <c r="AB544" s="9">
        <f t="shared" si="99"/>
        <v>0</v>
      </c>
      <c r="AC544" s="9">
        <f t="shared" si="93"/>
        <v>1.5</v>
      </c>
      <c r="AD544" s="9">
        <f t="shared" si="94"/>
        <v>0</v>
      </c>
      <c r="AE544" s="9">
        <f t="shared" si="95"/>
        <v>1.5</v>
      </c>
      <c r="AF544" s="9">
        <f t="shared" si="96"/>
        <v>0</v>
      </c>
    </row>
    <row r="545" spans="1:32" s="10" customFormat="1" ht="34.5" customHeight="1" x14ac:dyDescent="0.35">
      <c r="A545" s="144" t="s">
        <v>855</v>
      </c>
      <c r="B545" s="144" t="s">
        <v>878</v>
      </c>
      <c r="C545" s="145" t="s">
        <v>2920</v>
      </c>
      <c r="D545" s="146" t="s">
        <v>932</v>
      </c>
      <c r="E545" s="146" t="s">
        <v>2149</v>
      </c>
      <c r="F545" s="146" t="s">
        <v>1936</v>
      </c>
      <c r="G545" s="146" t="s">
        <v>38</v>
      </c>
      <c r="H545" s="144" t="s">
        <v>930</v>
      </c>
      <c r="I545" s="144" t="s">
        <v>39</v>
      </c>
      <c r="J545" s="145" t="s">
        <v>933</v>
      </c>
      <c r="K545" s="145" t="s">
        <v>934</v>
      </c>
      <c r="L545" s="9">
        <f>IF($A545="",0,IFERROR(INDEX(References!$B$11:$B$15,MATCH($G545,References!$A$11:$A$15,0)),0))</f>
        <v>1.5</v>
      </c>
      <c r="M545" s="9">
        <f t="shared" si="92"/>
        <v>1.5</v>
      </c>
      <c r="N545" s="10">
        <f>IF($A545="",0,IF(ISNUMBER(SEARCH(References!$C$18,$F545)),$L545,0))</f>
        <v>0</v>
      </c>
      <c r="O545" s="9">
        <f t="shared" si="99"/>
        <v>0</v>
      </c>
      <c r="P545" s="9">
        <f t="shared" si="99"/>
        <v>1.5</v>
      </c>
      <c r="Q545" s="9">
        <f t="shared" si="99"/>
        <v>0</v>
      </c>
      <c r="R545" s="9">
        <f t="shared" si="99"/>
        <v>0</v>
      </c>
      <c r="S545" s="9">
        <f t="shared" si="99"/>
        <v>0</v>
      </c>
      <c r="T545" s="9">
        <f t="shared" si="99"/>
        <v>0</v>
      </c>
      <c r="U545" s="9">
        <f t="shared" si="99"/>
        <v>1.5</v>
      </c>
      <c r="V545" s="9">
        <f t="shared" si="99"/>
        <v>1.5</v>
      </c>
      <c r="W545" s="9">
        <f t="shared" si="99"/>
        <v>1.5</v>
      </c>
      <c r="X545" s="9">
        <f t="shared" si="99"/>
        <v>0</v>
      </c>
      <c r="Y545" s="9">
        <f t="shared" si="99"/>
        <v>1.5</v>
      </c>
      <c r="Z545" s="9">
        <f t="shared" si="99"/>
        <v>0</v>
      </c>
      <c r="AA545" s="9">
        <f t="shared" si="99"/>
        <v>0</v>
      </c>
      <c r="AB545" s="9">
        <f t="shared" si="99"/>
        <v>0</v>
      </c>
      <c r="AC545" s="9">
        <f t="shared" si="93"/>
        <v>1.5</v>
      </c>
      <c r="AD545" s="9">
        <f t="shared" si="94"/>
        <v>0</v>
      </c>
      <c r="AE545" s="9">
        <f t="shared" si="95"/>
        <v>1.5</v>
      </c>
      <c r="AF545" s="9">
        <f t="shared" si="96"/>
        <v>0</v>
      </c>
    </row>
    <row r="546" spans="1:32" s="10" customFormat="1" ht="34.5" customHeight="1" x14ac:dyDescent="0.35">
      <c r="A546" s="144" t="s">
        <v>855</v>
      </c>
      <c r="B546" s="144" t="s">
        <v>878</v>
      </c>
      <c r="C546" s="145" t="s">
        <v>2921</v>
      </c>
      <c r="D546" s="146" t="s">
        <v>935</v>
      </c>
      <c r="E546" s="146" t="s">
        <v>2149</v>
      </c>
      <c r="F546" s="146" t="s">
        <v>1935</v>
      </c>
      <c r="G546" s="146" t="s">
        <v>38</v>
      </c>
      <c r="H546" s="144" t="s">
        <v>340</v>
      </c>
      <c r="I546" s="144" t="s">
        <v>39</v>
      </c>
      <c r="J546" s="145" t="s">
        <v>2922</v>
      </c>
      <c r="K546" s="145" t="s">
        <v>936</v>
      </c>
      <c r="L546" s="9">
        <f>IF($A546="",0,IFERROR(INDEX(References!$B$11:$B$15,MATCH($G546,References!$A$11:$A$15,0)),0))</f>
        <v>1.5</v>
      </c>
      <c r="M546" s="9">
        <f t="shared" si="92"/>
        <v>1.5</v>
      </c>
      <c r="N546" s="10">
        <f>IF($A546="",0,IF(ISNUMBER(SEARCH(References!$C$18,$F546)),$L546,0))</f>
        <v>0</v>
      </c>
      <c r="O546" s="9">
        <f t="shared" si="99"/>
        <v>0</v>
      </c>
      <c r="P546" s="9">
        <f t="shared" si="99"/>
        <v>1.5</v>
      </c>
      <c r="Q546" s="9">
        <f t="shared" si="99"/>
        <v>0</v>
      </c>
      <c r="R546" s="9">
        <f t="shared" si="99"/>
        <v>0</v>
      </c>
      <c r="S546" s="9">
        <f t="shared" si="99"/>
        <v>0</v>
      </c>
      <c r="T546" s="9">
        <f t="shared" si="99"/>
        <v>0</v>
      </c>
      <c r="U546" s="9">
        <f t="shared" si="99"/>
        <v>1.5</v>
      </c>
      <c r="V546" s="9">
        <f t="shared" si="99"/>
        <v>0</v>
      </c>
      <c r="W546" s="9">
        <f t="shared" si="99"/>
        <v>0</v>
      </c>
      <c r="X546" s="9">
        <f t="shared" si="99"/>
        <v>0</v>
      </c>
      <c r="Y546" s="9">
        <f t="shared" si="99"/>
        <v>0</v>
      </c>
      <c r="Z546" s="9">
        <f t="shared" si="99"/>
        <v>0</v>
      </c>
      <c r="AA546" s="9">
        <f t="shared" si="99"/>
        <v>0</v>
      </c>
      <c r="AB546" s="9">
        <f t="shared" si="99"/>
        <v>0</v>
      </c>
      <c r="AC546" s="9">
        <f t="shared" si="93"/>
        <v>1.5</v>
      </c>
      <c r="AD546" s="9">
        <f t="shared" si="94"/>
        <v>0</v>
      </c>
      <c r="AE546" s="9">
        <f t="shared" si="95"/>
        <v>1.5</v>
      </c>
      <c r="AF546" s="9">
        <f t="shared" si="96"/>
        <v>0</v>
      </c>
    </row>
    <row r="547" spans="1:32" s="10" customFormat="1" ht="23.25" customHeight="1" x14ac:dyDescent="0.35">
      <c r="A547" s="144" t="s">
        <v>855</v>
      </c>
      <c r="B547" s="144" t="s">
        <v>878</v>
      </c>
      <c r="C547" s="145" t="s">
        <v>2923</v>
      </c>
      <c r="D547" s="146" t="s">
        <v>937</v>
      </c>
      <c r="E547" s="146" t="s">
        <v>2149</v>
      </c>
      <c r="F547" s="146" t="s">
        <v>1937</v>
      </c>
      <c r="G547" s="146" t="s">
        <v>34</v>
      </c>
      <c r="H547" s="144" t="s">
        <v>376</v>
      </c>
      <c r="I547" s="144" t="s">
        <v>1660</v>
      </c>
      <c r="J547" s="145" t="s">
        <v>938</v>
      </c>
      <c r="K547" s="145" t="s">
        <v>939</v>
      </c>
      <c r="L547" s="9">
        <f>IF($A547="",0,IFERROR(INDEX(References!$B$11:$B$15,MATCH($G547,References!$A$11:$A$15,0)),0))</f>
        <v>1</v>
      </c>
      <c r="M547" s="9">
        <f t="shared" si="92"/>
        <v>1</v>
      </c>
      <c r="N547" s="10">
        <f>IF($A547="",0,IF(ISNUMBER(SEARCH(References!$C$18,$F547)),$L547,0))</f>
        <v>1</v>
      </c>
      <c r="O547" s="9">
        <f t="shared" si="99"/>
        <v>0</v>
      </c>
      <c r="P547" s="9">
        <f t="shared" si="99"/>
        <v>1</v>
      </c>
      <c r="Q547" s="9">
        <f t="shared" si="99"/>
        <v>0</v>
      </c>
      <c r="R547" s="9">
        <f t="shared" si="99"/>
        <v>0</v>
      </c>
      <c r="S547" s="9">
        <f t="shared" si="99"/>
        <v>0</v>
      </c>
      <c r="T547" s="9">
        <f t="shared" si="99"/>
        <v>0</v>
      </c>
      <c r="U547" s="9">
        <f t="shared" si="99"/>
        <v>1</v>
      </c>
      <c r="V547" s="9">
        <f t="shared" si="99"/>
        <v>1</v>
      </c>
      <c r="W547" s="9">
        <f t="shared" si="99"/>
        <v>1</v>
      </c>
      <c r="X547" s="9">
        <f t="shared" si="99"/>
        <v>0</v>
      </c>
      <c r="Y547" s="9">
        <f t="shared" si="99"/>
        <v>1</v>
      </c>
      <c r="Z547" s="9">
        <f t="shared" si="99"/>
        <v>0</v>
      </c>
      <c r="AA547" s="9">
        <f t="shared" si="99"/>
        <v>0</v>
      </c>
      <c r="AB547" s="9">
        <f t="shared" si="99"/>
        <v>0</v>
      </c>
      <c r="AC547" s="9">
        <f t="shared" si="93"/>
        <v>1</v>
      </c>
      <c r="AD547" s="9">
        <f t="shared" si="94"/>
        <v>0</v>
      </c>
      <c r="AE547" s="9">
        <f t="shared" si="95"/>
        <v>1</v>
      </c>
      <c r="AF547" s="9">
        <f t="shared" si="96"/>
        <v>0</v>
      </c>
    </row>
    <row r="548" spans="1:32" s="10" customFormat="1" ht="34.5" customHeight="1" x14ac:dyDescent="0.35">
      <c r="A548" s="144" t="s">
        <v>855</v>
      </c>
      <c r="B548" s="144" t="s">
        <v>878</v>
      </c>
      <c r="C548" s="145" t="s">
        <v>940</v>
      </c>
      <c r="D548" s="146" t="s">
        <v>941</v>
      </c>
      <c r="E548" s="146" t="s">
        <v>2149</v>
      </c>
      <c r="F548" s="146" t="s">
        <v>1935</v>
      </c>
      <c r="G548" s="146" t="s">
        <v>37</v>
      </c>
      <c r="H548" s="144" t="s">
        <v>282</v>
      </c>
      <c r="I548" s="144" t="s">
        <v>39</v>
      </c>
      <c r="J548" s="145" t="s">
        <v>942</v>
      </c>
      <c r="K548" s="145" t="s">
        <v>1938</v>
      </c>
      <c r="L548" s="9">
        <f>IF($A548="",0,IFERROR(INDEX(References!$B$11:$B$15,MATCH($G548,References!$A$11:$A$15,0)),0))</f>
        <v>1.25</v>
      </c>
      <c r="M548" s="9">
        <f t="shared" si="92"/>
        <v>1.25</v>
      </c>
      <c r="N548" s="10">
        <f>IF($A548="",0,IF(ISNUMBER(SEARCH(References!$C$18,$F548)),$L548,0))</f>
        <v>0</v>
      </c>
      <c r="O548" s="9">
        <f t="shared" si="99"/>
        <v>0</v>
      </c>
      <c r="P548" s="9">
        <f t="shared" si="99"/>
        <v>1.25</v>
      </c>
      <c r="Q548" s="9">
        <f t="shared" si="99"/>
        <v>0</v>
      </c>
      <c r="R548" s="9">
        <f t="shared" si="99"/>
        <v>0</v>
      </c>
      <c r="S548" s="9">
        <f t="shared" si="99"/>
        <v>0</v>
      </c>
      <c r="T548" s="9">
        <f t="shared" si="99"/>
        <v>0</v>
      </c>
      <c r="U548" s="9">
        <f t="shared" si="99"/>
        <v>1.25</v>
      </c>
      <c r="V548" s="9">
        <f t="shared" si="99"/>
        <v>0</v>
      </c>
      <c r="W548" s="9">
        <f t="shared" si="99"/>
        <v>0</v>
      </c>
      <c r="X548" s="9">
        <f t="shared" si="99"/>
        <v>0</v>
      </c>
      <c r="Y548" s="9">
        <f t="shared" si="99"/>
        <v>0</v>
      </c>
      <c r="Z548" s="9">
        <f t="shared" si="99"/>
        <v>0</v>
      </c>
      <c r="AA548" s="9">
        <f t="shared" si="99"/>
        <v>0</v>
      </c>
      <c r="AB548" s="9">
        <f t="shared" si="99"/>
        <v>0</v>
      </c>
      <c r="AC548" s="9">
        <f t="shared" si="93"/>
        <v>1.25</v>
      </c>
      <c r="AD548" s="9">
        <f t="shared" si="94"/>
        <v>0</v>
      </c>
      <c r="AE548" s="9">
        <f t="shared" si="95"/>
        <v>1.25</v>
      </c>
      <c r="AF548" s="9">
        <f t="shared" si="96"/>
        <v>0</v>
      </c>
    </row>
    <row r="549" spans="1:32" s="10" customFormat="1" ht="34.5" customHeight="1" x14ac:dyDescent="0.35">
      <c r="A549" s="144" t="s">
        <v>855</v>
      </c>
      <c r="B549" s="144" t="s">
        <v>878</v>
      </c>
      <c r="C549" s="145" t="s">
        <v>2924</v>
      </c>
      <c r="D549" s="146" t="s">
        <v>943</v>
      </c>
      <c r="E549" s="146" t="s">
        <v>2144</v>
      </c>
      <c r="F549" s="146" t="s">
        <v>330</v>
      </c>
      <c r="G549" s="146" t="s">
        <v>38</v>
      </c>
      <c r="H549" s="144" t="s">
        <v>930</v>
      </c>
      <c r="I549" s="144" t="s">
        <v>39</v>
      </c>
      <c r="J549" s="145" t="s">
        <v>944</v>
      </c>
      <c r="K549" s="145" t="s">
        <v>945</v>
      </c>
      <c r="L549" s="9">
        <f>IF($A549="",0,IFERROR(INDEX(References!$B$11:$B$15,MATCH($G549,References!$A$11:$A$15,0)),0))</f>
        <v>1.5</v>
      </c>
      <c r="M549" s="9">
        <f t="shared" si="92"/>
        <v>1.5</v>
      </c>
      <c r="N549" s="10">
        <f>IF($A549="",0,IF(ISNUMBER(SEARCH(References!$C$18,$F549)),$L549,0))</f>
        <v>1.5</v>
      </c>
      <c r="O549" s="9">
        <f t="shared" si="99"/>
        <v>0</v>
      </c>
      <c r="P549" s="9">
        <f t="shared" si="99"/>
        <v>0</v>
      </c>
      <c r="Q549" s="9">
        <f t="shared" si="99"/>
        <v>1.5</v>
      </c>
      <c r="R549" s="9">
        <f t="shared" si="99"/>
        <v>0</v>
      </c>
      <c r="S549" s="9">
        <f t="shared" si="99"/>
        <v>0</v>
      </c>
      <c r="T549" s="9">
        <f t="shared" si="99"/>
        <v>0</v>
      </c>
      <c r="U549" s="9">
        <f t="shared" si="99"/>
        <v>0</v>
      </c>
      <c r="V549" s="9">
        <f t="shared" si="99"/>
        <v>0</v>
      </c>
      <c r="W549" s="9">
        <f t="shared" si="99"/>
        <v>0</v>
      </c>
      <c r="X549" s="9">
        <f t="shared" si="99"/>
        <v>0</v>
      </c>
      <c r="Y549" s="9">
        <f t="shared" si="99"/>
        <v>0</v>
      </c>
      <c r="Z549" s="9">
        <f t="shared" si="99"/>
        <v>0</v>
      </c>
      <c r="AA549" s="9">
        <f t="shared" si="99"/>
        <v>0</v>
      </c>
      <c r="AB549" s="9">
        <f t="shared" si="99"/>
        <v>0</v>
      </c>
      <c r="AC549" s="9">
        <f t="shared" si="93"/>
        <v>1.5</v>
      </c>
      <c r="AD549" s="9">
        <f t="shared" si="94"/>
        <v>1.5</v>
      </c>
      <c r="AE549" s="9">
        <f t="shared" si="95"/>
        <v>0</v>
      </c>
      <c r="AF549" s="9">
        <f t="shared" si="96"/>
        <v>0</v>
      </c>
    </row>
    <row r="550" spans="1:32" s="10" customFormat="1" ht="34.5" customHeight="1" x14ac:dyDescent="0.35">
      <c r="A550" s="144" t="s">
        <v>855</v>
      </c>
      <c r="B550" s="144" t="s">
        <v>878</v>
      </c>
      <c r="C550" s="145" t="s">
        <v>2925</v>
      </c>
      <c r="D550" s="146" t="s">
        <v>946</v>
      </c>
      <c r="E550" s="146" t="s">
        <v>2144</v>
      </c>
      <c r="F550" s="146" t="s">
        <v>947</v>
      </c>
      <c r="G550" s="146" t="s">
        <v>38</v>
      </c>
      <c r="H550" s="144" t="s">
        <v>919</v>
      </c>
      <c r="I550" s="144" t="s">
        <v>39</v>
      </c>
      <c r="J550" s="145" t="s">
        <v>2926</v>
      </c>
      <c r="K550" s="145" t="s">
        <v>948</v>
      </c>
      <c r="L550" s="9">
        <f>IF($A550="",0,IFERROR(INDEX(References!$B$11:$B$15,MATCH($G550,References!$A$11:$A$15,0)),0))</f>
        <v>1.5</v>
      </c>
      <c r="M550" s="9">
        <f t="shared" si="92"/>
        <v>1.5</v>
      </c>
      <c r="N550" s="10">
        <f>IF($A550="",0,IF(ISNUMBER(SEARCH(References!$C$18,$F550)),$L550,0))</f>
        <v>0</v>
      </c>
      <c r="O550" s="9">
        <f t="shared" si="99"/>
        <v>1.5</v>
      </c>
      <c r="P550" s="9">
        <f t="shared" si="99"/>
        <v>0</v>
      </c>
      <c r="Q550" s="9">
        <f t="shared" si="99"/>
        <v>1.5</v>
      </c>
      <c r="R550" s="9">
        <f t="shared" si="99"/>
        <v>0</v>
      </c>
      <c r="S550" s="9">
        <f t="shared" si="99"/>
        <v>0</v>
      </c>
      <c r="T550" s="9">
        <f t="shared" si="99"/>
        <v>0</v>
      </c>
      <c r="U550" s="9">
        <f t="shared" si="99"/>
        <v>0</v>
      </c>
      <c r="V550" s="9">
        <f t="shared" si="99"/>
        <v>0</v>
      </c>
      <c r="W550" s="9">
        <f t="shared" si="99"/>
        <v>0</v>
      </c>
      <c r="X550" s="9">
        <f t="shared" si="99"/>
        <v>0</v>
      </c>
      <c r="Y550" s="9">
        <f t="shared" si="99"/>
        <v>0</v>
      </c>
      <c r="Z550" s="9">
        <f t="shared" si="99"/>
        <v>0</v>
      </c>
      <c r="AA550" s="9">
        <f t="shared" si="99"/>
        <v>0</v>
      </c>
      <c r="AB550" s="9">
        <f t="shared" si="99"/>
        <v>0</v>
      </c>
      <c r="AC550" s="9">
        <f t="shared" si="93"/>
        <v>1.5</v>
      </c>
      <c r="AD550" s="9">
        <f t="shared" si="94"/>
        <v>1.5</v>
      </c>
      <c r="AE550" s="9">
        <f t="shared" si="95"/>
        <v>0</v>
      </c>
      <c r="AF550" s="9">
        <f t="shared" si="96"/>
        <v>0</v>
      </c>
    </row>
    <row r="551" spans="1:32" s="10" customFormat="1" ht="34.5" customHeight="1" x14ac:dyDescent="0.35">
      <c r="A551" s="144" t="s">
        <v>855</v>
      </c>
      <c r="B551" s="144" t="s">
        <v>878</v>
      </c>
      <c r="C551" s="145" t="s">
        <v>2927</v>
      </c>
      <c r="D551" s="146" t="s">
        <v>949</v>
      </c>
      <c r="E551" s="146" t="s">
        <v>2144</v>
      </c>
      <c r="F551" s="146" t="s">
        <v>947</v>
      </c>
      <c r="G551" s="146" t="s">
        <v>38</v>
      </c>
      <c r="H551" s="144" t="s">
        <v>903</v>
      </c>
      <c r="I551" s="144" t="s">
        <v>39</v>
      </c>
      <c r="J551" s="145" t="s">
        <v>2928</v>
      </c>
      <c r="K551" s="145" t="s">
        <v>950</v>
      </c>
      <c r="L551" s="9">
        <f>IF($A551="",0,IFERROR(INDEX(References!$B$11:$B$15,MATCH($G551,References!$A$11:$A$15,0)),0))</f>
        <v>1.5</v>
      </c>
      <c r="M551" s="9">
        <f t="shared" si="92"/>
        <v>1.5</v>
      </c>
      <c r="N551" s="10">
        <f>IF($A551="",0,IF(ISNUMBER(SEARCH(References!$C$18,$F551)),$L551,0))</f>
        <v>0</v>
      </c>
      <c r="O551" s="9">
        <f t="shared" si="99"/>
        <v>1.5</v>
      </c>
      <c r="P551" s="9">
        <f t="shared" si="99"/>
        <v>0</v>
      </c>
      <c r="Q551" s="9">
        <f t="shared" si="99"/>
        <v>1.5</v>
      </c>
      <c r="R551" s="9">
        <f t="shared" si="99"/>
        <v>0</v>
      </c>
      <c r="S551" s="9">
        <f t="shared" si="99"/>
        <v>0</v>
      </c>
      <c r="T551" s="9">
        <f t="shared" si="99"/>
        <v>0</v>
      </c>
      <c r="U551" s="9">
        <f t="shared" si="99"/>
        <v>0</v>
      </c>
      <c r="V551" s="9">
        <f t="shared" si="99"/>
        <v>0</v>
      </c>
      <c r="W551" s="9">
        <f t="shared" si="99"/>
        <v>0</v>
      </c>
      <c r="X551" s="9">
        <f t="shared" si="99"/>
        <v>0</v>
      </c>
      <c r="Y551" s="9">
        <f t="shared" si="99"/>
        <v>0</v>
      </c>
      <c r="Z551" s="9">
        <f t="shared" si="99"/>
        <v>0</v>
      </c>
      <c r="AA551" s="9">
        <f t="shared" si="99"/>
        <v>0</v>
      </c>
      <c r="AB551" s="9">
        <f t="shared" si="99"/>
        <v>0</v>
      </c>
      <c r="AC551" s="9">
        <f t="shared" si="93"/>
        <v>1.5</v>
      </c>
      <c r="AD551" s="9">
        <f t="shared" si="94"/>
        <v>1.5</v>
      </c>
      <c r="AE551" s="9">
        <f t="shared" si="95"/>
        <v>0</v>
      </c>
      <c r="AF551" s="9">
        <f t="shared" si="96"/>
        <v>0</v>
      </c>
    </row>
    <row r="552" spans="1:32" s="10" customFormat="1" ht="34.5" customHeight="1" x14ac:dyDescent="0.35">
      <c r="A552" s="144" t="s">
        <v>855</v>
      </c>
      <c r="B552" s="144" t="s">
        <v>878</v>
      </c>
      <c r="C552" s="145" t="s">
        <v>2929</v>
      </c>
      <c r="D552" s="146" t="s">
        <v>951</v>
      </c>
      <c r="E552" s="146" t="s">
        <v>2144</v>
      </c>
      <c r="F552" s="146" t="s">
        <v>947</v>
      </c>
      <c r="G552" s="146" t="s">
        <v>45</v>
      </c>
      <c r="H552" s="144" t="s">
        <v>282</v>
      </c>
      <c r="I552" s="144" t="s">
        <v>39</v>
      </c>
      <c r="J552" s="145" t="s">
        <v>2930</v>
      </c>
      <c r="K552" s="145" t="s">
        <v>952</v>
      </c>
      <c r="L552" s="9">
        <f>IF($A552="",0,IFERROR(INDEX(References!$B$11:$B$15,MATCH($G552,References!$A$11:$A$15,0)),0))</f>
        <v>1</v>
      </c>
      <c r="M552" s="9">
        <f t="shared" si="92"/>
        <v>1</v>
      </c>
      <c r="N552" s="10">
        <f>IF($A552="",0,IF(ISNUMBER(SEARCH(References!$C$18,$F552)),$L552,0))</f>
        <v>0</v>
      </c>
      <c r="O552" s="9">
        <f t="shared" si="99"/>
        <v>1</v>
      </c>
      <c r="P552" s="9">
        <f t="shared" si="99"/>
        <v>0</v>
      </c>
      <c r="Q552" s="9">
        <f t="shared" si="99"/>
        <v>1</v>
      </c>
      <c r="R552" s="9">
        <f t="shared" si="99"/>
        <v>0</v>
      </c>
      <c r="S552" s="9">
        <f t="shared" si="99"/>
        <v>0</v>
      </c>
      <c r="T552" s="9">
        <f t="shared" si="99"/>
        <v>0</v>
      </c>
      <c r="U552" s="9">
        <f t="shared" si="99"/>
        <v>0</v>
      </c>
      <c r="V552" s="9">
        <f t="shared" si="99"/>
        <v>0</v>
      </c>
      <c r="W552" s="9">
        <f t="shared" si="99"/>
        <v>0</v>
      </c>
      <c r="X552" s="9">
        <f t="shared" si="99"/>
        <v>0</v>
      </c>
      <c r="Y552" s="9">
        <f t="shared" si="99"/>
        <v>0</v>
      </c>
      <c r="Z552" s="9">
        <f t="shared" si="99"/>
        <v>0</v>
      </c>
      <c r="AA552" s="9">
        <f t="shared" si="99"/>
        <v>0</v>
      </c>
      <c r="AB552" s="9">
        <f t="shared" si="99"/>
        <v>0</v>
      </c>
      <c r="AC552" s="9">
        <f t="shared" si="93"/>
        <v>1</v>
      </c>
      <c r="AD552" s="9">
        <f t="shared" si="94"/>
        <v>1</v>
      </c>
      <c r="AE552" s="9">
        <f t="shared" si="95"/>
        <v>0</v>
      </c>
      <c r="AF552" s="9">
        <f t="shared" si="96"/>
        <v>0</v>
      </c>
    </row>
    <row r="553" spans="1:32" s="10" customFormat="1" ht="34.5" customHeight="1" x14ac:dyDescent="0.35">
      <c r="A553" s="144" t="s">
        <v>855</v>
      </c>
      <c r="B553" s="144" t="s">
        <v>878</v>
      </c>
      <c r="C553" s="145" t="s">
        <v>2931</v>
      </c>
      <c r="D553" s="146" t="s">
        <v>953</v>
      </c>
      <c r="E553" s="146" t="s">
        <v>2156</v>
      </c>
      <c r="F553" s="146" t="s">
        <v>1939</v>
      </c>
      <c r="G553" s="146" t="s">
        <v>38</v>
      </c>
      <c r="H553" s="144" t="s">
        <v>282</v>
      </c>
      <c r="I553" s="144" t="s">
        <v>39</v>
      </c>
      <c r="J553" s="145" t="s">
        <v>954</v>
      </c>
      <c r="K553" s="145" t="s">
        <v>955</v>
      </c>
      <c r="L553" s="9">
        <f>IF($A553="",0,IFERROR(INDEX(References!$B$11:$B$15,MATCH($G553,References!$A$11:$A$15,0)),0))</f>
        <v>1.5</v>
      </c>
      <c r="M553" s="9">
        <f t="shared" si="92"/>
        <v>1.5</v>
      </c>
      <c r="N553" s="10">
        <f>IF($A553="",0,IF(ISNUMBER(SEARCH(References!$C$18,$F553)),$L553,0))</f>
        <v>0</v>
      </c>
      <c r="O553" s="9">
        <f t="shared" ref="O553:AB562" si="100">IF($A553="",0,IF(ISNUMBER(SEARCH(O$2,$F553)),$L553,0))</f>
        <v>0</v>
      </c>
      <c r="P553" s="9">
        <f t="shared" si="100"/>
        <v>0</v>
      </c>
      <c r="Q553" s="9">
        <f t="shared" si="100"/>
        <v>1.5</v>
      </c>
      <c r="R553" s="9">
        <f t="shared" si="100"/>
        <v>0</v>
      </c>
      <c r="S553" s="9">
        <f t="shared" si="100"/>
        <v>0</v>
      </c>
      <c r="T553" s="9">
        <f t="shared" si="100"/>
        <v>0</v>
      </c>
      <c r="U553" s="9">
        <f t="shared" si="100"/>
        <v>0</v>
      </c>
      <c r="V553" s="9">
        <f t="shared" si="100"/>
        <v>1.5</v>
      </c>
      <c r="W553" s="9">
        <f t="shared" si="100"/>
        <v>0</v>
      </c>
      <c r="X553" s="9">
        <f t="shared" si="100"/>
        <v>0</v>
      </c>
      <c r="Y553" s="9">
        <f t="shared" si="100"/>
        <v>0</v>
      </c>
      <c r="Z553" s="9">
        <f t="shared" si="100"/>
        <v>0</v>
      </c>
      <c r="AA553" s="9">
        <f t="shared" si="100"/>
        <v>0</v>
      </c>
      <c r="AB553" s="9">
        <f t="shared" si="100"/>
        <v>0</v>
      </c>
      <c r="AC553" s="9">
        <f t="shared" si="93"/>
        <v>0</v>
      </c>
      <c r="AD553" s="9">
        <f t="shared" si="94"/>
        <v>1.5</v>
      </c>
      <c r="AE553" s="9">
        <f t="shared" si="95"/>
        <v>1.5</v>
      </c>
      <c r="AF553" s="9">
        <f t="shared" si="96"/>
        <v>0</v>
      </c>
    </row>
    <row r="554" spans="1:32" s="10" customFormat="1" ht="34.5" customHeight="1" x14ac:dyDescent="0.35">
      <c r="A554" s="144" t="s">
        <v>855</v>
      </c>
      <c r="B554" s="144" t="s">
        <v>878</v>
      </c>
      <c r="C554" s="145" t="s">
        <v>2932</v>
      </c>
      <c r="D554" s="146" t="s">
        <v>956</v>
      </c>
      <c r="E554" s="146" t="s">
        <v>2156</v>
      </c>
      <c r="F554" s="146" t="s">
        <v>1939</v>
      </c>
      <c r="G554" s="146" t="s">
        <v>38</v>
      </c>
      <c r="H554" s="144" t="s">
        <v>317</v>
      </c>
      <c r="I554" s="144" t="s">
        <v>39</v>
      </c>
      <c r="J554" s="145" t="s">
        <v>2933</v>
      </c>
      <c r="K554" s="145" t="s">
        <v>957</v>
      </c>
      <c r="L554" s="9">
        <f>IF($A554="",0,IFERROR(INDEX(References!$B$11:$B$15,MATCH($G554,References!$A$11:$A$15,0)),0))</f>
        <v>1.5</v>
      </c>
      <c r="M554" s="9">
        <f t="shared" si="92"/>
        <v>1.5</v>
      </c>
      <c r="N554" s="10">
        <f>IF($A554="",0,IF(ISNUMBER(SEARCH(References!$C$18,$F554)),$L554,0))</f>
        <v>0</v>
      </c>
      <c r="O554" s="9">
        <f t="shared" si="100"/>
        <v>0</v>
      </c>
      <c r="P554" s="9">
        <f t="shared" si="100"/>
        <v>0</v>
      </c>
      <c r="Q554" s="9">
        <f t="shared" si="100"/>
        <v>1.5</v>
      </c>
      <c r="R554" s="9">
        <f t="shared" si="100"/>
        <v>0</v>
      </c>
      <c r="S554" s="9">
        <f t="shared" si="100"/>
        <v>0</v>
      </c>
      <c r="T554" s="9">
        <f t="shared" si="100"/>
        <v>0</v>
      </c>
      <c r="U554" s="9">
        <f t="shared" si="100"/>
        <v>0</v>
      </c>
      <c r="V554" s="9">
        <f t="shared" si="100"/>
        <v>1.5</v>
      </c>
      <c r="W554" s="9">
        <f t="shared" si="100"/>
        <v>0</v>
      </c>
      <c r="X554" s="9">
        <f t="shared" si="100"/>
        <v>0</v>
      </c>
      <c r="Y554" s="9">
        <f t="shared" si="100"/>
        <v>0</v>
      </c>
      <c r="Z554" s="9">
        <f t="shared" si="100"/>
        <v>0</v>
      </c>
      <c r="AA554" s="9">
        <f t="shared" si="100"/>
        <v>0</v>
      </c>
      <c r="AB554" s="9">
        <f t="shared" si="100"/>
        <v>0</v>
      </c>
      <c r="AC554" s="9">
        <f t="shared" si="93"/>
        <v>0</v>
      </c>
      <c r="AD554" s="9">
        <f t="shared" si="94"/>
        <v>1.5</v>
      </c>
      <c r="AE554" s="9">
        <f t="shared" si="95"/>
        <v>1.5</v>
      </c>
      <c r="AF554" s="9">
        <f t="shared" si="96"/>
        <v>0</v>
      </c>
    </row>
    <row r="555" spans="1:32" s="10" customFormat="1" ht="34.5" customHeight="1" x14ac:dyDescent="0.35">
      <c r="A555" s="144" t="s">
        <v>855</v>
      </c>
      <c r="B555" s="144" t="s">
        <v>878</v>
      </c>
      <c r="C555" s="145" t="s">
        <v>2934</v>
      </c>
      <c r="D555" s="146" t="s">
        <v>958</v>
      </c>
      <c r="E555" s="146" t="s">
        <v>2146</v>
      </c>
      <c r="F555" s="146" t="s">
        <v>1940</v>
      </c>
      <c r="G555" s="146" t="s">
        <v>37</v>
      </c>
      <c r="H555" s="144" t="s">
        <v>277</v>
      </c>
      <c r="I555" s="144" t="s">
        <v>1660</v>
      </c>
      <c r="J555" s="145" t="s">
        <v>2935</v>
      </c>
      <c r="K555" s="145" t="s">
        <v>959</v>
      </c>
      <c r="L555" s="9">
        <f>IF($A555="",0,IFERROR(INDEX(References!$B$11:$B$15,MATCH($G555,References!$A$11:$A$15,0)),0))</f>
        <v>1.25</v>
      </c>
      <c r="M555" s="9">
        <f t="shared" si="92"/>
        <v>1.25</v>
      </c>
      <c r="N555" s="10">
        <f>IF($A555="",0,IF(ISNUMBER(SEARCH(References!$C$18,$F555)),$L555,0))</f>
        <v>1.25</v>
      </c>
      <c r="O555" s="9">
        <f t="shared" si="100"/>
        <v>0</v>
      </c>
      <c r="P555" s="9">
        <f t="shared" si="100"/>
        <v>0</v>
      </c>
      <c r="Q555" s="9">
        <f t="shared" si="100"/>
        <v>1.25</v>
      </c>
      <c r="R555" s="9">
        <f t="shared" si="100"/>
        <v>0</v>
      </c>
      <c r="S555" s="9">
        <f t="shared" si="100"/>
        <v>0</v>
      </c>
      <c r="T555" s="9">
        <f t="shared" si="100"/>
        <v>0</v>
      </c>
      <c r="U555" s="9">
        <f t="shared" si="100"/>
        <v>0</v>
      </c>
      <c r="V555" s="9">
        <f t="shared" si="100"/>
        <v>1.25</v>
      </c>
      <c r="W555" s="9">
        <f t="shared" si="100"/>
        <v>0</v>
      </c>
      <c r="X555" s="9">
        <f t="shared" si="100"/>
        <v>0</v>
      </c>
      <c r="Y555" s="9">
        <f t="shared" si="100"/>
        <v>0</v>
      </c>
      <c r="Z555" s="9">
        <f t="shared" si="100"/>
        <v>0</v>
      </c>
      <c r="AA555" s="9">
        <f t="shared" si="100"/>
        <v>0</v>
      </c>
      <c r="AB555" s="9">
        <f t="shared" si="100"/>
        <v>0</v>
      </c>
      <c r="AC555" s="9">
        <f t="shared" si="93"/>
        <v>1.25</v>
      </c>
      <c r="AD555" s="9">
        <f t="shared" si="94"/>
        <v>1.25</v>
      </c>
      <c r="AE555" s="9">
        <f t="shared" si="95"/>
        <v>1.25</v>
      </c>
      <c r="AF555" s="9">
        <f t="shared" si="96"/>
        <v>0</v>
      </c>
    </row>
    <row r="556" spans="1:32" s="10" customFormat="1" ht="34.5" customHeight="1" x14ac:dyDescent="0.35">
      <c r="A556" s="144" t="s">
        <v>855</v>
      </c>
      <c r="B556" s="144" t="s">
        <v>878</v>
      </c>
      <c r="C556" s="145" t="s">
        <v>2936</v>
      </c>
      <c r="D556" s="146" t="s">
        <v>960</v>
      </c>
      <c r="E556" s="146" t="s">
        <v>27</v>
      </c>
      <c r="F556" s="146" t="s">
        <v>15</v>
      </c>
      <c r="G556" s="146" t="s">
        <v>38</v>
      </c>
      <c r="H556" s="144" t="s">
        <v>286</v>
      </c>
      <c r="I556" s="144" t="s">
        <v>1667</v>
      </c>
      <c r="J556" s="145" t="s">
        <v>961</v>
      </c>
      <c r="K556" s="145" t="s">
        <v>962</v>
      </c>
      <c r="L556" s="9">
        <f>IF($A556="",0,IFERROR(INDEX(References!$B$11:$B$15,MATCH($G556,References!$A$11:$A$15,0)),0))</f>
        <v>1.5</v>
      </c>
      <c r="M556" s="9">
        <f t="shared" si="92"/>
        <v>1.5</v>
      </c>
      <c r="N556" s="10">
        <f>IF($A556="",0,IF(ISNUMBER(SEARCH(References!$C$18,$F556)),$L556,0))</f>
        <v>0</v>
      </c>
      <c r="O556" s="9">
        <f t="shared" si="100"/>
        <v>0</v>
      </c>
      <c r="P556" s="9">
        <f t="shared" si="100"/>
        <v>0</v>
      </c>
      <c r="Q556" s="9">
        <f t="shared" si="100"/>
        <v>1.5</v>
      </c>
      <c r="R556" s="9">
        <f t="shared" si="100"/>
        <v>0</v>
      </c>
      <c r="S556" s="9">
        <f t="shared" si="100"/>
        <v>0</v>
      </c>
      <c r="T556" s="9">
        <f t="shared" si="100"/>
        <v>0</v>
      </c>
      <c r="U556" s="9">
        <f t="shared" si="100"/>
        <v>0</v>
      </c>
      <c r="V556" s="9">
        <f t="shared" si="100"/>
        <v>0</v>
      </c>
      <c r="W556" s="9">
        <f t="shared" si="100"/>
        <v>0</v>
      </c>
      <c r="X556" s="9">
        <f t="shared" si="100"/>
        <v>0</v>
      </c>
      <c r="Y556" s="9">
        <f t="shared" si="100"/>
        <v>0</v>
      </c>
      <c r="Z556" s="9">
        <f t="shared" si="100"/>
        <v>0</v>
      </c>
      <c r="AA556" s="9">
        <f t="shared" si="100"/>
        <v>0</v>
      </c>
      <c r="AB556" s="9">
        <f t="shared" si="100"/>
        <v>0</v>
      </c>
      <c r="AC556" s="9">
        <f t="shared" si="93"/>
        <v>0</v>
      </c>
      <c r="AD556" s="9">
        <f t="shared" si="94"/>
        <v>1.5</v>
      </c>
      <c r="AE556" s="9">
        <f t="shared" si="95"/>
        <v>0</v>
      </c>
      <c r="AF556" s="9">
        <f t="shared" si="96"/>
        <v>0</v>
      </c>
    </row>
    <row r="557" spans="1:32" s="10" customFormat="1" ht="34.5" customHeight="1" x14ac:dyDescent="0.35">
      <c r="A557" s="144" t="s">
        <v>855</v>
      </c>
      <c r="B557" s="144" t="s">
        <v>878</v>
      </c>
      <c r="C557" s="145" t="s">
        <v>963</v>
      </c>
      <c r="D557" s="146" t="s">
        <v>964</v>
      </c>
      <c r="E557" s="146" t="s">
        <v>2144</v>
      </c>
      <c r="F557" s="146" t="s">
        <v>330</v>
      </c>
      <c r="G557" s="146" t="s">
        <v>38</v>
      </c>
      <c r="H557" s="144" t="s">
        <v>427</v>
      </c>
      <c r="I557" s="144" t="s">
        <v>39</v>
      </c>
      <c r="J557" s="145" t="s">
        <v>965</v>
      </c>
      <c r="K557" s="145" t="s">
        <v>966</v>
      </c>
      <c r="L557" s="9">
        <f>IF($A557="",0,IFERROR(INDEX(References!$B$11:$B$15,MATCH($G557,References!$A$11:$A$15,0)),0))</f>
        <v>1.5</v>
      </c>
      <c r="M557" s="9">
        <f t="shared" si="92"/>
        <v>1.5</v>
      </c>
      <c r="N557" s="10">
        <f>IF($A557="",0,IF(ISNUMBER(SEARCH(References!$C$18,$F557)),$L557,0))</f>
        <v>1.5</v>
      </c>
      <c r="O557" s="9">
        <f t="shared" si="100"/>
        <v>0</v>
      </c>
      <c r="P557" s="9">
        <f t="shared" si="100"/>
        <v>0</v>
      </c>
      <c r="Q557" s="9">
        <f t="shared" si="100"/>
        <v>1.5</v>
      </c>
      <c r="R557" s="9">
        <f t="shared" si="100"/>
        <v>0</v>
      </c>
      <c r="S557" s="9">
        <f t="shared" si="100"/>
        <v>0</v>
      </c>
      <c r="T557" s="9">
        <f t="shared" si="100"/>
        <v>0</v>
      </c>
      <c r="U557" s="9">
        <f t="shared" si="100"/>
        <v>0</v>
      </c>
      <c r="V557" s="9">
        <f t="shared" si="100"/>
        <v>0</v>
      </c>
      <c r="W557" s="9">
        <f t="shared" si="100"/>
        <v>0</v>
      </c>
      <c r="X557" s="9">
        <f t="shared" si="100"/>
        <v>0</v>
      </c>
      <c r="Y557" s="9">
        <f t="shared" si="100"/>
        <v>0</v>
      </c>
      <c r="Z557" s="9">
        <f t="shared" si="100"/>
        <v>0</v>
      </c>
      <c r="AA557" s="9">
        <f t="shared" si="100"/>
        <v>0</v>
      </c>
      <c r="AB557" s="9">
        <f t="shared" si="100"/>
        <v>0</v>
      </c>
      <c r="AC557" s="9">
        <f t="shared" si="93"/>
        <v>1.5</v>
      </c>
      <c r="AD557" s="9">
        <f t="shared" si="94"/>
        <v>1.5</v>
      </c>
      <c r="AE557" s="9">
        <f t="shared" si="95"/>
        <v>0</v>
      </c>
      <c r="AF557" s="9">
        <f t="shared" si="96"/>
        <v>0</v>
      </c>
    </row>
    <row r="558" spans="1:32" s="10" customFormat="1" ht="34.5" customHeight="1" x14ac:dyDescent="0.35">
      <c r="A558" s="144" t="s">
        <v>855</v>
      </c>
      <c r="B558" s="144" t="s">
        <v>878</v>
      </c>
      <c r="C558" s="145" t="s">
        <v>2937</v>
      </c>
      <c r="D558" s="146" t="s">
        <v>967</v>
      </c>
      <c r="E558" s="146" t="s">
        <v>2156</v>
      </c>
      <c r="F558" s="146" t="s">
        <v>1941</v>
      </c>
      <c r="G558" s="146" t="s">
        <v>37</v>
      </c>
      <c r="H558" s="144" t="s">
        <v>282</v>
      </c>
      <c r="I558" s="144" t="s">
        <v>39</v>
      </c>
      <c r="J558" s="145" t="s">
        <v>968</v>
      </c>
      <c r="K558" s="145" t="s">
        <v>969</v>
      </c>
      <c r="L558" s="9">
        <f>IF($A558="",0,IFERROR(INDEX(References!$B$11:$B$15,MATCH($G558,References!$A$11:$A$15,0)),0))</f>
        <v>1.25</v>
      </c>
      <c r="M558" s="9">
        <f t="shared" si="92"/>
        <v>1.25</v>
      </c>
      <c r="N558" s="10">
        <f>IF($A558="",0,IF(ISNUMBER(SEARCH(References!$C$18,$F558)),$L558,0))</f>
        <v>0</v>
      </c>
      <c r="O558" s="9">
        <f t="shared" si="100"/>
        <v>0</v>
      </c>
      <c r="P558" s="9">
        <f t="shared" si="100"/>
        <v>0</v>
      </c>
      <c r="Q558" s="9">
        <f t="shared" si="100"/>
        <v>0</v>
      </c>
      <c r="R558" s="9">
        <f t="shared" si="100"/>
        <v>1.25</v>
      </c>
      <c r="S558" s="9">
        <f t="shared" si="100"/>
        <v>0</v>
      </c>
      <c r="T558" s="9">
        <f t="shared" si="100"/>
        <v>1.25</v>
      </c>
      <c r="U558" s="9">
        <f t="shared" si="100"/>
        <v>0</v>
      </c>
      <c r="V558" s="9">
        <f t="shared" si="100"/>
        <v>0</v>
      </c>
      <c r="W558" s="9">
        <f t="shared" si="100"/>
        <v>0</v>
      </c>
      <c r="X558" s="9">
        <f t="shared" si="100"/>
        <v>1.25</v>
      </c>
      <c r="Y558" s="9">
        <f t="shared" si="100"/>
        <v>0</v>
      </c>
      <c r="Z558" s="9">
        <f t="shared" si="100"/>
        <v>0</v>
      </c>
      <c r="AA558" s="9">
        <f t="shared" si="100"/>
        <v>0</v>
      </c>
      <c r="AB558" s="9">
        <f t="shared" si="100"/>
        <v>0</v>
      </c>
      <c r="AC558" s="9">
        <f t="shared" si="93"/>
        <v>0</v>
      </c>
      <c r="AD558" s="9">
        <f t="shared" si="94"/>
        <v>1.25</v>
      </c>
      <c r="AE558" s="9">
        <f t="shared" si="95"/>
        <v>1.25</v>
      </c>
      <c r="AF558" s="9">
        <f t="shared" si="96"/>
        <v>0</v>
      </c>
    </row>
    <row r="559" spans="1:32" s="10" customFormat="1" ht="34.5" customHeight="1" x14ac:dyDescent="0.35">
      <c r="A559" s="144" t="s">
        <v>855</v>
      </c>
      <c r="B559" s="144" t="s">
        <v>878</v>
      </c>
      <c r="C559" s="145" t="s">
        <v>2938</v>
      </c>
      <c r="D559" s="146" t="s">
        <v>970</v>
      </c>
      <c r="E559" s="146" t="s">
        <v>2369</v>
      </c>
      <c r="F559" s="146" t="s">
        <v>1942</v>
      </c>
      <c r="G559" s="146" t="s">
        <v>38</v>
      </c>
      <c r="H559" s="144" t="s">
        <v>317</v>
      </c>
      <c r="I559" s="144" t="s">
        <v>39</v>
      </c>
      <c r="J559" s="145" t="s">
        <v>1943</v>
      </c>
      <c r="K559" s="145" t="s">
        <v>971</v>
      </c>
      <c r="L559" s="9">
        <f>IF($A559="",0,IFERROR(INDEX(References!$B$11:$B$15,MATCH($G559,References!$A$11:$A$15,0)),0))</f>
        <v>1.5</v>
      </c>
      <c r="M559" s="9">
        <f t="shared" si="92"/>
        <v>1.5</v>
      </c>
      <c r="N559" s="10">
        <f>IF($A559="",0,IF(ISNUMBER(SEARCH(References!$C$18,$F559)),$L559,0))</f>
        <v>0</v>
      </c>
      <c r="O559" s="9">
        <f t="shared" si="100"/>
        <v>0</v>
      </c>
      <c r="P559" s="9">
        <f t="shared" si="100"/>
        <v>0</v>
      </c>
      <c r="Q559" s="9">
        <f t="shared" si="100"/>
        <v>0</v>
      </c>
      <c r="R559" s="9">
        <f t="shared" si="100"/>
        <v>1.5</v>
      </c>
      <c r="S559" s="9">
        <f t="shared" si="100"/>
        <v>0</v>
      </c>
      <c r="T559" s="9">
        <f t="shared" si="100"/>
        <v>0</v>
      </c>
      <c r="U559" s="9">
        <f t="shared" si="100"/>
        <v>0</v>
      </c>
      <c r="V559" s="9">
        <f t="shared" si="100"/>
        <v>1.5</v>
      </c>
      <c r="W559" s="9">
        <f t="shared" si="100"/>
        <v>0</v>
      </c>
      <c r="X559" s="9">
        <f t="shared" si="100"/>
        <v>1.5</v>
      </c>
      <c r="Y559" s="9">
        <f t="shared" si="100"/>
        <v>0</v>
      </c>
      <c r="Z559" s="9">
        <f t="shared" si="100"/>
        <v>0</v>
      </c>
      <c r="AA559" s="9">
        <f t="shared" si="100"/>
        <v>1.5</v>
      </c>
      <c r="AB559" s="9">
        <f t="shared" si="100"/>
        <v>1.5</v>
      </c>
      <c r="AC559" s="9">
        <f t="shared" si="93"/>
        <v>0</v>
      </c>
      <c r="AD559" s="9">
        <f t="shared" si="94"/>
        <v>1.5</v>
      </c>
      <c r="AE559" s="9">
        <f t="shared" si="95"/>
        <v>1.5</v>
      </c>
      <c r="AF559" s="9">
        <f t="shared" si="96"/>
        <v>1.5</v>
      </c>
    </row>
    <row r="560" spans="1:32" s="10" customFormat="1" ht="34.5" customHeight="1" x14ac:dyDescent="0.35">
      <c r="A560" s="144" t="s">
        <v>855</v>
      </c>
      <c r="B560" s="144" t="s">
        <v>878</v>
      </c>
      <c r="C560" s="145" t="s">
        <v>972</v>
      </c>
      <c r="D560" s="146" t="s">
        <v>973</v>
      </c>
      <c r="E560" s="146" t="s">
        <v>27</v>
      </c>
      <c r="F560" s="146" t="s">
        <v>16</v>
      </c>
      <c r="G560" s="146" t="s">
        <v>53</v>
      </c>
      <c r="H560" s="144" t="s">
        <v>317</v>
      </c>
      <c r="I560" s="144" t="s">
        <v>39</v>
      </c>
      <c r="J560" s="145" t="s">
        <v>974</v>
      </c>
      <c r="K560" s="145" t="s">
        <v>1944</v>
      </c>
      <c r="L560" s="9">
        <f>IF($A560="",0,IFERROR(INDEX(References!$B$11:$B$15,MATCH($G560,References!$A$11:$A$15,0)),0))</f>
        <v>1.25</v>
      </c>
      <c r="M560" s="9">
        <f t="shared" si="92"/>
        <v>1.25</v>
      </c>
      <c r="N560" s="10">
        <f>IF($A560="",0,IF(ISNUMBER(SEARCH(References!$C$18,$F560)),$L560,0))</f>
        <v>0</v>
      </c>
      <c r="O560" s="9">
        <f t="shared" si="100"/>
        <v>0</v>
      </c>
      <c r="P560" s="9">
        <f t="shared" si="100"/>
        <v>0</v>
      </c>
      <c r="Q560" s="9">
        <f t="shared" si="100"/>
        <v>0</v>
      </c>
      <c r="R560" s="9">
        <f t="shared" si="100"/>
        <v>1.25</v>
      </c>
      <c r="S560" s="9">
        <f t="shared" si="100"/>
        <v>0</v>
      </c>
      <c r="T560" s="9">
        <f t="shared" si="100"/>
        <v>0</v>
      </c>
      <c r="U560" s="9">
        <f t="shared" si="100"/>
        <v>0</v>
      </c>
      <c r="V560" s="9">
        <f t="shared" si="100"/>
        <v>0</v>
      </c>
      <c r="W560" s="9">
        <f t="shared" si="100"/>
        <v>0</v>
      </c>
      <c r="X560" s="9">
        <f t="shared" si="100"/>
        <v>0</v>
      </c>
      <c r="Y560" s="9">
        <f t="shared" si="100"/>
        <v>0</v>
      </c>
      <c r="Z560" s="9">
        <f t="shared" si="100"/>
        <v>0</v>
      </c>
      <c r="AA560" s="9">
        <f t="shared" si="100"/>
        <v>0</v>
      </c>
      <c r="AB560" s="9">
        <f t="shared" si="100"/>
        <v>0</v>
      </c>
      <c r="AC560" s="9">
        <f t="shared" si="93"/>
        <v>0</v>
      </c>
      <c r="AD560" s="9">
        <f t="shared" si="94"/>
        <v>1.25</v>
      </c>
      <c r="AE560" s="9">
        <f t="shared" si="95"/>
        <v>0</v>
      </c>
      <c r="AF560" s="9">
        <f t="shared" si="96"/>
        <v>0</v>
      </c>
    </row>
    <row r="561" spans="1:32" s="10" customFormat="1" ht="45.75" customHeight="1" x14ac:dyDescent="0.35">
      <c r="A561" s="144" t="s">
        <v>855</v>
      </c>
      <c r="B561" s="144" t="s">
        <v>878</v>
      </c>
      <c r="C561" s="145" t="s">
        <v>2939</v>
      </c>
      <c r="D561" s="146" t="s">
        <v>975</v>
      </c>
      <c r="E561" s="146" t="s">
        <v>2146</v>
      </c>
      <c r="F561" s="146" t="s">
        <v>1945</v>
      </c>
      <c r="G561" s="146" t="s">
        <v>37</v>
      </c>
      <c r="H561" s="144" t="s">
        <v>317</v>
      </c>
      <c r="I561" s="144" t="s">
        <v>39</v>
      </c>
      <c r="J561" s="145" t="s">
        <v>976</v>
      </c>
      <c r="K561" s="145" t="s">
        <v>977</v>
      </c>
      <c r="L561" s="9">
        <f>IF($A561="",0,IFERROR(INDEX(References!$B$11:$B$15,MATCH($G561,References!$A$11:$A$15,0)),0))</f>
        <v>1.25</v>
      </c>
      <c r="M561" s="9">
        <f t="shared" si="92"/>
        <v>1.25</v>
      </c>
      <c r="N561" s="10">
        <f>IF($A561="",0,IF(ISNUMBER(SEARCH(References!$C$18,$F561)),$L561,0))</f>
        <v>0</v>
      </c>
      <c r="O561" s="9">
        <f t="shared" si="100"/>
        <v>1.25</v>
      </c>
      <c r="P561" s="9">
        <f t="shared" si="100"/>
        <v>0</v>
      </c>
      <c r="Q561" s="9">
        <f t="shared" si="100"/>
        <v>0</v>
      </c>
      <c r="R561" s="9">
        <f t="shared" si="100"/>
        <v>0</v>
      </c>
      <c r="S561" s="9">
        <f t="shared" si="100"/>
        <v>1.25</v>
      </c>
      <c r="T561" s="9">
        <f t="shared" si="100"/>
        <v>0</v>
      </c>
      <c r="U561" s="9">
        <f t="shared" si="100"/>
        <v>1.25</v>
      </c>
      <c r="V561" s="9">
        <f t="shared" si="100"/>
        <v>1.25</v>
      </c>
      <c r="W561" s="9">
        <f t="shared" si="100"/>
        <v>0</v>
      </c>
      <c r="X561" s="9">
        <f t="shared" si="100"/>
        <v>1.25</v>
      </c>
      <c r="Y561" s="9">
        <f t="shared" si="100"/>
        <v>0</v>
      </c>
      <c r="Z561" s="9">
        <f t="shared" si="100"/>
        <v>0</v>
      </c>
      <c r="AA561" s="9">
        <f t="shared" si="100"/>
        <v>0</v>
      </c>
      <c r="AB561" s="9">
        <f t="shared" si="100"/>
        <v>0</v>
      </c>
      <c r="AC561" s="9">
        <f t="shared" si="93"/>
        <v>1.25</v>
      </c>
      <c r="AD561" s="9">
        <f t="shared" si="94"/>
        <v>1.25</v>
      </c>
      <c r="AE561" s="9">
        <f t="shared" si="95"/>
        <v>1.25</v>
      </c>
      <c r="AF561" s="9">
        <f t="shared" si="96"/>
        <v>0</v>
      </c>
    </row>
    <row r="562" spans="1:32" s="10" customFormat="1" ht="34.5" customHeight="1" x14ac:dyDescent="0.35">
      <c r="A562" s="144" t="s">
        <v>855</v>
      </c>
      <c r="B562" s="144" t="s">
        <v>878</v>
      </c>
      <c r="C562" s="145" t="s">
        <v>978</v>
      </c>
      <c r="D562" s="146" t="s">
        <v>979</v>
      </c>
      <c r="E562" s="146" t="s">
        <v>2156</v>
      </c>
      <c r="F562" s="146" t="s">
        <v>1946</v>
      </c>
      <c r="G562" s="146" t="s">
        <v>53</v>
      </c>
      <c r="H562" s="144" t="s">
        <v>317</v>
      </c>
      <c r="I562" s="144" t="s">
        <v>39</v>
      </c>
      <c r="J562" s="145" t="s">
        <v>980</v>
      </c>
      <c r="K562" s="145" t="s">
        <v>981</v>
      </c>
      <c r="L562" s="9">
        <f>IF($A562="",0,IFERROR(INDEX(References!$B$11:$B$15,MATCH($G562,References!$A$11:$A$15,0)),0))</f>
        <v>1.25</v>
      </c>
      <c r="M562" s="9">
        <f t="shared" si="92"/>
        <v>1.25</v>
      </c>
      <c r="N562" s="10">
        <f>IF($A562="",0,IF(ISNUMBER(SEARCH(References!$C$18,$F562)),$L562,0))</f>
        <v>0</v>
      </c>
      <c r="O562" s="9">
        <f t="shared" si="100"/>
        <v>0</v>
      </c>
      <c r="P562" s="9">
        <f t="shared" si="100"/>
        <v>0</v>
      </c>
      <c r="Q562" s="9">
        <f t="shared" si="100"/>
        <v>0</v>
      </c>
      <c r="R562" s="9">
        <f t="shared" si="100"/>
        <v>0</v>
      </c>
      <c r="S562" s="9">
        <f t="shared" si="100"/>
        <v>1.25</v>
      </c>
      <c r="T562" s="9">
        <f t="shared" si="100"/>
        <v>0</v>
      </c>
      <c r="U562" s="9">
        <f t="shared" si="100"/>
        <v>0</v>
      </c>
      <c r="V562" s="9">
        <f t="shared" si="100"/>
        <v>1.25</v>
      </c>
      <c r="W562" s="9">
        <f t="shared" si="100"/>
        <v>0</v>
      </c>
      <c r="X562" s="9">
        <f t="shared" si="100"/>
        <v>1.25</v>
      </c>
      <c r="Y562" s="9">
        <f t="shared" si="100"/>
        <v>0</v>
      </c>
      <c r="Z562" s="9">
        <f t="shared" si="100"/>
        <v>0</v>
      </c>
      <c r="AA562" s="9">
        <f t="shared" si="100"/>
        <v>0</v>
      </c>
      <c r="AB562" s="9">
        <f t="shared" si="100"/>
        <v>0</v>
      </c>
      <c r="AC562" s="9">
        <f t="shared" si="93"/>
        <v>0</v>
      </c>
      <c r="AD562" s="9">
        <f t="shared" si="94"/>
        <v>1.25</v>
      </c>
      <c r="AE562" s="9">
        <f t="shared" si="95"/>
        <v>1.25</v>
      </c>
      <c r="AF562" s="9">
        <f t="shared" si="96"/>
        <v>0</v>
      </c>
    </row>
    <row r="563" spans="1:32" s="10" customFormat="1" ht="34.5" customHeight="1" x14ac:dyDescent="0.35">
      <c r="A563" s="144" t="s">
        <v>855</v>
      </c>
      <c r="B563" s="144" t="s">
        <v>878</v>
      </c>
      <c r="C563" s="145" t="s">
        <v>2940</v>
      </c>
      <c r="D563" s="146" t="s">
        <v>982</v>
      </c>
      <c r="E563" s="146" t="s">
        <v>27</v>
      </c>
      <c r="F563" s="146" t="s">
        <v>17</v>
      </c>
      <c r="G563" s="146" t="s">
        <v>38</v>
      </c>
      <c r="H563" s="144" t="s">
        <v>317</v>
      </c>
      <c r="I563" s="144" t="s">
        <v>39</v>
      </c>
      <c r="J563" s="145" t="s">
        <v>983</v>
      </c>
      <c r="K563" s="145" t="s">
        <v>984</v>
      </c>
      <c r="L563" s="9">
        <f>IF($A563="",0,IFERROR(INDEX(References!$B$11:$B$15,MATCH($G563,References!$A$11:$A$15,0)),0))</f>
        <v>1.5</v>
      </c>
      <c r="M563" s="9">
        <f t="shared" si="92"/>
        <v>1.5</v>
      </c>
      <c r="N563" s="10">
        <f>IF($A563="",0,IF(ISNUMBER(SEARCH(References!$C$18,$F563)),$L563,0))</f>
        <v>0</v>
      </c>
      <c r="O563" s="9">
        <f t="shared" ref="O563:AB572" si="101">IF($A563="",0,IF(ISNUMBER(SEARCH(O$2,$F563)),$L563,0))</f>
        <v>0</v>
      </c>
      <c r="P563" s="9">
        <f t="shared" si="101"/>
        <v>0</v>
      </c>
      <c r="Q563" s="9">
        <f t="shared" si="101"/>
        <v>0</v>
      </c>
      <c r="R563" s="9">
        <f t="shared" si="101"/>
        <v>0</v>
      </c>
      <c r="S563" s="9">
        <f t="shared" si="101"/>
        <v>1.5</v>
      </c>
      <c r="T563" s="9">
        <f t="shared" si="101"/>
        <v>0</v>
      </c>
      <c r="U563" s="9">
        <f t="shared" si="101"/>
        <v>0</v>
      </c>
      <c r="V563" s="9">
        <f t="shared" si="101"/>
        <v>0</v>
      </c>
      <c r="W563" s="9">
        <f t="shared" si="101"/>
        <v>0</v>
      </c>
      <c r="X563" s="9">
        <f t="shared" si="101"/>
        <v>0</v>
      </c>
      <c r="Y563" s="9">
        <f t="shared" si="101"/>
        <v>0</v>
      </c>
      <c r="Z563" s="9">
        <f t="shared" si="101"/>
        <v>0</v>
      </c>
      <c r="AA563" s="9">
        <f t="shared" si="101"/>
        <v>0</v>
      </c>
      <c r="AB563" s="9">
        <f t="shared" si="101"/>
        <v>0</v>
      </c>
      <c r="AC563" s="9">
        <f t="shared" si="93"/>
        <v>0</v>
      </c>
      <c r="AD563" s="9">
        <f t="shared" si="94"/>
        <v>1.5</v>
      </c>
      <c r="AE563" s="9">
        <f t="shared" si="95"/>
        <v>0</v>
      </c>
      <c r="AF563" s="9">
        <f t="shared" si="96"/>
        <v>0</v>
      </c>
    </row>
    <row r="564" spans="1:32" s="10" customFormat="1" ht="23.25" customHeight="1" x14ac:dyDescent="0.35">
      <c r="A564" s="144" t="s">
        <v>855</v>
      </c>
      <c r="B564" s="144" t="s">
        <v>878</v>
      </c>
      <c r="C564" s="145" t="s">
        <v>1947</v>
      </c>
      <c r="D564" s="146" t="s">
        <v>1948</v>
      </c>
      <c r="E564" s="146" t="s">
        <v>27</v>
      </c>
      <c r="F564" s="146" t="s">
        <v>17</v>
      </c>
      <c r="G564" s="146" t="s">
        <v>45</v>
      </c>
      <c r="H564" s="144" t="s">
        <v>317</v>
      </c>
      <c r="I564" s="144" t="s">
        <v>39</v>
      </c>
      <c r="J564" s="145" t="s">
        <v>1949</v>
      </c>
      <c r="K564" s="145" t="s">
        <v>1950</v>
      </c>
      <c r="L564" s="9">
        <f>IF($A564="",0,IFERROR(INDEX(References!$B$11:$B$15,MATCH($G564,References!$A$11:$A$15,0)),0))</f>
        <v>1</v>
      </c>
      <c r="M564" s="9">
        <f t="shared" si="92"/>
        <v>1</v>
      </c>
      <c r="N564" s="10">
        <f>IF($A564="",0,IF(ISNUMBER(SEARCH(References!$C$18,$F564)),$L564,0))</f>
        <v>0</v>
      </c>
      <c r="O564" s="9">
        <f t="shared" si="101"/>
        <v>0</v>
      </c>
      <c r="P564" s="9">
        <f t="shared" si="101"/>
        <v>0</v>
      </c>
      <c r="Q564" s="9">
        <f t="shared" si="101"/>
        <v>0</v>
      </c>
      <c r="R564" s="9">
        <f t="shared" si="101"/>
        <v>0</v>
      </c>
      <c r="S564" s="9">
        <f t="shared" si="101"/>
        <v>1</v>
      </c>
      <c r="T564" s="9">
        <f t="shared" si="101"/>
        <v>0</v>
      </c>
      <c r="U564" s="9">
        <f t="shared" si="101"/>
        <v>0</v>
      </c>
      <c r="V564" s="9">
        <f t="shared" si="101"/>
        <v>0</v>
      </c>
      <c r="W564" s="9">
        <f t="shared" si="101"/>
        <v>0</v>
      </c>
      <c r="X564" s="9">
        <f t="shared" si="101"/>
        <v>0</v>
      </c>
      <c r="Y564" s="9">
        <f t="shared" si="101"/>
        <v>0</v>
      </c>
      <c r="Z564" s="9">
        <f t="shared" si="101"/>
        <v>0</v>
      </c>
      <c r="AA564" s="9">
        <f t="shared" si="101"/>
        <v>0</v>
      </c>
      <c r="AB564" s="9">
        <f t="shared" si="101"/>
        <v>0</v>
      </c>
      <c r="AC564" s="9">
        <f t="shared" si="93"/>
        <v>0</v>
      </c>
      <c r="AD564" s="9">
        <f t="shared" si="94"/>
        <v>1</v>
      </c>
      <c r="AE564" s="9">
        <f t="shared" si="95"/>
        <v>0</v>
      </c>
      <c r="AF564" s="9">
        <f t="shared" si="96"/>
        <v>0</v>
      </c>
    </row>
    <row r="565" spans="1:32" s="10" customFormat="1" ht="34.5" customHeight="1" x14ac:dyDescent="0.35">
      <c r="A565" s="144" t="s">
        <v>855</v>
      </c>
      <c r="B565" s="144" t="s">
        <v>878</v>
      </c>
      <c r="C565" s="145" t="s">
        <v>2941</v>
      </c>
      <c r="D565" s="146" t="s">
        <v>2942</v>
      </c>
      <c r="E565" s="146" t="s">
        <v>2156</v>
      </c>
      <c r="F565" s="146" t="s">
        <v>1946</v>
      </c>
      <c r="G565" s="146" t="s">
        <v>34</v>
      </c>
      <c r="H565" s="144" t="s">
        <v>286</v>
      </c>
      <c r="I565" s="144" t="s">
        <v>39</v>
      </c>
      <c r="J565" s="145" t="s">
        <v>2943</v>
      </c>
      <c r="K565" s="145" t="s">
        <v>1951</v>
      </c>
      <c r="L565" s="9">
        <f>IF($A565="",0,IFERROR(INDEX(References!$B$11:$B$15,MATCH($G565,References!$A$11:$A$15,0)),0))</f>
        <v>1</v>
      </c>
      <c r="M565" s="9">
        <f t="shared" si="92"/>
        <v>1</v>
      </c>
      <c r="N565" s="10">
        <f>IF($A565="",0,IF(ISNUMBER(SEARCH(References!$C$18,$F565)),$L565,0))</f>
        <v>0</v>
      </c>
      <c r="O565" s="9">
        <f t="shared" si="101"/>
        <v>0</v>
      </c>
      <c r="P565" s="9">
        <f t="shared" si="101"/>
        <v>0</v>
      </c>
      <c r="Q565" s="9">
        <f t="shared" si="101"/>
        <v>0</v>
      </c>
      <c r="R565" s="9">
        <f t="shared" si="101"/>
        <v>0</v>
      </c>
      <c r="S565" s="9">
        <f t="shared" si="101"/>
        <v>1</v>
      </c>
      <c r="T565" s="9">
        <f t="shared" si="101"/>
        <v>0</v>
      </c>
      <c r="U565" s="9">
        <f t="shared" si="101"/>
        <v>0</v>
      </c>
      <c r="V565" s="9">
        <f t="shared" si="101"/>
        <v>1</v>
      </c>
      <c r="W565" s="9">
        <f t="shared" si="101"/>
        <v>0</v>
      </c>
      <c r="X565" s="9">
        <f t="shared" si="101"/>
        <v>1</v>
      </c>
      <c r="Y565" s="9">
        <f t="shared" si="101"/>
        <v>0</v>
      </c>
      <c r="Z565" s="9">
        <f t="shared" si="101"/>
        <v>0</v>
      </c>
      <c r="AA565" s="9">
        <f t="shared" si="101"/>
        <v>0</v>
      </c>
      <c r="AB565" s="9">
        <f t="shared" si="101"/>
        <v>0</v>
      </c>
      <c r="AC565" s="9">
        <f t="shared" si="93"/>
        <v>0</v>
      </c>
      <c r="AD565" s="9">
        <f t="shared" si="94"/>
        <v>1</v>
      </c>
      <c r="AE565" s="9">
        <f t="shared" si="95"/>
        <v>1</v>
      </c>
      <c r="AF565" s="9">
        <f t="shared" si="96"/>
        <v>0</v>
      </c>
    </row>
    <row r="566" spans="1:32" s="10" customFormat="1" ht="45.75" customHeight="1" x14ac:dyDescent="0.35">
      <c r="A566" s="144" t="s">
        <v>855</v>
      </c>
      <c r="B566" s="144" t="s">
        <v>878</v>
      </c>
      <c r="C566" s="145" t="s">
        <v>985</v>
      </c>
      <c r="D566" s="146" t="s">
        <v>1636</v>
      </c>
      <c r="E566" s="146" t="s">
        <v>2146</v>
      </c>
      <c r="F566" s="146" t="s">
        <v>1704</v>
      </c>
      <c r="G566" s="146" t="s">
        <v>38</v>
      </c>
      <c r="H566" s="144" t="s">
        <v>986</v>
      </c>
      <c r="I566" s="144" t="s">
        <v>39</v>
      </c>
      <c r="J566" s="145" t="s">
        <v>987</v>
      </c>
      <c r="K566" s="145" t="s">
        <v>1952</v>
      </c>
      <c r="L566" s="9">
        <f>IF($A566="",0,IFERROR(INDEX(References!$B$11:$B$15,MATCH($G566,References!$A$11:$A$15,0)),0))</f>
        <v>1.5</v>
      </c>
      <c r="M566" s="9">
        <f t="shared" si="92"/>
        <v>1.5</v>
      </c>
      <c r="N566" s="10">
        <f>IF($A566="",0,IF(ISNUMBER(SEARCH(References!$C$18,$F566)),$L566,0))</f>
        <v>1.5</v>
      </c>
      <c r="O566" s="9">
        <f t="shared" si="101"/>
        <v>0</v>
      </c>
      <c r="P566" s="9">
        <f t="shared" si="101"/>
        <v>0</v>
      </c>
      <c r="Q566" s="9">
        <f t="shared" si="101"/>
        <v>0</v>
      </c>
      <c r="R566" s="9">
        <f t="shared" si="101"/>
        <v>0</v>
      </c>
      <c r="S566" s="9">
        <f t="shared" si="101"/>
        <v>0</v>
      </c>
      <c r="T566" s="9">
        <f t="shared" si="101"/>
        <v>1.5</v>
      </c>
      <c r="U566" s="9">
        <f t="shared" si="101"/>
        <v>0</v>
      </c>
      <c r="V566" s="9">
        <f t="shared" si="101"/>
        <v>1.5</v>
      </c>
      <c r="W566" s="9">
        <f t="shared" si="101"/>
        <v>0</v>
      </c>
      <c r="X566" s="9">
        <f t="shared" si="101"/>
        <v>0</v>
      </c>
      <c r="Y566" s="9">
        <f t="shared" si="101"/>
        <v>0</v>
      </c>
      <c r="Z566" s="9">
        <f t="shared" si="101"/>
        <v>0</v>
      </c>
      <c r="AA566" s="9">
        <f t="shared" si="101"/>
        <v>0</v>
      </c>
      <c r="AB566" s="9">
        <f t="shared" si="101"/>
        <v>0</v>
      </c>
      <c r="AC566" s="9">
        <f t="shared" si="93"/>
        <v>1.5</v>
      </c>
      <c r="AD566" s="9">
        <f t="shared" si="94"/>
        <v>1.5</v>
      </c>
      <c r="AE566" s="9">
        <f t="shared" si="95"/>
        <v>1.5</v>
      </c>
      <c r="AF566" s="9">
        <f t="shared" si="96"/>
        <v>0</v>
      </c>
    </row>
    <row r="567" spans="1:32" s="10" customFormat="1" ht="34.5" customHeight="1" x14ac:dyDescent="0.35">
      <c r="A567" s="144" t="s">
        <v>855</v>
      </c>
      <c r="B567" s="144" t="s">
        <v>878</v>
      </c>
      <c r="C567" s="145" t="s">
        <v>2944</v>
      </c>
      <c r="D567" s="146" t="s">
        <v>988</v>
      </c>
      <c r="E567" s="146" t="s">
        <v>2146</v>
      </c>
      <c r="F567" s="146" t="s">
        <v>1953</v>
      </c>
      <c r="G567" s="146" t="s">
        <v>38</v>
      </c>
      <c r="H567" s="144" t="s">
        <v>907</v>
      </c>
      <c r="I567" s="144" t="s">
        <v>39</v>
      </c>
      <c r="J567" s="145" t="s">
        <v>989</v>
      </c>
      <c r="K567" s="145" t="s">
        <v>990</v>
      </c>
      <c r="L567" s="9">
        <f>IF($A567="",0,IFERROR(INDEX(References!$B$11:$B$15,MATCH($G567,References!$A$11:$A$15,0)),0))</f>
        <v>1.5</v>
      </c>
      <c r="M567" s="9">
        <f t="shared" si="92"/>
        <v>1.5</v>
      </c>
      <c r="N567" s="10">
        <f>IF($A567="",0,IF(ISNUMBER(SEARCH(References!$C$18,$F567)),$L567,0))</f>
        <v>1.5</v>
      </c>
      <c r="O567" s="9">
        <f t="shared" si="101"/>
        <v>0</v>
      </c>
      <c r="P567" s="9">
        <f t="shared" si="101"/>
        <v>0</v>
      </c>
      <c r="Q567" s="9">
        <f t="shared" si="101"/>
        <v>0</v>
      </c>
      <c r="R567" s="9">
        <f t="shared" si="101"/>
        <v>0</v>
      </c>
      <c r="S567" s="9">
        <f t="shared" si="101"/>
        <v>0</v>
      </c>
      <c r="T567" s="9">
        <f t="shared" si="101"/>
        <v>1.5</v>
      </c>
      <c r="U567" s="9">
        <f t="shared" si="101"/>
        <v>0</v>
      </c>
      <c r="V567" s="9">
        <f t="shared" si="101"/>
        <v>1.5</v>
      </c>
      <c r="W567" s="9">
        <f t="shared" si="101"/>
        <v>0</v>
      </c>
      <c r="X567" s="9">
        <f t="shared" si="101"/>
        <v>0</v>
      </c>
      <c r="Y567" s="9">
        <f t="shared" si="101"/>
        <v>1.5</v>
      </c>
      <c r="Z567" s="9">
        <f t="shared" si="101"/>
        <v>0</v>
      </c>
      <c r="AA567" s="9">
        <f t="shared" si="101"/>
        <v>0</v>
      </c>
      <c r="AB567" s="9">
        <f t="shared" si="101"/>
        <v>0</v>
      </c>
      <c r="AC567" s="9">
        <f t="shared" si="93"/>
        <v>1.5</v>
      </c>
      <c r="AD567" s="9">
        <f t="shared" si="94"/>
        <v>1.5</v>
      </c>
      <c r="AE567" s="9">
        <f t="shared" si="95"/>
        <v>1.5</v>
      </c>
      <c r="AF567" s="9">
        <f t="shared" si="96"/>
        <v>0</v>
      </c>
    </row>
    <row r="568" spans="1:32" s="10" customFormat="1" ht="23.25" customHeight="1" x14ac:dyDescent="0.35">
      <c r="A568" s="144" t="s">
        <v>855</v>
      </c>
      <c r="B568" s="144" t="s">
        <v>878</v>
      </c>
      <c r="C568" s="145" t="s">
        <v>991</v>
      </c>
      <c r="D568" s="146" t="s">
        <v>992</v>
      </c>
      <c r="E568" s="146" t="s">
        <v>2156</v>
      </c>
      <c r="F568" s="146" t="s">
        <v>1167</v>
      </c>
      <c r="G568" s="146" t="s">
        <v>45</v>
      </c>
      <c r="H568" s="144" t="s">
        <v>317</v>
      </c>
      <c r="I568" s="144" t="s">
        <v>39</v>
      </c>
      <c r="J568" s="145" t="s">
        <v>993</v>
      </c>
      <c r="K568" s="145" t="s">
        <v>994</v>
      </c>
      <c r="L568" s="9">
        <f>IF($A568="",0,IFERROR(INDEX(References!$B$11:$B$15,MATCH($G568,References!$A$11:$A$15,0)),0))</f>
        <v>1</v>
      </c>
      <c r="M568" s="9">
        <f t="shared" si="92"/>
        <v>1</v>
      </c>
      <c r="N568" s="10">
        <f>IF($A568="",0,IF(ISNUMBER(SEARCH(References!$C$18,$F568)),$L568,0))</f>
        <v>0</v>
      </c>
      <c r="O568" s="9">
        <f t="shared" si="101"/>
        <v>0</v>
      </c>
      <c r="P568" s="9">
        <f t="shared" si="101"/>
        <v>0</v>
      </c>
      <c r="Q568" s="9">
        <f t="shared" si="101"/>
        <v>0</v>
      </c>
      <c r="R568" s="9">
        <f t="shared" si="101"/>
        <v>0</v>
      </c>
      <c r="S568" s="9">
        <f t="shared" si="101"/>
        <v>0</v>
      </c>
      <c r="T568" s="9">
        <f t="shared" si="101"/>
        <v>1</v>
      </c>
      <c r="U568" s="9">
        <f t="shared" si="101"/>
        <v>1</v>
      </c>
      <c r="V568" s="9">
        <f t="shared" si="101"/>
        <v>0</v>
      </c>
      <c r="W568" s="9">
        <f t="shared" si="101"/>
        <v>0</v>
      </c>
      <c r="X568" s="9">
        <f t="shared" si="101"/>
        <v>0</v>
      </c>
      <c r="Y568" s="9">
        <f t="shared" si="101"/>
        <v>0</v>
      </c>
      <c r="Z568" s="9">
        <f t="shared" si="101"/>
        <v>0</v>
      </c>
      <c r="AA568" s="9">
        <f t="shared" si="101"/>
        <v>0</v>
      </c>
      <c r="AB568" s="9">
        <f t="shared" si="101"/>
        <v>0</v>
      </c>
      <c r="AC568" s="9">
        <f t="shared" si="93"/>
        <v>0</v>
      </c>
      <c r="AD568" s="9">
        <f t="shared" si="94"/>
        <v>1</v>
      </c>
      <c r="AE568" s="9">
        <f t="shared" si="95"/>
        <v>1</v>
      </c>
      <c r="AF568" s="9">
        <f t="shared" si="96"/>
        <v>0</v>
      </c>
    </row>
    <row r="569" spans="1:32" s="10" customFormat="1" ht="34.5" customHeight="1" x14ac:dyDescent="0.35">
      <c r="A569" s="144" t="s">
        <v>855</v>
      </c>
      <c r="B569" s="144" t="s">
        <v>878</v>
      </c>
      <c r="C569" s="145" t="s">
        <v>2945</v>
      </c>
      <c r="D569" s="146" t="s">
        <v>995</v>
      </c>
      <c r="E569" s="146" t="s">
        <v>2144</v>
      </c>
      <c r="F569" s="146" t="s">
        <v>1954</v>
      </c>
      <c r="G569" s="146" t="s">
        <v>45</v>
      </c>
      <c r="H569" s="144" t="s">
        <v>317</v>
      </c>
      <c r="I569" s="144" t="s">
        <v>39</v>
      </c>
      <c r="J569" s="145" t="s">
        <v>2946</v>
      </c>
      <c r="K569" s="145" t="s">
        <v>996</v>
      </c>
      <c r="L569" s="9">
        <f>IF($A569="",0,IFERROR(INDEX(References!$B$11:$B$15,MATCH($G569,References!$A$11:$A$15,0)),0))</f>
        <v>1</v>
      </c>
      <c r="M569" s="9">
        <f t="shared" si="92"/>
        <v>1</v>
      </c>
      <c r="N569" s="10">
        <f>IF($A569="",0,IF(ISNUMBER(SEARCH(References!$C$18,$F569)),$L569,0))</f>
        <v>1</v>
      </c>
      <c r="O569" s="9">
        <f t="shared" si="101"/>
        <v>0</v>
      </c>
      <c r="P569" s="9">
        <f t="shared" si="101"/>
        <v>0</v>
      </c>
      <c r="Q569" s="9">
        <f t="shared" si="101"/>
        <v>0</v>
      </c>
      <c r="R569" s="9">
        <f t="shared" si="101"/>
        <v>1</v>
      </c>
      <c r="S569" s="9">
        <f t="shared" si="101"/>
        <v>1</v>
      </c>
      <c r="T569" s="9">
        <f t="shared" si="101"/>
        <v>1</v>
      </c>
      <c r="U569" s="9">
        <f t="shared" si="101"/>
        <v>0</v>
      </c>
      <c r="V569" s="9">
        <f t="shared" si="101"/>
        <v>0</v>
      </c>
      <c r="W569" s="9">
        <f t="shared" si="101"/>
        <v>0</v>
      </c>
      <c r="X569" s="9">
        <f t="shared" si="101"/>
        <v>0</v>
      </c>
      <c r="Y569" s="9">
        <f t="shared" si="101"/>
        <v>0</v>
      </c>
      <c r="Z569" s="9">
        <f t="shared" si="101"/>
        <v>0</v>
      </c>
      <c r="AA569" s="9">
        <f t="shared" si="101"/>
        <v>0</v>
      </c>
      <c r="AB569" s="9">
        <f t="shared" si="101"/>
        <v>0</v>
      </c>
      <c r="AC569" s="9">
        <f t="shared" si="93"/>
        <v>1</v>
      </c>
      <c r="AD569" s="9">
        <f t="shared" si="94"/>
        <v>1</v>
      </c>
      <c r="AE569" s="9">
        <f t="shared" si="95"/>
        <v>0</v>
      </c>
      <c r="AF569" s="9">
        <f t="shared" si="96"/>
        <v>0</v>
      </c>
    </row>
    <row r="570" spans="1:32" s="10" customFormat="1" ht="34.5" customHeight="1" x14ac:dyDescent="0.35">
      <c r="A570" s="144" t="s">
        <v>855</v>
      </c>
      <c r="B570" s="144" t="s">
        <v>878</v>
      </c>
      <c r="C570" s="145" t="s">
        <v>2947</v>
      </c>
      <c r="D570" s="146" t="s">
        <v>997</v>
      </c>
      <c r="E570" s="146" t="s">
        <v>2369</v>
      </c>
      <c r="F570" s="146" t="s">
        <v>2948</v>
      </c>
      <c r="G570" s="146" t="s">
        <v>45</v>
      </c>
      <c r="H570" s="144" t="s">
        <v>310</v>
      </c>
      <c r="I570" s="144" t="s">
        <v>39</v>
      </c>
      <c r="J570" s="145" t="s">
        <v>1955</v>
      </c>
      <c r="K570" s="145" t="s">
        <v>998</v>
      </c>
      <c r="L570" s="9">
        <f>IF($A570="",0,IFERROR(INDEX(References!$B$11:$B$15,MATCH($G570,References!$A$11:$A$15,0)),0))</f>
        <v>1</v>
      </c>
      <c r="M570" s="9">
        <f t="shared" si="92"/>
        <v>1</v>
      </c>
      <c r="N570" s="10">
        <f>IF($A570="",0,IF(ISNUMBER(SEARCH(References!$C$18,$F570)),$L570,0))</f>
        <v>0</v>
      </c>
      <c r="O570" s="9">
        <f t="shared" si="101"/>
        <v>0</v>
      </c>
      <c r="P570" s="9">
        <f t="shared" si="101"/>
        <v>0</v>
      </c>
      <c r="Q570" s="9">
        <f t="shared" si="101"/>
        <v>0</v>
      </c>
      <c r="R570" s="9">
        <f t="shared" si="101"/>
        <v>0</v>
      </c>
      <c r="S570" s="9">
        <f t="shared" si="101"/>
        <v>0</v>
      </c>
      <c r="T570" s="9">
        <f t="shared" si="101"/>
        <v>1</v>
      </c>
      <c r="U570" s="9">
        <f t="shared" si="101"/>
        <v>0</v>
      </c>
      <c r="V570" s="9">
        <f t="shared" si="101"/>
        <v>0</v>
      </c>
      <c r="W570" s="9">
        <f t="shared" si="101"/>
        <v>0</v>
      </c>
      <c r="X570" s="9">
        <f t="shared" si="101"/>
        <v>1</v>
      </c>
      <c r="Y570" s="9">
        <f t="shared" si="101"/>
        <v>0</v>
      </c>
      <c r="Z570" s="9">
        <f t="shared" si="101"/>
        <v>0</v>
      </c>
      <c r="AA570" s="9">
        <f t="shared" si="101"/>
        <v>1</v>
      </c>
      <c r="AB570" s="9">
        <f t="shared" si="101"/>
        <v>1</v>
      </c>
      <c r="AC570" s="9">
        <f t="shared" si="93"/>
        <v>0</v>
      </c>
      <c r="AD570" s="9">
        <f t="shared" si="94"/>
        <v>1</v>
      </c>
      <c r="AE570" s="9">
        <f t="shared" si="95"/>
        <v>1</v>
      </c>
      <c r="AF570" s="9">
        <f t="shared" si="96"/>
        <v>1</v>
      </c>
    </row>
    <row r="571" spans="1:32" s="10" customFormat="1" ht="34.5" customHeight="1" x14ac:dyDescent="0.35">
      <c r="A571" s="144" t="s">
        <v>855</v>
      </c>
      <c r="B571" s="144" t="s">
        <v>878</v>
      </c>
      <c r="C571" s="145" t="s">
        <v>2949</v>
      </c>
      <c r="D571" s="146" t="s">
        <v>999</v>
      </c>
      <c r="E571" s="146" t="s">
        <v>2209</v>
      </c>
      <c r="F571" s="146" t="s">
        <v>1956</v>
      </c>
      <c r="G571" s="146" t="s">
        <v>38</v>
      </c>
      <c r="H571" s="144" t="s">
        <v>317</v>
      </c>
      <c r="I571" s="144" t="s">
        <v>39</v>
      </c>
      <c r="J571" s="145" t="s">
        <v>1001</v>
      </c>
      <c r="K571" s="145" t="s">
        <v>1002</v>
      </c>
      <c r="L571" s="9">
        <f>IF($A571="",0,IFERROR(INDEX(References!$B$11:$B$15,MATCH($G571,References!$A$11:$A$15,0)),0))</f>
        <v>1.5</v>
      </c>
      <c r="M571" s="9">
        <f t="shared" si="92"/>
        <v>1.5</v>
      </c>
      <c r="N571" s="10">
        <f>IF($A571="",0,IF(ISNUMBER(SEARCH(References!$C$18,$F571)),$L571,0))</f>
        <v>1.5</v>
      </c>
      <c r="O571" s="9">
        <f t="shared" si="101"/>
        <v>0</v>
      </c>
      <c r="P571" s="9">
        <f t="shared" si="101"/>
        <v>0</v>
      </c>
      <c r="Q571" s="9">
        <f t="shared" si="101"/>
        <v>0</v>
      </c>
      <c r="R571" s="9">
        <f t="shared" si="101"/>
        <v>0</v>
      </c>
      <c r="S571" s="9">
        <f t="shared" si="101"/>
        <v>0</v>
      </c>
      <c r="T571" s="9">
        <f t="shared" si="101"/>
        <v>1.5</v>
      </c>
      <c r="U571" s="9">
        <f t="shared" si="101"/>
        <v>1.5</v>
      </c>
      <c r="V571" s="9">
        <f t="shared" si="101"/>
        <v>1.5</v>
      </c>
      <c r="W571" s="9">
        <f t="shared" si="101"/>
        <v>1.5</v>
      </c>
      <c r="X571" s="9">
        <f t="shared" si="101"/>
        <v>0</v>
      </c>
      <c r="Y571" s="9">
        <f t="shared" si="101"/>
        <v>0</v>
      </c>
      <c r="Z571" s="9">
        <f t="shared" si="101"/>
        <v>1.5</v>
      </c>
      <c r="AA571" s="9">
        <f t="shared" si="101"/>
        <v>0</v>
      </c>
      <c r="AB571" s="9">
        <f t="shared" si="101"/>
        <v>0</v>
      </c>
      <c r="AC571" s="9">
        <f t="shared" si="93"/>
        <v>1.5</v>
      </c>
      <c r="AD571" s="9">
        <f t="shared" si="94"/>
        <v>1.5</v>
      </c>
      <c r="AE571" s="9">
        <f t="shared" si="95"/>
        <v>1.5</v>
      </c>
      <c r="AF571" s="9">
        <f t="shared" si="96"/>
        <v>1.5</v>
      </c>
    </row>
    <row r="572" spans="1:32" s="10" customFormat="1" ht="34.5" customHeight="1" x14ac:dyDescent="0.35">
      <c r="A572" s="144" t="s">
        <v>855</v>
      </c>
      <c r="B572" s="144" t="s">
        <v>878</v>
      </c>
      <c r="C572" s="145" t="s">
        <v>2950</v>
      </c>
      <c r="D572" s="146" t="s">
        <v>1003</v>
      </c>
      <c r="E572" s="146" t="s">
        <v>2148</v>
      </c>
      <c r="F572" s="146" t="s">
        <v>1013</v>
      </c>
      <c r="G572" s="146" t="s">
        <v>37</v>
      </c>
      <c r="H572" s="144" t="s">
        <v>340</v>
      </c>
      <c r="I572" s="144" t="s">
        <v>39</v>
      </c>
      <c r="J572" s="145" t="s">
        <v>1004</v>
      </c>
      <c r="K572" s="145" t="s">
        <v>1005</v>
      </c>
      <c r="L572" s="9">
        <f>IF($A572="",0,IFERROR(INDEX(References!$B$11:$B$15,MATCH($G572,References!$A$11:$A$15,0)),0))</f>
        <v>1.25</v>
      </c>
      <c r="M572" s="9">
        <f t="shared" si="92"/>
        <v>1.25</v>
      </c>
      <c r="N572" s="10">
        <f>IF($A572="",0,IF(ISNUMBER(SEARCH(References!$C$18,$F572)),$L572,0))</f>
        <v>0</v>
      </c>
      <c r="O572" s="9">
        <f t="shared" si="101"/>
        <v>0</v>
      </c>
      <c r="P572" s="9">
        <f t="shared" si="101"/>
        <v>0</v>
      </c>
      <c r="Q572" s="9">
        <f t="shared" si="101"/>
        <v>0</v>
      </c>
      <c r="R572" s="9">
        <f t="shared" si="101"/>
        <v>0</v>
      </c>
      <c r="S572" s="9">
        <f t="shared" si="101"/>
        <v>0</v>
      </c>
      <c r="T572" s="9">
        <f t="shared" si="101"/>
        <v>0</v>
      </c>
      <c r="U572" s="9">
        <f t="shared" si="101"/>
        <v>1.25</v>
      </c>
      <c r="V572" s="9">
        <f t="shared" si="101"/>
        <v>1.25</v>
      </c>
      <c r="W572" s="9">
        <f t="shared" si="101"/>
        <v>0</v>
      </c>
      <c r="X572" s="9">
        <f t="shared" si="101"/>
        <v>0</v>
      </c>
      <c r="Y572" s="9">
        <f t="shared" si="101"/>
        <v>0</v>
      </c>
      <c r="Z572" s="9">
        <f t="shared" si="101"/>
        <v>0</v>
      </c>
      <c r="AA572" s="9">
        <f t="shared" si="101"/>
        <v>0</v>
      </c>
      <c r="AB572" s="9">
        <f t="shared" si="101"/>
        <v>0</v>
      </c>
      <c r="AC572" s="9">
        <f t="shared" si="93"/>
        <v>0</v>
      </c>
      <c r="AD572" s="9">
        <f t="shared" si="94"/>
        <v>0</v>
      </c>
      <c r="AE572" s="9">
        <f t="shared" si="95"/>
        <v>1.25</v>
      </c>
      <c r="AF572" s="9">
        <f t="shared" si="96"/>
        <v>0</v>
      </c>
    </row>
    <row r="573" spans="1:32" s="10" customFormat="1" ht="34.5" customHeight="1" x14ac:dyDescent="0.35">
      <c r="A573" s="144" t="s">
        <v>855</v>
      </c>
      <c r="B573" s="144" t="s">
        <v>878</v>
      </c>
      <c r="C573" s="145" t="s">
        <v>1006</v>
      </c>
      <c r="D573" s="146" t="s">
        <v>1007</v>
      </c>
      <c r="E573" s="146" t="s">
        <v>2148</v>
      </c>
      <c r="F573" s="146" t="s">
        <v>19</v>
      </c>
      <c r="G573" s="146" t="s">
        <v>45</v>
      </c>
      <c r="H573" s="144" t="s">
        <v>340</v>
      </c>
      <c r="I573" s="144" t="s">
        <v>39</v>
      </c>
      <c r="J573" s="145" t="s">
        <v>2951</v>
      </c>
      <c r="K573" s="145" t="s">
        <v>1005</v>
      </c>
      <c r="L573" s="9">
        <f>IF($A573="",0,IFERROR(INDEX(References!$B$11:$B$15,MATCH($G573,References!$A$11:$A$15,0)),0))</f>
        <v>1</v>
      </c>
      <c r="M573" s="9">
        <f t="shared" si="92"/>
        <v>1</v>
      </c>
      <c r="N573" s="10">
        <f>IF($A573="",0,IF(ISNUMBER(SEARCH(References!$C$18,$F573)),$L573,0))</f>
        <v>0</v>
      </c>
      <c r="O573" s="9">
        <f t="shared" ref="O573:AB582" si="102">IF($A573="",0,IF(ISNUMBER(SEARCH(O$2,$F573)),$L573,0))</f>
        <v>0</v>
      </c>
      <c r="P573" s="9">
        <f t="shared" si="102"/>
        <v>0</v>
      </c>
      <c r="Q573" s="9">
        <f t="shared" si="102"/>
        <v>0</v>
      </c>
      <c r="R573" s="9">
        <f t="shared" si="102"/>
        <v>0</v>
      </c>
      <c r="S573" s="9">
        <f t="shared" si="102"/>
        <v>0</v>
      </c>
      <c r="T573" s="9">
        <f t="shared" si="102"/>
        <v>0</v>
      </c>
      <c r="U573" s="9">
        <f t="shared" si="102"/>
        <v>1</v>
      </c>
      <c r="V573" s="9">
        <f t="shared" si="102"/>
        <v>0</v>
      </c>
      <c r="W573" s="9">
        <f t="shared" si="102"/>
        <v>0</v>
      </c>
      <c r="X573" s="9">
        <f t="shared" si="102"/>
        <v>0</v>
      </c>
      <c r="Y573" s="9">
        <f t="shared" si="102"/>
        <v>0</v>
      </c>
      <c r="Z573" s="9">
        <f t="shared" si="102"/>
        <v>0</v>
      </c>
      <c r="AA573" s="9">
        <f t="shared" si="102"/>
        <v>0</v>
      </c>
      <c r="AB573" s="9">
        <f t="shared" si="102"/>
        <v>0</v>
      </c>
      <c r="AC573" s="9">
        <f t="shared" si="93"/>
        <v>0</v>
      </c>
      <c r="AD573" s="9">
        <f t="shared" si="94"/>
        <v>0</v>
      </c>
      <c r="AE573" s="9">
        <f t="shared" si="95"/>
        <v>1</v>
      </c>
      <c r="AF573" s="9">
        <f t="shared" si="96"/>
        <v>0</v>
      </c>
    </row>
    <row r="574" spans="1:32" s="10" customFormat="1" ht="34.5" customHeight="1" x14ac:dyDescent="0.35">
      <c r="A574" s="144" t="s">
        <v>855</v>
      </c>
      <c r="B574" s="144" t="s">
        <v>878</v>
      </c>
      <c r="C574" s="145" t="s">
        <v>1008</v>
      </c>
      <c r="D574" s="146" t="s">
        <v>1009</v>
      </c>
      <c r="E574" s="146" t="s">
        <v>2148</v>
      </c>
      <c r="F574" s="146" t="s">
        <v>1013</v>
      </c>
      <c r="G574" s="146" t="s">
        <v>38</v>
      </c>
      <c r="H574" s="147" t="s">
        <v>340</v>
      </c>
      <c r="I574" s="144" t="s">
        <v>39</v>
      </c>
      <c r="J574" s="145" t="s">
        <v>1010</v>
      </c>
      <c r="K574" s="145" t="s">
        <v>1011</v>
      </c>
      <c r="L574" s="9">
        <f>IF($A574="",0,IFERROR(INDEX(References!$B$11:$B$15,MATCH($G574,References!$A$11:$A$15,0)),0))</f>
        <v>1.5</v>
      </c>
      <c r="M574" s="9">
        <f t="shared" si="92"/>
        <v>1.5</v>
      </c>
      <c r="N574" s="10">
        <f>IF($A574="",0,IF(ISNUMBER(SEARCH(References!$C$18,$F574)),$L574,0))</f>
        <v>0</v>
      </c>
      <c r="O574" s="9">
        <f t="shared" si="102"/>
        <v>0</v>
      </c>
      <c r="P574" s="9">
        <f t="shared" si="102"/>
        <v>0</v>
      </c>
      <c r="Q574" s="9">
        <f t="shared" si="102"/>
        <v>0</v>
      </c>
      <c r="R574" s="9">
        <f t="shared" si="102"/>
        <v>0</v>
      </c>
      <c r="S574" s="9">
        <f t="shared" si="102"/>
        <v>0</v>
      </c>
      <c r="T574" s="9">
        <f t="shared" si="102"/>
        <v>0</v>
      </c>
      <c r="U574" s="9">
        <f t="shared" si="102"/>
        <v>1.5</v>
      </c>
      <c r="V574" s="9">
        <f t="shared" si="102"/>
        <v>1.5</v>
      </c>
      <c r="W574" s="9">
        <f t="shared" si="102"/>
        <v>0</v>
      </c>
      <c r="X574" s="9">
        <f t="shared" si="102"/>
        <v>0</v>
      </c>
      <c r="Y574" s="9">
        <f t="shared" si="102"/>
        <v>0</v>
      </c>
      <c r="Z574" s="9">
        <f t="shared" si="102"/>
        <v>0</v>
      </c>
      <c r="AA574" s="9">
        <f t="shared" si="102"/>
        <v>0</v>
      </c>
      <c r="AB574" s="9">
        <f t="shared" si="102"/>
        <v>0</v>
      </c>
      <c r="AC574" s="9">
        <f t="shared" si="93"/>
        <v>0</v>
      </c>
      <c r="AD574" s="9">
        <f t="shared" si="94"/>
        <v>0</v>
      </c>
      <c r="AE574" s="9">
        <f t="shared" si="95"/>
        <v>1.5</v>
      </c>
      <c r="AF574" s="9">
        <f t="shared" si="96"/>
        <v>0</v>
      </c>
    </row>
    <row r="575" spans="1:32" s="10" customFormat="1" ht="34.5" customHeight="1" x14ac:dyDescent="0.35">
      <c r="A575" s="144" t="s">
        <v>855</v>
      </c>
      <c r="B575" s="144" t="s">
        <v>878</v>
      </c>
      <c r="C575" s="145" t="s">
        <v>2952</v>
      </c>
      <c r="D575" s="146" t="s">
        <v>1012</v>
      </c>
      <c r="E575" s="146" t="s">
        <v>2148</v>
      </c>
      <c r="F575" s="146" t="s">
        <v>1013</v>
      </c>
      <c r="G575" s="146" t="s">
        <v>38</v>
      </c>
      <c r="H575" s="147" t="s">
        <v>270</v>
      </c>
      <c r="I575" s="144" t="s">
        <v>1667</v>
      </c>
      <c r="J575" s="145" t="s">
        <v>1014</v>
      </c>
      <c r="K575" s="145" t="s">
        <v>1015</v>
      </c>
      <c r="L575" s="9">
        <f>IF($A575="",0,IFERROR(INDEX(References!$B$11:$B$15,MATCH($G575,References!$A$11:$A$15,0)),0))</f>
        <v>1.5</v>
      </c>
      <c r="M575" s="9">
        <f t="shared" si="92"/>
        <v>1.5</v>
      </c>
      <c r="N575" s="10">
        <f>IF($A575="",0,IF(ISNUMBER(SEARCH(References!$C$18,$F575)),$L575,0))</f>
        <v>0</v>
      </c>
      <c r="O575" s="9">
        <f t="shared" si="102"/>
        <v>0</v>
      </c>
      <c r="P575" s="9">
        <f t="shared" si="102"/>
        <v>0</v>
      </c>
      <c r="Q575" s="9">
        <f t="shared" si="102"/>
        <v>0</v>
      </c>
      <c r="R575" s="9">
        <f t="shared" si="102"/>
        <v>0</v>
      </c>
      <c r="S575" s="9">
        <f t="shared" si="102"/>
        <v>0</v>
      </c>
      <c r="T575" s="9">
        <f t="shared" si="102"/>
        <v>0</v>
      </c>
      <c r="U575" s="9">
        <f t="shared" si="102"/>
        <v>1.5</v>
      </c>
      <c r="V575" s="9">
        <f t="shared" si="102"/>
        <v>1.5</v>
      </c>
      <c r="W575" s="9">
        <f t="shared" si="102"/>
        <v>0</v>
      </c>
      <c r="X575" s="9">
        <f t="shared" si="102"/>
        <v>0</v>
      </c>
      <c r="Y575" s="9">
        <f t="shared" si="102"/>
        <v>0</v>
      </c>
      <c r="Z575" s="9">
        <f t="shared" si="102"/>
        <v>0</v>
      </c>
      <c r="AA575" s="9">
        <f t="shared" si="102"/>
        <v>0</v>
      </c>
      <c r="AB575" s="9">
        <f t="shared" si="102"/>
        <v>0</v>
      </c>
      <c r="AC575" s="9">
        <f t="shared" si="93"/>
        <v>0</v>
      </c>
      <c r="AD575" s="9">
        <f t="shared" si="94"/>
        <v>0</v>
      </c>
      <c r="AE575" s="9">
        <f t="shared" si="95"/>
        <v>1.5</v>
      </c>
      <c r="AF575" s="9">
        <f t="shared" si="96"/>
        <v>0</v>
      </c>
    </row>
    <row r="576" spans="1:32" s="10" customFormat="1" ht="34.5" customHeight="1" x14ac:dyDescent="0.35">
      <c r="A576" s="144" t="s">
        <v>855</v>
      </c>
      <c r="B576" s="144" t="s">
        <v>878</v>
      </c>
      <c r="C576" s="145" t="s">
        <v>2953</v>
      </c>
      <c r="D576" s="146" t="s">
        <v>1016</v>
      </c>
      <c r="E576" s="146" t="s">
        <v>2148</v>
      </c>
      <c r="F576" s="146" t="s">
        <v>1729</v>
      </c>
      <c r="G576" s="146" t="s">
        <v>37</v>
      </c>
      <c r="H576" s="147" t="s">
        <v>282</v>
      </c>
      <c r="I576" s="144" t="s">
        <v>39</v>
      </c>
      <c r="J576" s="145" t="s">
        <v>1017</v>
      </c>
      <c r="K576" s="145" t="s">
        <v>1018</v>
      </c>
      <c r="L576" s="9">
        <f>IF($A576="",0,IFERROR(INDEX(References!$B$11:$B$15,MATCH($G576,References!$A$11:$A$15,0)),0))</f>
        <v>1.25</v>
      </c>
      <c r="M576" s="9">
        <f t="shared" si="92"/>
        <v>1.25</v>
      </c>
      <c r="N576" s="10">
        <f>IF($A576="",0,IF(ISNUMBER(SEARCH(References!$C$18,$F576)),$L576,0))</f>
        <v>0</v>
      </c>
      <c r="O576" s="9">
        <f t="shared" si="102"/>
        <v>0</v>
      </c>
      <c r="P576" s="9">
        <f t="shared" si="102"/>
        <v>0</v>
      </c>
      <c r="Q576" s="9">
        <f t="shared" si="102"/>
        <v>0</v>
      </c>
      <c r="R576" s="9">
        <f t="shared" si="102"/>
        <v>0</v>
      </c>
      <c r="S576" s="9">
        <f t="shared" si="102"/>
        <v>0</v>
      </c>
      <c r="T576" s="9">
        <f t="shared" si="102"/>
        <v>0</v>
      </c>
      <c r="U576" s="9">
        <f t="shared" si="102"/>
        <v>1.25</v>
      </c>
      <c r="V576" s="9">
        <f t="shared" si="102"/>
        <v>1.25</v>
      </c>
      <c r="W576" s="9">
        <f t="shared" si="102"/>
        <v>0</v>
      </c>
      <c r="X576" s="9">
        <f t="shared" si="102"/>
        <v>1.25</v>
      </c>
      <c r="Y576" s="9">
        <f t="shared" si="102"/>
        <v>0</v>
      </c>
      <c r="Z576" s="9">
        <f t="shared" si="102"/>
        <v>0</v>
      </c>
      <c r="AA576" s="9">
        <f t="shared" si="102"/>
        <v>0</v>
      </c>
      <c r="AB576" s="9">
        <f t="shared" si="102"/>
        <v>0</v>
      </c>
      <c r="AC576" s="9">
        <f t="shared" si="93"/>
        <v>0</v>
      </c>
      <c r="AD576" s="9">
        <f t="shared" si="94"/>
        <v>0</v>
      </c>
      <c r="AE576" s="9">
        <f t="shared" si="95"/>
        <v>1.25</v>
      </c>
      <c r="AF576" s="9">
        <f t="shared" si="96"/>
        <v>0</v>
      </c>
    </row>
    <row r="577" spans="1:32" s="10" customFormat="1" ht="34.5" customHeight="1" x14ac:dyDescent="0.35">
      <c r="A577" s="144" t="s">
        <v>855</v>
      </c>
      <c r="B577" s="144" t="s">
        <v>878</v>
      </c>
      <c r="C577" s="145" t="s">
        <v>2954</v>
      </c>
      <c r="D577" s="146" t="s">
        <v>1019</v>
      </c>
      <c r="E577" s="146" t="s">
        <v>2148</v>
      </c>
      <c r="F577" s="146" t="s">
        <v>1729</v>
      </c>
      <c r="G577" s="146" t="s">
        <v>37</v>
      </c>
      <c r="H577" s="147" t="s">
        <v>340</v>
      </c>
      <c r="I577" s="144" t="s">
        <v>1660</v>
      </c>
      <c r="J577" s="145" t="s">
        <v>1020</v>
      </c>
      <c r="K577" s="145" t="s">
        <v>1021</v>
      </c>
      <c r="L577" s="9">
        <f>IF($A577="",0,IFERROR(INDEX(References!$B$11:$B$15,MATCH($G577,References!$A$11:$A$15,0)),0))</f>
        <v>1.25</v>
      </c>
      <c r="M577" s="9">
        <f t="shared" si="92"/>
        <v>1.25</v>
      </c>
      <c r="N577" s="10">
        <f>IF($A577="",0,IF(ISNUMBER(SEARCH(References!$C$18,$F577)),$L577,0))</f>
        <v>0</v>
      </c>
      <c r="O577" s="9">
        <f t="shared" si="102"/>
        <v>0</v>
      </c>
      <c r="P577" s="9">
        <f t="shared" si="102"/>
        <v>0</v>
      </c>
      <c r="Q577" s="9">
        <f t="shared" si="102"/>
        <v>0</v>
      </c>
      <c r="R577" s="9">
        <f t="shared" si="102"/>
        <v>0</v>
      </c>
      <c r="S577" s="9">
        <f t="shared" si="102"/>
        <v>0</v>
      </c>
      <c r="T577" s="9">
        <f t="shared" si="102"/>
        <v>0</v>
      </c>
      <c r="U577" s="9">
        <f t="shared" si="102"/>
        <v>1.25</v>
      </c>
      <c r="V577" s="9">
        <f t="shared" si="102"/>
        <v>1.25</v>
      </c>
      <c r="W577" s="9">
        <f t="shared" si="102"/>
        <v>0</v>
      </c>
      <c r="X577" s="9">
        <f t="shared" si="102"/>
        <v>1.25</v>
      </c>
      <c r="Y577" s="9">
        <f t="shared" si="102"/>
        <v>0</v>
      </c>
      <c r="Z577" s="9">
        <f t="shared" si="102"/>
        <v>0</v>
      </c>
      <c r="AA577" s="9">
        <f t="shared" si="102"/>
        <v>0</v>
      </c>
      <c r="AB577" s="9">
        <f t="shared" si="102"/>
        <v>0</v>
      </c>
      <c r="AC577" s="9">
        <f t="shared" si="93"/>
        <v>0</v>
      </c>
      <c r="AD577" s="9">
        <f t="shared" si="94"/>
        <v>0</v>
      </c>
      <c r="AE577" s="9">
        <f t="shared" si="95"/>
        <v>1.25</v>
      </c>
      <c r="AF577" s="9">
        <f t="shared" si="96"/>
        <v>0</v>
      </c>
    </row>
    <row r="578" spans="1:32" s="10" customFormat="1" ht="34.5" customHeight="1" x14ac:dyDescent="0.35">
      <c r="A578" s="144" t="s">
        <v>855</v>
      </c>
      <c r="B578" s="144" t="s">
        <v>878</v>
      </c>
      <c r="C578" s="145" t="s">
        <v>1022</v>
      </c>
      <c r="D578" s="146" t="s">
        <v>1636</v>
      </c>
      <c r="E578" s="146" t="s">
        <v>2148</v>
      </c>
      <c r="F578" s="146" t="s">
        <v>1013</v>
      </c>
      <c r="G578" s="146" t="s">
        <v>34</v>
      </c>
      <c r="H578" s="147" t="s">
        <v>286</v>
      </c>
      <c r="I578" s="144" t="s">
        <v>39</v>
      </c>
      <c r="J578" s="145" t="s">
        <v>1023</v>
      </c>
      <c r="K578" s="145" t="s">
        <v>1957</v>
      </c>
      <c r="L578" s="9">
        <f>IF($A578="",0,IFERROR(INDEX(References!$B$11:$B$15,MATCH($G578,References!$A$11:$A$15,0)),0))</f>
        <v>1</v>
      </c>
      <c r="M578" s="9">
        <f t="shared" si="92"/>
        <v>1</v>
      </c>
      <c r="N578" s="10">
        <f>IF($A578="",0,IF(ISNUMBER(SEARCH(References!$C$18,$F578)),$L578,0))</f>
        <v>0</v>
      </c>
      <c r="O578" s="9">
        <f t="shared" si="102"/>
        <v>0</v>
      </c>
      <c r="P578" s="9">
        <f t="shared" si="102"/>
        <v>0</v>
      </c>
      <c r="Q578" s="9">
        <f t="shared" si="102"/>
        <v>0</v>
      </c>
      <c r="R578" s="9">
        <f t="shared" si="102"/>
        <v>0</v>
      </c>
      <c r="S578" s="9">
        <f t="shared" si="102"/>
        <v>0</v>
      </c>
      <c r="T578" s="9">
        <f t="shared" si="102"/>
        <v>0</v>
      </c>
      <c r="U578" s="9">
        <f t="shared" si="102"/>
        <v>1</v>
      </c>
      <c r="V578" s="9">
        <f t="shared" si="102"/>
        <v>1</v>
      </c>
      <c r="W578" s="9">
        <f t="shared" si="102"/>
        <v>0</v>
      </c>
      <c r="X578" s="9">
        <f t="shared" si="102"/>
        <v>0</v>
      </c>
      <c r="Y578" s="9">
        <f t="shared" si="102"/>
        <v>0</v>
      </c>
      <c r="Z578" s="9">
        <f t="shared" si="102"/>
        <v>0</v>
      </c>
      <c r="AA578" s="9">
        <f t="shared" si="102"/>
        <v>0</v>
      </c>
      <c r="AB578" s="9">
        <f t="shared" si="102"/>
        <v>0</v>
      </c>
      <c r="AC578" s="9">
        <f t="shared" si="93"/>
        <v>0</v>
      </c>
      <c r="AD578" s="9">
        <f t="shared" si="94"/>
        <v>0</v>
      </c>
      <c r="AE578" s="9">
        <f t="shared" si="95"/>
        <v>1</v>
      </c>
      <c r="AF578" s="9">
        <f t="shared" si="96"/>
        <v>0</v>
      </c>
    </row>
    <row r="579" spans="1:32" s="10" customFormat="1" ht="34.5" customHeight="1" x14ac:dyDescent="0.35">
      <c r="A579" s="144" t="s">
        <v>855</v>
      </c>
      <c r="B579" s="144" t="s">
        <v>878</v>
      </c>
      <c r="C579" s="145" t="s">
        <v>1024</v>
      </c>
      <c r="D579" s="146" t="s">
        <v>1958</v>
      </c>
      <c r="E579" s="146" t="s">
        <v>2149</v>
      </c>
      <c r="F579" s="146" t="s">
        <v>1934</v>
      </c>
      <c r="G579" s="146" t="s">
        <v>37</v>
      </c>
      <c r="H579" s="147" t="s">
        <v>903</v>
      </c>
      <c r="I579" s="144" t="s">
        <v>39</v>
      </c>
      <c r="J579" s="145" t="s">
        <v>1025</v>
      </c>
      <c r="K579" s="145" t="s">
        <v>1026</v>
      </c>
      <c r="L579" s="9">
        <f>IF($A579="",0,IFERROR(INDEX(References!$B$11:$B$15,MATCH($G579,References!$A$11:$A$15,0)),0))</f>
        <v>1.25</v>
      </c>
      <c r="M579" s="9">
        <f t="shared" ref="M579:M642" si="103">IF($A579="",0,IF(SUM($O579:$AB579,$N579)&gt;0,$L579,0))</f>
        <v>1.25</v>
      </c>
      <c r="N579" s="10">
        <f>IF($A579="",0,IF(ISNUMBER(SEARCH(References!$C$18,$F579)),$L579,0))</f>
        <v>0</v>
      </c>
      <c r="O579" s="9">
        <f t="shared" si="102"/>
        <v>1.25</v>
      </c>
      <c r="P579" s="9">
        <f t="shared" si="102"/>
        <v>0</v>
      </c>
      <c r="Q579" s="9">
        <f t="shared" si="102"/>
        <v>0</v>
      </c>
      <c r="R579" s="9">
        <f t="shared" si="102"/>
        <v>0</v>
      </c>
      <c r="S579" s="9">
        <f t="shared" si="102"/>
        <v>0</v>
      </c>
      <c r="T579" s="9">
        <f t="shared" si="102"/>
        <v>0</v>
      </c>
      <c r="U579" s="9">
        <f t="shared" si="102"/>
        <v>1.25</v>
      </c>
      <c r="V579" s="9">
        <f t="shared" si="102"/>
        <v>1.25</v>
      </c>
      <c r="W579" s="9">
        <f t="shared" si="102"/>
        <v>0</v>
      </c>
      <c r="X579" s="9">
        <f t="shared" si="102"/>
        <v>0</v>
      </c>
      <c r="Y579" s="9">
        <f t="shared" si="102"/>
        <v>0</v>
      </c>
      <c r="Z579" s="9">
        <f t="shared" si="102"/>
        <v>0</v>
      </c>
      <c r="AA579" s="9">
        <f t="shared" si="102"/>
        <v>0</v>
      </c>
      <c r="AB579" s="9">
        <f t="shared" si="102"/>
        <v>0</v>
      </c>
      <c r="AC579" s="9">
        <f t="shared" ref="AC579:AC642" si="104">IF($A579="",0,IF(SUM($N579:$P579)&gt;0,$L579,0))</f>
        <v>1.25</v>
      </c>
      <c r="AD579" s="9">
        <f t="shared" ref="AD579:AD642" si="105">IF($A579="",0,IF(SUM($Q579:$T579)&gt;0,$L579,0))</f>
        <v>0</v>
      </c>
      <c r="AE579" s="9">
        <f t="shared" ref="AE579:AE642" si="106">IF($A579="",0,IF(SUM($U579:$Y579)&gt;0,$L579,0))</f>
        <v>1.25</v>
      </c>
      <c r="AF579" s="9">
        <f t="shared" ref="AF579:AF642" si="107">IF($A579="",0,IF(SUM($Z579:$AB579)&gt;0,$L579,0))</f>
        <v>0</v>
      </c>
    </row>
    <row r="580" spans="1:32" s="10" customFormat="1" ht="34.5" customHeight="1" x14ac:dyDescent="0.35">
      <c r="A580" s="144" t="s">
        <v>855</v>
      </c>
      <c r="B580" s="144" t="s">
        <v>878</v>
      </c>
      <c r="C580" s="145" t="s">
        <v>1027</v>
      </c>
      <c r="D580" s="146" t="s">
        <v>1636</v>
      </c>
      <c r="E580" s="146" t="s">
        <v>2148</v>
      </c>
      <c r="F580" s="146" t="s">
        <v>1747</v>
      </c>
      <c r="G580" s="146" t="s">
        <v>34</v>
      </c>
      <c r="H580" s="147" t="s">
        <v>270</v>
      </c>
      <c r="I580" s="144" t="s">
        <v>1662</v>
      </c>
      <c r="J580" s="145" t="s">
        <v>1028</v>
      </c>
      <c r="K580" s="145" t="s">
        <v>1029</v>
      </c>
      <c r="L580" s="9">
        <f>IF($A580="",0,IFERROR(INDEX(References!$B$11:$B$15,MATCH($G580,References!$A$11:$A$15,0)),0))</f>
        <v>1</v>
      </c>
      <c r="M580" s="9">
        <f t="shared" si="103"/>
        <v>1</v>
      </c>
      <c r="N580" s="10">
        <f>IF($A580="",0,IF(ISNUMBER(SEARCH(References!$C$18,$F580)),$L580,0))</f>
        <v>0</v>
      </c>
      <c r="O580" s="9">
        <f t="shared" si="102"/>
        <v>0</v>
      </c>
      <c r="P580" s="9">
        <f t="shared" si="102"/>
        <v>0</v>
      </c>
      <c r="Q580" s="9">
        <f t="shared" si="102"/>
        <v>0</v>
      </c>
      <c r="R580" s="9">
        <f t="shared" si="102"/>
        <v>0</v>
      </c>
      <c r="S580" s="9">
        <f t="shared" si="102"/>
        <v>0</v>
      </c>
      <c r="T580" s="9">
        <f t="shared" si="102"/>
        <v>0</v>
      </c>
      <c r="U580" s="9">
        <f t="shared" si="102"/>
        <v>1</v>
      </c>
      <c r="V580" s="9">
        <f t="shared" si="102"/>
        <v>1</v>
      </c>
      <c r="W580" s="9">
        <f t="shared" si="102"/>
        <v>1</v>
      </c>
      <c r="X580" s="9">
        <f t="shared" si="102"/>
        <v>0</v>
      </c>
      <c r="Y580" s="9">
        <f t="shared" si="102"/>
        <v>0</v>
      </c>
      <c r="Z580" s="9">
        <f t="shared" si="102"/>
        <v>0</v>
      </c>
      <c r="AA580" s="9">
        <f t="shared" si="102"/>
        <v>0</v>
      </c>
      <c r="AB580" s="9">
        <f t="shared" si="102"/>
        <v>0</v>
      </c>
      <c r="AC580" s="9">
        <f t="shared" si="104"/>
        <v>0</v>
      </c>
      <c r="AD580" s="9">
        <f t="shared" si="105"/>
        <v>0</v>
      </c>
      <c r="AE580" s="9">
        <f t="shared" si="106"/>
        <v>1</v>
      </c>
      <c r="AF580" s="9">
        <f t="shared" si="107"/>
        <v>0</v>
      </c>
    </row>
    <row r="581" spans="1:32" s="10" customFormat="1" ht="34.5" customHeight="1" x14ac:dyDescent="0.35">
      <c r="A581" s="144" t="s">
        <v>855</v>
      </c>
      <c r="B581" s="144" t="s">
        <v>878</v>
      </c>
      <c r="C581" s="145" t="s">
        <v>1030</v>
      </c>
      <c r="D581" s="146" t="s">
        <v>1031</v>
      </c>
      <c r="E581" s="146" t="s">
        <v>2148</v>
      </c>
      <c r="F581" s="146" t="s">
        <v>1747</v>
      </c>
      <c r="G581" s="146" t="s">
        <v>38</v>
      </c>
      <c r="H581" s="147" t="s">
        <v>270</v>
      </c>
      <c r="I581" s="144" t="s">
        <v>39</v>
      </c>
      <c r="J581" s="145" t="s">
        <v>1032</v>
      </c>
      <c r="K581" s="145" t="s">
        <v>1033</v>
      </c>
      <c r="L581" s="9">
        <f>IF($A581="",0,IFERROR(INDEX(References!$B$11:$B$15,MATCH($G581,References!$A$11:$A$15,0)),0))</f>
        <v>1.5</v>
      </c>
      <c r="M581" s="9">
        <f t="shared" si="103"/>
        <v>1.5</v>
      </c>
      <c r="N581" s="10">
        <f>IF($A581="",0,IF(ISNUMBER(SEARCH(References!$C$18,$F581)),$L581,0))</f>
        <v>0</v>
      </c>
      <c r="O581" s="9">
        <f t="shared" si="102"/>
        <v>0</v>
      </c>
      <c r="P581" s="9">
        <f t="shared" si="102"/>
        <v>0</v>
      </c>
      <c r="Q581" s="9">
        <f t="shared" si="102"/>
        <v>0</v>
      </c>
      <c r="R581" s="9">
        <f t="shared" si="102"/>
        <v>0</v>
      </c>
      <c r="S581" s="9">
        <f t="shared" si="102"/>
        <v>0</v>
      </c>
      <c r="T581" s="9">
        <f t="shared" si="102"/>
        <v>0</v>
      </c>
      <c r="U581" s="9">
        <f t="shared" si="102"/>
        <v>1.5</v>
      </c>
      <c r="V581" s="9">
        <f t="shared" si="102"/>
        <v>1.5</v>
      </c>
      <c r="W581" s="9">
        <f t="shared" si="102"/>
        <v>1.5</v>
      </c>
      <c r="X581" s="9">
        <f t="shared" si="102"/>
        <v>0</v>
      </c>
      <c r="Y581" s="9">
        <f t="shared" si="102"/>
        <v>0</v>
      </c>
      <c r="Z581" s="9">
        <f t="shared" si="102"/>
        <v>0</v>
      </c>
      <c r="AA581" s="9">
        <f t="shared" si="102"/>
        <v>0</v>
      </c>
      <c r="AB581" s="9">
        <f t="shared" si="102"/>
        <v>0</v>
      </c>
      <c r="AC581" s="9">
        <f t="shared" si="104"/>
        <v>0</v>
      </c>
      <c r="AD581" s="9">
        <f t="shared" si="105"/>
        <v>0</v>
      </c>
      <c r="AE581" s="9">
        <f t="shared" si="106"/>
        <v>1.5</v>
      </c>
      <c r="AF581" s="9">
        <f t="shared" si="107"/>
        <v>0</v>
      </c>
    </row>
    <row r="582" spans="1:32" s="10" customFormat="1" ht="23.25" customHeight="1" x14ac:dyDescent="0.35">
      <c r="A582" s="144" t="s">
        <v>855</v>
      </c>
      <c r="B582" s="144" t="s">
        <v>878</v>
      </c>
      <c r="C582" s="145" t="s">
        <v>1034</v>
      </c>
      <c r="D582" s="146" t="s">
        <v>1035</v>
      </c>
      <c r="E582" s="146" t="s">
        <v>2148</v>
      </c>
      <c r="F582" s="146" t="s">
        <v>1747</v>
      </c>
      <c r="G582" s="146" t="s">
        <v>38</v>
      </c>
      <c r="H582" s="147" t="s">
        <v>270</v>
      </c>
      <c r="I582" s="144" t="s">
        <v>39</v>
      </c>
      <c r="J582" s="145" t="s">
        <v>2955</v>
      </c>
      <c r="K582" s="145" t="s">
        <v>1036</v>
      </c>
      <c r="L582" s="9">
        <f>IF($A582="",0,IFERROR(INDEX(References!$B$11:$B$15,MATCH($G582,References!$A$11:$A$15,0)),0))</f>
        <v>1.5</v>
      </c>
      <c r="M582" s="9">
        <f t="shared" si="103"/>
        <v>1.5</v>
      </c>
      <c r="N582" s="10">
        <f>IF($A582="",0,IF(ISNUMBER(SEARCH(References!$C$18,$F582)),$L582,0))</f>
        <v>0</v>
      </c>
      <c r="O582" s="9">
        <f t="shared" si="102"/>
        <v>0</v>
      </c>
      <c r="P582" s="9">
        <f t="shared" si="102"/>
        <v>0</v>
      </c>
      <c r="Q582" s="9">
        <f t="shared" si="102"/>
        <v>0</v>
      </c>
      <c r="R582" s="9">
        <f t="shared" si="102"/>
        <v>0</v>
      </c>
      <c r="S582" s="9">
        <f t="shared" si="102"/>
        <v>0</v>
      </c>
      <c r="T582" s="9">
        <f t="shared" si="102"/>
        <v>0</v>
      </c>
      <c r="U582" s="9">
        <f t="shared" si="102"/>
        <v>1.5</v>
      </c>
      <c r="V582" s="9">
        <f t="shared" si="102"/>
        <v>1.5</v>
      </c>
      <c r="W582" s="9">
        <f t="shared" si="102"/>
        <v>1.5</v>
      </c>
      <c r="X582" s="9">
        <f t="shared" si="102"/>
        <v>0</v>
      </c>
      <c r="Y582" s="9">
        <f t="shared" si="102"/>
        <v>0</v>
      </c>
      <c r="Z582" s="9">
        <f t="shared" si="102"/>
        <v>0</v>
      </c>
      <c r="AA582" s="9">
        <f t="shared" si="102"/>
        <v>0</v>
      </c>
      <c r="AB582" s="9">
        <f t="shared" si="102"/>
        <v>0</v>
      </c>
      <c r="AC582" s="9">
        <f t="shared" si="104"/>
        <v>0</v>
      </c>
      <c r="AD582" s="9">
        <f t="shared" si="105"/>
        <v>0</v>
      </c>
      <c r="AE582" s="9">
        <f t="shared" si="106"/>
        <v>1.5</v>
      </c>
      <c r="AF582" s="9">
        <f t="shared" si="107"/>
        <v>0</v>
      </c>
    </row>
    <row r="583" spans="1:32" s="10" customFormat="1" ht="34.5" customHeight="1" x14ac:dyDescent="0.35">
      <c r="A583" s="144" t="s">
        <v>855</v>
      </c>
      <c r="B583" s="144" t="s">
        <v>878</v>
      </c>
      <c r="C583" s="145" t="s">
        <v>1037</v>
      </c>
      <c r="D583" s="146" t="s">
        <v>1038</v>
      </c>
      <c r="E583" s="146" t="s">
        <v>2148</v>
      </c>
      <c r="F583" s="146" t="s">
        <v>1959</v>
      </c>
      <c r="G583" s="146" t="s">
        <v>53</v>
      </c>
      <c r="H583" s="147" t="s">
        <v>270</v>
      </c>
      <c r="I583" s="144" t="s">
        <v>39</v>
      </c>
      <c r="J583" s="145" t="s">
        <v>1039</v>
      </c>
      <c r="K583" s="145" t="s">
        <v>1040</v>
      </c>
      <c r="L583" s="9">
        <f>IF($A583="",0,IFERROR(INDEX(References!$B$11:$B$15,MATCH($G583,References!$A$11:$A$15,0)),0))</f>
        <v>1.25</v>
      </c>
      <c r="M583" s="9">
        <f t="shared" si="103"/>
        <v>1.25</v>
      </c>
      <c r="N583" s="10">
        <f>IF($A583="",0,IF(ISNUMBER(SEARCH(References!$C$18,$F583)),$L583,0))</f>
        <v>0</v>
      </c>
      <c r="O583" s="9">
        <f t="shared" ref="O583:AB592" si="108">IF($A583="",0,IF(ISNUMBER(SEARCH(O$2,$F583)),$L583,0))</f>
        <v>0</v>
      </c>
      <c r="P583" s="9">
        <f t="shared" si="108"/>
        <v>0</v>
      </c>
      <c r="Q583" s="9">
        <f t="shared" si="108"/>
        <v>0</v>
      </c>
      <c r="R583" s="9">
        <f t="shared" si="108"/>
        <v>0</v>
      </c>
      <c r="S583" s="9">
        <f t="shared" si="108"/>
        <v>0</v>
      </c>
      <c r="T583" s="9">
        <f t="shared" si="108"/>
        <v>0</v>
      </c>
      <c r="U583" s="9">
        <f t="shared" si="108"/>
        <v>1.25</v>
      </c>
      <c r="V583" s="9">
        <f t="shared" si="108"/>
        <v>0</v>
      </c>
      <c r="W583" s="9">
        <f t="shared" si="108"/>
        <v>1.25</v>
      </c>
      <c r="X583" s="9">
        <f t="shared" si="108"/>
        <v>0</v>
      </c>
      <c r="Y583" s="9">
        <f t="shared" si="108"/>
        <v>0</v>
      </c>
      <c r="Z583" s="9">
        <f t="shared" si="108"/>
        <v>0</v>
      </c>
      <c r="AA583" s="9">
        <f t="shared" si="108"/>
        <v>0</v>
      </c>
      <c r="AB583" s="9">
        <f t="shared" si="108"/>
        <v>0</v>
      </c>
      <c r="AC583" s="9">
        <f t="shared" si="104"/>
        <v>0</v>
      </c>
      <c r="AD583" s="9">
        <f t="shared" si="105"/>
        <v>0</v>
      </c>
      <c r="AE583" s="9">
        <f t="shared" si="106"/>
        <v>1.25</v>
      </c>
      <c r="AF583" s="9">
        <f t="shared" si="107"/>
        <v>0</v>
      </c>
    </row>
    <row r="584" spans="1:32" s="10" customFormat="1" ht="34.5" customHeight="1" x14ac:dyDescent="0.35">
      <c r="A584" s="144" t="s">
        <v>855</v>
      </c>
      <c r="B584" s="144" t="s">
        <v>878</v>
      </c>
      <c r="C584" s="145" t="s">
        <v>2956</v>
      </c>
      <c r="D584" s="146" t="s">
        <v>1041</v>
      </c>
      <c r="E584" s="146" t="s">
        <v>2148</v>
      </c>
      <c r="F584" s="146" t="s">
        <v>1747</v>
      </c>
      <c r="G584" s="146" t="s">
        <v>38</v>
      </c>
      <c r="H584" s="147" t="s">
        <v>270</v>
      </c>
      <c r="I584" s="144" t="s">
        <v>39</v>
      </c>
      <c r="J584" s="145" t="s">
        <v>2957</v>
      </c>
      <c r="K584" s="145" t="s">
        <v>1042</v>
      </c>
      <c r="L584" s="9">
        <f>IF($A584="",0,IFERROR(INDEX(References!$B$11:$B$15,MATCH($G584,References!$A$11:$A$15,0)),0))</f>
        <v>1.5</v>
      </c>
      <c r="M584" s="9">
        <f t="shared" si="103"/>
        <v>1.5</v>
      </c>
      <c r="N584" s="10">
        <f>IF($A584="",0,IF(ISNUMBER(SEARCH(References!$C$18,$F584)),$L584,0))</f>
        <v>0</v>
      </c>
      <c r="O584" s="9">
        <f t="shared" si="108"/>
        <v>0</v>
      </c>
      <c r="P584" s="9">
        <f t="shared" si="108"/>
        <v>0</v>
      </c>
      <c r="Q584" s="9">
        <f t="shared" si="108"/>
        <v>0</v>
      </c>
      <c r="R584" s="9">
        <f t="shared" si="108"/>
        <v>0</v>
      </c>
      <c r="S584" s="9">
        <f t="shared" si="108"/>
        <v>0</v>
      </c>
      <c r="T584" s="9">
        <f t="shared" si="108"/>
        <v>0</v>
      </c>
      <c r="U584" s="9">
        <f t="shared" si="108"/>
        <v>1.5</v>
      </c>
      <c r="V584" s="9">
        <f t="shared" si="108"/>
        <v>1.5</v>
      </c>
      <c r="W584" s="9">
        <f t="shared" si="108"/>
        <v>1.5</v>
      </c>
      <c r="X584" s="9">
        <f t="shared" si="108"/>
        <v>0</v>
      </c>
      <c r="Y584" s="9">
        <f t="shared" si="108"/>
        <v>0</v>
      </c>
      <c r="Z584" s="9">
        <f t="shared" si="108"/>
        <v>0</v>
      </c>
      <c r="AA584" s="9">
        <f t="shared" si="108"/>
        <v>0</v>
      </c>
      <c r="AB584" s="9">
        <f t="shared" si="108"/>
        <v>0</v>
      </c>
      <c r="AC584" s="9">
        <f t="shared" si="104"/>
        <v>0</v>
      </c>
      <c r="AD584" s="9">
        <f t="shared" si="105"/>
        <v>0</v>
      </c>
      <c r="AE584" s="9">
        <f t="shared" si="106"/>
        <v>1.5</v>
      </c>
      <c r="AF584" s="9">
        <f t="shared" si="107"/>
        <v>0</v>
      </c>
    </row>
    <row r="585" spans="1:32" s="10" customFormat="1" ht="34.5" customHeight="1" x14ac:dyDescent="0.35">
      <c r="A585" s="144" t="s">
        <v>855</v>
      </c>
      <c r="B585" s="144" t="s">
        <v>878</v>
      </c>
      <c r="C585" s="145" t="s">
        <v>2958</v>
      </c>
      <c r="D585" s="146" t="s">
        <v>1043</v>
      </c>
      <c r="E585" s="146" t="s">
        <v>28</v>
      </c>
      <c r="F585" s="146" t="s">
        <v>177</v>
      </c>
      <c r="G585" s="146" t="s">
        <v>38</v>
      </c>
      <c r="H585" s="147" t="s">
        <v>270</v>
      </c>
      <c r="I585" s="144" t="s">
        <v>39</v>
      </c>
      <c r="J585" s="145" t="s">
        <v>1960</v>
      </c>
      <c r="K585" s="145" t="s">
        <v>1044</v>
      </c>
      <c r="L585" s="9">
        <f>IF($A585="",0,IFERROR(INDEX(References!$B$11:$B$15,MATCH($G585,References!$A$11:$A$15,0)),0))</f>
        <v>1.5</v>
      </c>
      <c r="M585" s="9">
        <f t="shared" si="103"/>
        <v>1.5</v>
      </c>
      <c r="N585" s="10">
        <f>IF($A585="",0,IF(ISNUMBER(SEARCH(References!$C$18,$F585)),$L585,0))</f>
        <v>0</v>
      </c>
      <c r="O585" s="9">
        <f t="shared" si="108"/>
        <v>0</v>
      </c>
      <c r="P585" s="9">
        <f t="shared" si="108"/>
        <v>0</v>
      </c>
      <c r="Q585" s="9">
        <f t="shared" si="108"/>
        <v>0</v>
      </c>
      <c r="R585" s="9">
        <f t="shared" si="108"/>
        <v>0</v>
      </c>
      <c r="S585" s="9">
        <f t="shared" si="108"/>
        <v>0</v>
      </c>
      <c r="T585" s="9">
        <f t="shared" si="108"/>
        <v>0</v>
      </c>
      <c r="U585" s="9">
        <f t="shared" si="108"/>
        <v>0</v>
      </c>
      <c r="V585" s="9">
        <f t="shared" si="108"/>
        <v>0</v>
      </c>
      <c r="W585" s="9">
        <f t="shared" si="108"/>
        <v>0</v>
      </c>
      <c r="X585" s="9">
        <f t="shared" si="108"/>
        <v>0</v>
      </c>
      <c r="Y585" s="9">
        <f t="shared" si="108"/>
        <v>0</v>
      </c>
      <c r="Z585" s="9">
        <f t="shared" si="108"/>
        <v>0</v>
      </c>
      <c r="AA585" s="9">
        <f t="shared" si="108"/>
        <v>1.5</v>
      </c>
      <c r="AB585" s="9">
        <f t="shared" si="108"/>
        <v>1.5</v>
      </c>
      <c r="AC585" s="9">
        <f t="shared" si="104"/>
        <v>0</v>
      </c>
      <c r="AD585" s="9">
        <f t="shared" si="105"/>
        <v>0</v>
      </c>
      <c r="AE585" s="9">
        <f t="shared" si="106"/>
        <v>0</v>
      </c>
      <c r="AF585" s="9">
        <f t="shared" si="107"/>
        <v>1.5</v>
      </c>
    </row>
    <row r="586" spans="1:32" s="10" customFormat="1" ht="34.5" customHeight="1" x14ac:dyDescent="0.35">
      <c r="A586" s="144" t="s">
        <v>855</v>
      </c>
      <c r="B586" s="144" t="s">
        <v>878</v>
      </c>
      <c r="C586" s="145" t="s">
        <v>1045</v>
      </c>
      <c r="D586" s="146" t="s">
        <v>1636</v>
      </c>
      <c r="E586" s="146" t="s">
        <v>28</v>
      </c>
      <c r="F586" s="146" t="s">
        <v>177</v>
      </c>
      <c r="G586" s="146" t="s">
        <v>53</v>
      </c>
      <c r="H586" s="147" t="s">
        <v>376</v>
      </c>
      <c r="I586" s="144" t="s">
        <v>39</v>
      </c>
      <c r="J586" s="145" t="s">
        <v>1046</v>
      </c>
      <c r="K586" s="145" t="s">
        <v>1961</v>
      </c>
      <c r="L586" s="9">
        <f>IF($A586="",0,IFERROR(INDEX(References!$B$11:$B$15,MATCH($G586,References!$A$11:$A$15,0)),0))</f>
        <v>1.25</v>
      </c>
      <c r="M586" s="9">
        <f t="shared" si="103"/>
        <v>1.25</v>
      </c>
      <c r="N586" s="10">
        <f>IF($A586="",0,IF(ISNUMBER(SEARCH(References!$C$18,$F586)),$L586,0))</f>
        <v>0</v>
      </c>
      <c r="O586" s="9">
        <f t="shared" si="108"/>
        <v>0</v>
      </c>
      <c r="P586" s="9">
        <f t="shared" si="108"/>
        <v>0</v>
      </c>
      <c r="Q586" s="9">
        <f t="shared" si="108"/>
        <v>0</v>
      </c>
      <c r="R586" s="9">
        <f t="shared" si="108"/>
        <v>0</v>
      </c>
      <c r="S586" s="9">
        <f t="shared" si="108"/>
        <v>0</v>
      </c>
      <c r="T586" s="9">
        <f t="shared" si="108"/>
        <v>0</v>
      </c>
      <c r="U586" s="9">
        <f t="shared" si="108"/>
        <v>0</v>
      </c>
      <c r="V586" s="9">
        <f t="shared" si="108"/>
        <v>0</v>
      </c>
      <c r="W586" s="9">
        <f t="shared" si="108"/>
        <v>0</v>
      </c>
      <c r="X586" s="9">
        <f t="shared" si="108"/>
        <v>0</v>
      </c>
      <c r="Y586" s="9">
        <f t="shared" si="108"/>
        <v>0</v>
      </c>
      <c r="Z586" s="9">
        <f t="shared" si="108"/>
        <v>0</v>
      </c>
      <c r="AA586" s="9">
        <f t="shared" si="108"/>
        <v>1.25</v>
      </c>
      <c r="AB586" s="9">
        <f t="shared" si="108"/>
        <v>1.25</v>
      </c>
      <c r="AC586" s="9">
        <f t="shared" si="104"/>
        <v>0</v>
      </c>
      <c r="AD586" s="9">
        <f t="shared" si="105"/>
        <v>0</v>
      </c>
      <c r="AE586" s="9">
        <f t="shared" si="106"/>
        <v>0</v>
      </c>
      <c r="AF586" s="9">
        <f t="shared" si="107"/>
        <v>1.25</v>
      </c>
    </row>
    <row r="587" spans="1:32" s="10" customFormat="1" ht="34.5" customHeight="1" x14ac:dyDescent="0.35">
      <c r="A587" s="144" t="s">
        <v>855</v>
      </c>
      <c r="B587" s="144" t="s">
        <v>1047</v>
      </c>
      <c r="C587" s="145" t="s">
        <v>1962</v>
      </c>
      <c r="D587" s="146" t="s">
        <v>1048</v>
      </c>
      <c r="E587" s="146" t="s">
        <v>2146</v>
      </c>
      <c r="F587" s="146" t="s">
        <v>1963</v>
      </c>
      <c r="G587" s="146" t="s">
        <v>38</v>
      </c>
      <c r="H587" s="147">
        <v>2023</v>
      </c>
      <c r="I587" s="144" t="s">
        <v>39</v>
      </c>
      <c r="J587" s="145" t="s">
        <v>1964</v>
      </c>
      <c r="K587" s="145" t="s">
        <v>1965</v>
      </c>
      <c r="L587" s="9">
        <f>IF($A587="",0,IFERROR(INDEX(References!$B$11:$B$15,MATCH($G587,References!$A$11:$A$15,0)),0))</f>
        <v>1.5</v>
      </c>
      <c r="M587" s="9">
        <f t="shared" si="103"/>
        <v>1.5</v>
      </c>
      <c r="N587" s="10">
        <f>IF($A587="",0,IF(ISNUMBER(SEARCH(References!$C$18,$F587)),$L587,0))</f>
        <v>1.5</v>
      </c>
      <c r="O587" s="9">
        <f t="shared" si="108"/>
        <v>0</v>
      </c>
      <c r="P587" s="9">
        <f t="shared" si="108"/>
        <v>0</v>
      </c>
      <c r="Q587" s="9">
        <f t="shared" si="108"/>
        <v>0</v>
      </c>
      <c r="R587" s="9">
        <f t="shared" si="108"/>
        <v>1.5</v>
      </c>
      <c r="S587" s="9">
        <f t="shared" si="108"/>
        <v>0</v>
      </c>
      <c r="T587" s="9">
        <f t="shared" si="108"/>
        <v>0</v>
      </c>
      <c r="U587" s="9">
        <f t="shared" si="108"/>
        <v>0</v>
      </c>
      <c r="V587" s="9">
        <f t="shared" si="108"/>
        <v>1.5</v>
      </c>
      <c r="W587" s="9">
        <f t="shared" si="108"/>
        <v>1.5</v>
      </c>
      <c r="X587" s="9">
        <f t="shared" si="108"/>
        <v>0</v>
      </c>
      <c r="Y587" s="9">
        <f t="shared" si="108"/>
        <v>0</v>
      </c>
      <c r="Z587" s="9">
        <f t="shared" si="108"/>
        <v>0</v>
      </c>
      <c r="AA587" s="9">
        <f t="shared" si="108"/>
        <v>0</v>
      </c>
      <c r="AB587" s="9">
        <f t="shared" si="108"/>
        <v>0</v>
      </c>
      <c r="AC587" s="9">
        <f t="shared" si="104"/>
        <v>1.5</v>
      </c>
      <c r="AD587" s="9">
        <f t="shared" si="105"/>
        <v>1.5</v>
      </c>
      <c r="AE587" s="9">
        <f t="shared" si="106"/>
        <v>1.5</v>
      </c>
      <c r="AF587" s="9">
        <f t="shared" si="107"/>
        <v>0</v>
      </c>
    </row>
    <row r="588" spans="1:32" s="10" customFormat="1" ht="34.5" customHeight="1" x14ac:dyDescent="0.35">
      <c r="A588" s="144" t="s">
        <v>855</v>
      </c>
      <c r="B588" s="144" t="s">
        <v>1047</v>
      </c>
      <c r="C588" s="145" t="s">
        <v>1050</v>
      </c>
      <c r="D588" s="146" t="s">
        <v>1051</v>
      </c>
      <c r="E588" s="146" t="s">
        <v>2144</v>
      </c>
      <c r="F588" s="146" t="s">
        <v>780</v>
      </c>
      <c r="G588" s="146" t="s">
        <v>38</v>
      </c>
      <c r="H588" s="147">
        <v>2023</v>
      </c>
      <c r="I588" s="144" t="s">
        <v>39</v>
      </c>
      <c r="J588" s="145" t="s">
        <v>1052</v>
      </c>
      <c r="K588" s="145" t="s">
        <v>1053</v>
      </c>
      <c r="L588" s="9">
        <f>IF($A588="",0,IFERROR(INDEX(References!$B$11:$B$15,MATCH($G588,References!$A$11:$A$15,0)),0))</f>
        <v>1.5</v>
      </c>
      <c r="M588" s="9">
        <f t="shared" si="103"/>
        <v>1.5</v>
      </c>
      <c r="N588" s="10">
        <f>IF($A588="",0,IF(ISNUMBER(SEARCH(References!$C$18,$F588)),$L588,0))</f>
        <v>1.5</v>
      </c>
      <c r="O588" s="9">
        <f t="shared" si="108"/>
        <v>0</v>
      </c>
      <c r="P588" s="9">
        <f t="shared" si="108"/>
        <v>0</v>
      </c>
      <c r="Q588" s="9">
        <f t="shared" si="108"/>
        <v>0</v>
      </c>
      <c r="R588" s="9">
        <f t="shared" si="108"/>
        <v>0</v>
      </c>
      <c r="S588" s="9">
        <f t="shared" si="108"/>
        <v>0</v>
      </c>
      <c r="T588" s="9">
        <f t="shared" si="108"/>
        <v>1.5</v>
      </c>
      <c r="U588" s="9">
        <f t="shared" si="108"/>
        <v>0</v>
      </c>
      <c r="V588" s="9">
        <f t="shared" si="108"/>
        <v>0</v>
      </c>
      <c r="W588" s="9">
        <f t="shared" si="108"/>
        <v>0</v>
      </c>
      <c r="X588" s="9">
        <f t="shared" si="108"/>
        <v>0</v>
      </c>
      <c r="Y588" s="9">
        <f t="shared" si="108"/>
        <v>0</v>
      </c>
      <c r="Z588" s="9">
        <f t="shared" si="108"/>
        <v>0</v>
      </c>
      <c r="AA588" s="9">
        <f t="shared" si="108"/>
        <v>0</v>
      </c>
      <c r="AB588" s="9">
        <f t="shared" si="108"/>
        <v>0</v>
      </c>
      <c r="AC588" s="9">
        <f t="shared" si="104"/>
        <v>1.5</v>
      </c>
      <c r="AD588" s="9">
        <f t="shared" si="105"/>
        <v>1.5</v>
      </c>
      <c r="AE588" s="9">
        <f t="shared" si="106"/>
        <v>0</v>
      </c>
      <c r="AF588" s="9">
        <f t="shared" si="107"/>
        <v>0</v>
      </c>
    </row>
    <row r="589" spans="1:32" s="10" customFormat="1" ht="34.5" customHeight="1" x14ac:dyDescent="0.35">
      <c r="A589" s="144" t="s">
        <v>855</v>
      </c>
      <c r="B589" s="144" t="s">
        <v>1047</v>
      </c>
      <c r="C589" s="145" t="s">
        <v>2959</v>
      </c>
      <c r="D589" s="146" t="s">
        <v>1054</v>
      </c>
      <c r="E589" s="146" t="s">
        <v>27</v>
      </c>
      <c r="F589" s="146" t="s">
        <v>17</v>
      </c>
      <c r="G589" s="146" t="s">
        <v>37</v>
      </c>
      <c r="H589" s="147">
        <v>2019</v>
      </c>
      <c r="I589" s="144" t="s">
        <v>39</v>
      </c>
      <c r="J589" s="145" t="s">
        <v>1055</v>
      </c>
      <c r="K589" s="145" t="s">
        <v>1056</v>
      </c>
      <c r="L589" s="9">
        <f>IF($A589="",0,IFERROR(INDEX(References!$B$11:$B$15,MATCH($G589,References!$A$11:$A$15,0)),0))</f>
        <v>1.25</v>
      </c>
      <c r="M589" s="9">
        <f t="shared" si="103"/>
        <v>1.25</v>
      </c>
      <c r="N589" s="10">
        <f>IF($A589="",0,IF(ISNUMBER(SEARCH(References!$C$18,$F589)),$L589,0))</f>
        <v>0</v>
      </c>
      <c r="O589" s="9">
        <f t="shared" si="108"/>
        <v>0</v>
      </c>
      <c r="P589" s="9">
        <f t="shared" si="108"/>
        <v>0</v>
      </c>
      <c r="Q589" s="9">
        <f t="shared" si="108"/>
        <v>0</v>
      </c>
      <c r="R589" s="9">
        <f t="shared" si="108"/>
        <v>0</v>
      </c>
      <c r="S589" s="9">
        <f t="shared" si="108"/>
        <v>1.25</v>
      </c>
      <c r="T589" s="9">
        <f t="shared" si="108"/>
        <v>0</v>
      </c>
      <c r="U589" s="9">
        <f t="shared" si="108"/>
        <v>0</v>
      </c>
      <c r="V589" s="9">
        <f t="shared" si="108"/>
        <v>0</v>
      </c>
      <c r="W589" s="9">
        <f t="shared" si="108"/>
        <v>0</v>
      </c>
      <c r="X589" s="9">
        <f t="shared" si="108"/>
        <v>0</v>
      </c>
      <c r="Y589" s="9">
        <f t="shared" si="108"/>
        <v>0</v>
      </c>
      <c r="Z589" s="9">
        <f t="shared" si="108"/>
        <v>0</v>
      </c>
      <c r="AA589" s="9">
        <f t="shared" si="108"/>
        <v>0</v>
      </c>
      <c r="AB589" s="9">
        <f t="shared" si="108"/>
        <v>0</v>
      </c>
      <c r="AC589" s="9">
        <f t="shared" si="104"/>
        <v>0</v>
      </c>
      <c r="AD589" s="9">
        <f t="shared" si="105"/>
        <v>1.25</v>
      </c>
      <c r="AE589" s="9">
        <f t="shared" si="106"/>
        <v>0</v>
      </c>
      <c r="AF589" s="9">
        <f t="shared" si="107"/>
        <v>0</v>
      </c>
    </row>
    <row r="590" spans="1:32" s="10" customFormat="1" ht="23.25" customHeight="1" x14ac:dyDescent="0.35">
      <c r="A590" s="144" t="s">
        <v>855</v>
      </c>
      <c r="B590" s="144" t="s">
        <v>1047</v>
      </c>
      <c r="C590" s="145" t="s">
        <v>1057</v>
      </c>
      <c r="D590" s="146" t="s">
        <v>1058</v>
      </c>
      <c r="E590" s="146" t="s">
        <v>2144</v>
      </c>
      <c r="F590" s="146" t="s">
        <v>780</v>
      </c>
      <c r="G590" s="146" t="s">
        <v>34</v>
      </c>
      <c r="H590" s="147">
        <v>2020</v>
      </c>
      <c r="I590" s="144" t="s">
        <v>39</v>
      </c>
      <c r="J590" s="145" t="s">
        <v>2960</v>
      </c>
      <c r="K590" s="145" t="s">
        <v>1059</v>
      </c>
      <c r="L590" s="9">
        <f>IF($A590="",0,IFERROR(INDEX(References!$B$11:$B$15,MATCH($G590,References!$A$11:$A$15,0)),0))</f>
        <v>1</v>
      </c>
      <c r="M590" s="9">
        <f t="shared" si="103"/>
        <v>1</v>
      </c>
      <c r="N590" s="10">
        <f>IF($A590="",0,IF(ISNUMBER(SEARCH(References!$C$18,$F590)),$L590,0))</f>
        <v>1</v>
      </c>
      <c r="O590" s="9">
        <f t="shared" si="108"/>
        <v>0</v>
      </c>
      <c r="P590" s="9">
        <f t="shared" si="108"/>
        <v>0</v>
      </c>
      <c r="Q590" s="9">
        <f t="shared" si="108"/>
        <v>0</v>
      </c>
      <c r="R590" s="9">
        <f t="shared" si="108"/>
        <v>0</v>
      </c>
      <c r="S590" s="9">
        <f t="shared" si="108"/>
        <v>0</v>
      </c>
      <c r="T590" s="9">
        <f t="shared" si="108"/>
        <v>1</v>
      </c>
      <c r="U590" s="9">
        <f t="shared" si="108"/>
        <v>0</v>
      </c>
      <c r="V590" s="9">
        <f t="shared" si="108"/>
        <v>0</v>
      </c>
      <c r="W590" s="9">
        <f t="shared" si="108"/>
        <v>0</v>
      </c>
      <c r="X590" s="9">
        <f t="shared" si="108"/>
        <v>0</v>
      </c>
      <c r="Y590" s="9">
        <f t="shared" si="108"/>
        <v>0</v>
      </c>
      <c r="Z590" s="9">
        <f t="shared" si="108"/>
        <v>0</v>
      </c>
      <c r="AA590" s="9">
        <f t="shared" si="108"/>
        <v>0</v>
      </c>
      <c r="AB590" s="9">
        <f t="shared" si="108"/>
        <v>0</v>
      </c>
      <c r="AC590" s="9">
        <f t="shared" si="104"/>
        <v>1</v>
      </c>
      <c r="AD590" s="9">
        <f t="shared" si="105"/>
        <v>1</v>
      </c>
      <c r="AE590" s="9">
        <f t="shared" si="106"/>
        <v>0</v>
      </c>
      <c r="AF590" s="9">
        <f t="shared" si="107"/>
        <v>0</v>
      </c>
    </row>
    <row r="591" spans="1:32" s="10" customFormat="1" ht="34.5" customHeight="1" x14ac:dyDescent="0.35">
      <c r="A591" s="144" t="s">
        <v>855</v>
      </c>
      <c r="B591" s="144" t="s">
        <v>1047</v>
      </c>
      <c r="C591" s="145" t="s">
        <v>1060</v>
      </c>
      <c r="D591" s="146" t="s">
        <v>2961</v>
      </c>
      <c r="E591" s="146" t="s">
        <v>2148</v>
      </c>
      <c r="F591" s="146" t="s">
        <v>1185</v>
      </c>
      <c r="G591" s="146" t="s">
        <v>34</v>
      </c>
      <c r="H591" s="147">
        <v>2024</v>
      </c>
      <c r="I591" s="144" t="s">
        <v>1661</v>
      </c>
      <c r="J591" s="145" t="s">
        <v>2962</v>
      </c>
      <c r="K591" s="145" t="s">
        <v>2963</v>
      </c>
      <c r="L591" s="9">
        <f>IF($A591="",0,IFERROR(INDEX(References!$B$11:$B$15,MATCH($G591,References!$A$11:$A$15,0)),0))</f>
        <v>1</v>
      </c>
      <c r="M591" s="9">
        <f t="shared" si="103"/>
        <v>1</v>
      </c>
      <c r="N591" s="10">
        <f>IF($A591="",0,IF(ISNUMBER(SEARCH(References!$C$18,$F591)),$L591,0))</f>
        <v>0</v>
      </c>
      <c r="O591" s="9">
        <f t="shared" si="108"/>
        <v>0</v>
      </c>
      <c r="P591" s="9">
        <f t="shared" si="108"/>
        <v>0</v>
      </c>
      <c r="Q591" s="9">
        <f t="shared" si="108"/>
        <v>0</v>
      </c>
      <c r="R591" s="9">
        <f t="shared" si="108"/>
        <v>0</v>
      </c>
      <c r="S591" s="9">
        <f t="shared" si="108"/>
        <v>0</v>
      </c>
      <c r="T591" s="9">
        <f t="shared" si="108"/>
        <v>0</v>
      </c>
      <c r="U591" s="9">
        <f t="shared" si="108"/>
        <v>0</v>
      </c>
      <c r="V591" s="9">
        <f t="shared" si="108"/>
        <v>1</v>
      </c>
      <c r="W591" s="9">
        <f t="shared" si="108"/>
        <v>1</v>
      </c>
      <c r="X591" s="9">
        <f t="shared" si="108"/>
        <v>1</v>
      </c>
      <c r="Y591" s="9">
        <f t="shared" si="108"/>
        <v>0</v>
      </c>
      <c r="Z591" s="9">
        <f t="shared" si="108"/>
        <v>0</v>
      </c>
      <c r="AA591" s="9">
        <f t="shared" si="108"/>
        <v>0</v>
      </c>
      <c r="AB591" s="9">
        <f t="shared" si="108"/>
        <v>0</v>
      </c>
      <c r="AC591" s="9">
        <f t="shared" si="104"/>
        <v>0</v>
      </c>
      <c r="AD591" s="9">
        <f t="shared" si="105"/>
        <v>0</v>
      </c>
      <c r="AE591" s="9">
        <f t="shared" si="106"/>
        <v>1</v>
      </c>
      <c r="AF591" s="9">
        <f t="shared" si="107"/>
        <v>0</v>
      </c>
    </row>
    <row r="592" spans="1:32" s="10" customFormat="1" ht="23.25" customHeight="1" x14ac:dyDescent="0.35">
      <c r="A592" s="144" t="s">
        <v>855</v>
      </c>
      <c r="B592" s="144" t="s">
        <v>1047</v>
      </c>
      <c r="C592" s="145" t="s">
        <v>1062</v>
      </c>
      <c r="D592" s="146" t="s">
        <v>1063</v>
      </c>
      <c r="E592" s="146" t="s">
        <v>27</v>
      </c>
      <c r="F592" s="146" t="s">
        <v>15</v>
      </c>
      <c r="G592" s="146" t="s">
        <v>38</v>
      </c>
      <c r="H592" s="147">
        <v>2021</v>
      </c>
      <c r="I592" s="144" t="s">
        <v>39</v>
      </c>
      <c r="J592" s="145" t="s">
        <v>1064</v>
      </c>
      <c r="K592" s="145" t="s">
        <v>1065</v>
      </c>
      <c r="L592" s="9">
        <f>IF($A592="",0,IFERROR(INDEX(References!$B$11:$B$15,MATCH($G592,References!$A$11:$A$15,0)),0))</f>
        <v>1.5</v>
      </c>
      <c r="M592" s="9">
        <f t="shared" si="103"/>
        <v>1.5</v>
      </c>
      <c r="N592" s="10">
        <f>IF($A592="",0,IF(ISNUMBER(SEARCH(References!$C$18,$F592)),$L592,0))</f>
        <v>0</v>
      </c>
      <c r="O592" s="9">
        <f t="shared" si="108"/>
        <v>0</v>
      </c>
      <c r="P592" s="9">
        <f t="shared" si="108"/>
        <v>0</v>
      </c>
      <c r="Q592" s="9">
        <f t="shared" si="108"/>
        <v>1.5</v>
      </c>
      <c r="R592" s="9">
        <f t="shared" si="108"/>
        <v>0</v>
      </c>
      <c r="S592" s="9">
        <f t="shared" si="108"/>
        <v>0</v>
      </c>
      <c r="T592" s="9">
        <f t="shared" si="108"/>
        <v>0</v>
      </c>
      <c r="U592" s="9">
        <f t="shared" si="108"/>
        <v>0</v>
      </c>
      <c r="V592" s="9">
        <f t="shared" si="108"/>
        <v>0</v>
      </c>
      <c r="W592" s="9">
        <f t="shared" si="108"/>
        <v>0</v>
      </c>
      <c r="X592" s="9">
        <f t="shared" si="108"/>
        <v>0</v>
      </c>
      <c r="Y592" s="9">
        <f t="shared" si="108"/>
        <v>0</v>
      </c>
      <c r="Z592" s="9">
        <f t="shared" si="108"/>
        <v>0</v>
      </c>
      <c r="AA592" s="9">
        <f t="shared" si="108"/>
        <v>0</v>
      </c>
      <c r="AB592" s="9">
        <f t="shared" si="108"/>
        <v>0</v>
      </c>
      <c r="AC592" s="9">
        <f t="shared" si="104"/>
        <v>0</v>
      </c>
      <c r="AD592" s="9">
        <f t="shared" si="105"/>
        <v>1.5</v>
      </c>
      <c r="AE592" s="9">
        <f t="shared" si="106"/>
        <v>0</v>
      </c>
      <c r="AF592" s="9">
        <f t="shared" si="107"/>
        <v>0</v>
      </c>
    </row>
    <row r="593" spans="1:32" s="10" customFormat="1" ht="34.5" customHeight="1" x14ac:dyDescent="0.35">
      <c r="A593" s="144" t="s">
        <v>855</v>
      </c>
      <c r="B593" s="144" t="s">
        <v>1047</v>
      </c>
      <c r="C593" s="145" t="s">
        <v>1066</v>
      </c>
      <c r="D593" s="146" t="s">
        <v>1067</v>
      </c>
      <c r="E593" s="146" t="s">
        <v>1587</v>
      </c>
      <c r="F593" s="146" t="s">
        <v>13</v>
      </c>
      <c r="G593" s="146" t="s">
        <v>38</v>
      </c>
      <c r="H593" s="147">
        <v>2023</v>
      </c>
      <c r="I593" s="144" t="s">
        <v>1667</v>
      </c>
      <c r="J593" s="145" t="s">
        <v>1068</v>
      </c>
      <c r="K593" s="145" t="s">
        <v>1069</v>
      </c>
      <c r="L593" s="9">
        <f>IF($A593="",0,IFERROR(INDEX(References!$B$11:$B$15,MATCH($G593,References!$A$11:$A$15,0)),0))</f>
        <v>1.5</v>
      </c>
      <c r="M593" s="9">
        <f t="shared" si="103"/>
        <v>1.5</v>
      </c>
      <c r="N593" s="10">
        <f>IF($A593="",0,IF(ISNUMBER(SEARCH(References!$C$18,$F593)),$L593,0))</f>
        <v>0</v>
      </c>
      <c r="O593" s="9">
        <f t="shared" ref="O593:AB602" si="109">IF($A593="",0,IF(ISNUMBER(SEARCH(O$2,$F593)),$L593,0))</f>
        <v>1.5</v>
      </c>
      <c r="P593" s="9">
        <f t="shared" si="109"/>
        <v>0</v>
      </c>
      <c r="Q593" s="9">
        <f t="shared" si="109"/>
        <v>0</v>
      </c>
      <c r="R593" s="9">
        <f t="shared" si="109"/>
        <v>0</v>
      </c>
      <c r="S593" s="9">
        <f t="shared" si="109"/>
        <v>0</v>
      </c>
      <c r="T593" s="9">
        <f t="shared" si="109"/>
        <v>0</v>
      </c>
      <c r="U593" s="9">
        <f t="shared" si="109"/>
        <v>0</v>
      </c>
      <c r="V593" s="9">
        <f t="shared" si="109"/>
        <v>0</v>
      </c>
      <c r="W593" s="9">
        <f t="shared" si="109"/>
        <v>0</v>
      </c>
      <c r="X593" s="9">
        <f t="shared" si="109"/>
        <v>0</v>
      </c>
      <c r="Y593" s="9">
        <f t="shared" si="109"/>
        <v>0</v>
      </c>
      <c r="Z593" s="9">
        <f t="shared" si="109"/>
        <v>0</v>
      </c>
      <c r="AA593" s="9">
        <f t="shared" si="109"/>
        <v>0</v>
      </c>
      <c r="AB593" s="9">
        <f t="shared" si="109"/>
        <v>0</v>
      </c>
      <c r="AC593" s="9">
        <f t="shared" si="104"/>
        <v>1.5</v>
      </c>
      <c r="AD593" s="9">
        <f t="shared" si="105"/>
        <v>0</v>
      </c>
      <c r="AE593" s="9">
        <f t="shared" si="106"/>
        <v>0</v>
      </c>
      <c r="AF593" s="9">
        <f t="shared" si="107"/>
        <v>0</v>
      </c>
    </row>
    <row r="594" spans="1:32" s="10" customFormat="1" ht="34.5" customHeight="1" x14ac:dyDescent="0.35">
      <c r="A594" s="144" t="s">
        <v>855</v>
      </c>
      <c r="B594" s="144" t="s">
        <v>1047</v>
      </c>
      <c r="C594" s="145" t="s">
        <v>2964</v>
      </c>
      <c r="D594" s="146" t="s">
        <v>2965</v>
      </c>
      <c r="E594" s="146" t="s">
        <v>1587</v>
      </c>
      <c r="F594" s="146" t="s">
        <v>13</v>
      </c>
      <c r="G594" s="146" t="s">
        <v>38</v>
      </c>
      <c r="H594" s="147">
        <v>2025</v>
      </c>
      <c r="I594" s="144" t="s">
        <v>39</v>
      </c>
      <c r="J594" s="145" t="s">
        <v>2966</v>
      </c>
      <c r="K594" s="145" t="s">
        <v>2967</v>
      </c>
      <c r="L594" s="9">
        <f>IF($A594="",0,IFERROR(INDEX(References!$B$11:$B$15,MATCH($G594,References!$A$11:$A$15,0)),0))</f>
        <v>1.5</v>
      </c>
      <c r="M594" s="9">
        <f t="shared" si="103"/>
        <v>1.5</v>
      </c>
      <c r="N594" s="10">
        <f>IF($A594="",0,IF(ISNUMBER(SEARCH(References!$C$18,$F594)),$L594,0))</f>
        <v>0</v>
      </c>
      <c r="O594" s="9">
        <f t="shared" si="109"/>
        <v>1.5</v>
      </c>
      <c r="P594" s="9">
        <f t="shared" si="109"/>
        <v>0</v>
      </c>
      <c r="Q594" s="9">
        <f t="shared" si="109"/>
        <v>0</v>
      </c>
      <c r="R594" s="9">
        <f t="shared" si="109"/>
        <v>0</v>
      </c>
      <c r="S594" s="9">
        <f t="shared" si="109"/>
        <v>0</v>
      </c>
      <c r="T594" s="9">
        <f t="shared" si="109"/>
        <v>0</v>
      </c>
      <c r="U594" s="9">
        <f t="shared" si="109"/>
        <v>0</v>
      </c>
      <c r="V594" s="9">
        <f t="shared" si="109"/>
        <v>0</v>
      </c>
      <c r="W594" s="9">
        <f t="shared" si="109"/>
        <v>0</v>
      </c>
      <c r="X594" s="9">
        <f t="shared" si="109"/>
        <v>0</v>
      </c>
      <c r="Y594" s="9">
        <f t="shared" si="109"/>
        <v>0</v>
      </c>
      <c r="Z594" s="9">
        <f t="shared" si="109"/>
        <v>0</v>
      </c>
      <c r="AA594" s="9">
        <f t="shared" si="109"/>
        <v>0</v>
      </c>
      <c r="AB594" s="9">
        <f t="shared" si="109"/>
        <v>0</v>
      </c>
      <c r="AC594" s="9">
        <f t="shared" si="104"/>
        <v>1.5</v>
      </c>
      <c r="AD594" s="9">
        <f t="shared" si="105"/>
        <v>0</v>
      </c>
      <c r="AE594" s="9">
        <f t="shared" si="106"/>
        <v>0</v>
      </c>
      <c r="AF594" s="9">
        <f t="shared" si="107"/>
        <v>0</v>
      </c>
    </row>
    <row r="595" spans="1:32" s="10" customFormat="1" ht="34.5" customHeight="1" x14ac:dyDescent="0.35">
      <c r="A595" s="144" t="s">
        <v>855</v>
      </c>
      <c r="B595" s="144" t="s">
        <v>1047</v>
      </c>
      <c r="C595" s="145" t="s">
        <v>2968</v>
      </c>
      <c r="D595" s="146" t="s">
        <v>1070</v>
      </c>
      <c r="E595" s="146" t="s">
        <v>1587</v>
      </c>
      <c r="F595" s="146" t="s">
        <v>13</v>
      </c>
      <c r="G595" s="146" t="s">
        <v>37</v>
      </c>
      <c r="H595" s="147">
        <v>2021</v>
      </c>
      <c r="I595" s="144" t="s">
        <v>39</v>
      </c>
      <c r="J595" s="145" t="s">
        <v>1071</v>
      </c>
      <c r="K595" s="145" t="s">
        <v>1966</v>
      </c>
      <c r="L595" s="9">
        <f>IF($A595="",0,IFERROR(INDEX(References!$B$11:$B$15,MATCH($G595,References!$A$11:$A$15,0)),0))</f>
        <v>1.25</v>
      </c>
      <c r="M595" s="9">
        <f t="shared" si="103"/>
        <v>1.25</v>
      </c>
      <c r="N595" s="10">
        <f>IF($A595="",0,IF(ISNUMBER(SEARCH(References!$C$18,$F595)),$L595,0))</f>
        <v>0</v>
      </c>
      <c r="O595" s="9">
        <f t="shared" si="109"/>
        <v>1.25</v>
      </c>
      <c r="P595" s="9">
        <f t="shared" si="109"/>
        <v>0</v>
      </c>
      <c r="Q595" s="9">
        <f t="shared" si="109"/>
        <v>0</v>
      </c>
      <c r="R595" s="9">
        <f t="shared" si="109"/>
        <v>0</v>
      </c>
      <c r="S595" s="9">
        <f t="shared" si="109"/>
        <v>0</v>
      </c>
      <c r="T595" s="9">
        <f t="shared" si="109"/>
        <v>0</v>
      </c>
      <c r="U595" s="9">
        <f t="shared" si="109"/>
        <v>0</v>
      </c>
      <c r="V595" s="9">
        <f t="shared" si="109"/>
        <v>0</v>
      </c>
      <c r="W595" s="9">
        <f t="shared" si="109"/>
        <v>0</v>
      </c>
      <c r="X595" s="9">
        <f t="shared" si="109"/>
        <v>0</v>
      </c>
      <c r="Y595" s="9">
        <f t="shared" si="109"/>
        <v>0</v>
      </c>
      <c r="Z595" s="9">
        <f t="shared" si="109"/>
        <v>0</v>
      </c>
      <c r="AA595" s="9">
        <f t="shared" si="109"/>
        <v>0</v>
      </c>
      <c r="AB595" s="9">
        <f t="shared" si="109"/>
        <v>0</v>
      </c>
      <c r="AC595" s="9">
        <f t="shared" si="104"/>
        <v>1.25</v>
      </c>
      <c r="AD595" s="9">
        <f t="shared" si="105"/>
        <v>0</v>
      </c>
      <c r="AE595" s="9">
        <f t="shared" si="106"/>
        <v>0</v>
      </c>
      <c r="AF595" s="9">
        <f t="shared" si="107"/>
        <v>0</v>
      </c>
    </row>
    <row r="596" spans="1:32" s="10" customFormat="1" ht="34.5" customHeight="1" x14ac:dyDescent="0.35">
      <c r="A596" s="144" t="s">
        <v>855</v>
      </c>
      <c r="B596" s="144" t="s">
        <v>1047</v>
      </c>
      <c r="C596" s="145" t="s">
        <v>2969</v>
      </c>
      <c r="D596" s="146" t="s">
        <v>1072</v>
      </c>
      <c r="E596" s="146" t="s">
        <v>27</v>
      </c>
      <c r="F596" s="146" t="s">
        <v>15</v>
      </c>
      <c r="G596" s="146" t="s">
        <v>53</v>
      </c>
      <c r="H596" s="147">
        <v>2019</v>
      </c>
      <c r="I596" s="144" t="s">
        <v>39</v>
      </c>
      <c r="J596" s="145" t="s">
        <v>1073</v>
      </c>
      <c r="K596" s="145" t="s">
        <v>1074</v>
      </c>
      <c r="L596" s="9">
        <f>IF($A596="",0,IFERROR(INDEX(References!$B$11:$B$15,MATCH($G596,References!$A$11:$A$15,0)),0))</f>
        <v>1.25</v>
      </c>
      <c r="M596" s="9">
        <f t="shared" si="103"/>
        <v>1.25</v>
      </c>
      <c r="N596" s="10">
        <f>IF($A596="",0,IF(ISNUMBER(SEARCH(References!$C$18,$F596)),$L596,0))</f>
        <v>0</v>
      </c>
      <c r="O596" s="9">
        <f t="shared" si="109"/>
        <v>0</v>
      </c>
      <c r="P596" s="9">
        <f t="shared" si="109"/>
        <v>0</v>
      </c>
      <c r="Q596" s="9">
        <f t="shared" si="109"/>
        <v>1.25</v>
      </c>
      <c r="R596" s="9">
        <f t="shared" si="109"/>
        <v>0</v>
      </c>
      <c r="S596" s="9">
        <f t="shared" si="109"/>
        <v>0</v>
      </c>
      <c r="T596" s="9">
        <f t="shared" si="109"/>
        <v>0</v>
      </c>
      <c r="U596" s="9">
        <f t="shared" si="109"/>
        <v>0</v>
      </c>
      <c r="V596" s="9">
        <f t="shared" si="109"/>
        <v>0</v>
      </c>
      <c r="W596" s="9">
        <f t="shared" si="109"/>
        <v>0</v>
      </c>
      <c r="X596" s="9">
        <f t="shared" si="109"/>
        <v>0</v>
      </c>
      <c r="Y596" s="9">
        <f t="shared" si="109"/>
        <v>0</v>
      </c>
      <c r="Z596" s="9">
        <f t="shared" si="109"/>
        <v>0</v>
      </c>
      <c r="AA596" s="9">
        <f t="shared" si="109"/>
        <v>0</v>
      </c>
      <c r="AB596" s="9">
        <f t="shared" si="109"/>
        <v>0</v>
      </c>
      <c r="AC596" s="9">
        <f t="shared" si="104"/>
        <v>0</v>
      </c>
      <c r="AD596" s="9">
        <f t="shared" si="105"/>
        <v>1.25</v>
      </c>
      <c r="AE596" s="9">
        <f t="shared" si="106"/>
        <v>0</v>
      </c>
      <c r="AF596" s="9">
        <f t="shared" si="107"/>
        <v>0</v>
      </c>
    </row>
    <row r="597" spans="1:32" s="10" customFormat="1" ht="34.5" customHeight="1" x14ac:dyDescent="0.35">
      <c r="A597" s="144" t="s">
        <v>855</v>
      </c>
      <c r="B597" s="144" t="s">
        <v>1047</v>
      </c>
      <c r="C597" s="145" t="s">
        <v>2970</v>
      </c>
      <c r="D597" s="146" t="s">
        <v>1075</v>
      </c>
      <c r="E597" s="146" t="s">
        <v>27</v>
      </c>
      <c r="F597" s="146" t="s">
        <v>15</v>
      </c>
      <c r="G597" s="146" t="s">
        <v>38</v>
      </c>
      <c r="H597" s="147">
        <v>2019</v>
      </c>
      <c r="I597" s="144" t="s">
        <v>39</v>
      </c>
      <c r="J597" s="145" t="s">
        <v>1076</v>
      </c>
      <c r="K597" s="145" t="s">
        <v>1077</v>
      </c>
      <c r="L597" s="9">
        <f>IF($A597="",0,IFERROR(INDEX(References!$B$11:$B$15,MATCH($G597,References!$A$11:$A$15,0)),0))</f>
        <v>1.5</v>
      </c>
      <c r="M597" s="9">
        <f t="shared" si="103"/>
        <v>1.5</v>
      </c>
      <c r="N597" s="10">
        <f>IF($A597="",0,IF(ISNUMBER(SEARCH(References!$C$18,$F597)),$L597,0))</f>
        <v>0</v>
      </c>
      <c r="O597" s="9">
        <f t="shared" si="109"/>
        <v>0</v>
      </c>
      <c r="P597" s="9">
        <f t="shared" si="109"/>
        <v>0</v>
      </c>
      <c r="Q597" s="9">
        <f t="shared" si="109"/>
        <v>1.5</v>
      </c>
      <c r="R597" s="9">
        <f t="shared" si="109"/>
        <v>0</v>
      </c>
      <c r="S597" s="9">
        <f t="shared" si="109"/>
        <v>0</v>
      </c>
      <c r="T597" s="9">
        <f t="shared" si="109"/>
        <v>0</v>
      </c>
      <c r="U597" s="9">
        <f t="shared" si="109"/>
        <v>0</v>
      </c>
      <c r="V597" s="9">
        <f t="shared" si="109"/>
        <v>0</v>
      </c>
      <c r="W597" s="9">
        <f t="shared" si="109"/>
        <v>0</v>
      </c>
      <c r="X597" s="9">
        <f t="shared" si="109"/>
        <v>0</v>
      </c>
      <c r="Y597" s="9">
        <f t="shared" si="109"/>
        <v>0</v>
      </c>
      <c r="Z597" s="9">
        <f t="shared" si="109"/>
        <v>0</v>
      </c>
      <c r="AA597" s="9">
        <f t="shared" si="109"/>
        <v>0</v>
      </c>
      <c r="AB597" s="9">
        <f t="shared" si="109"/>
        <v>0</v>
      </c>
      <c r="AC597" s="9">
        <f t="shared" si="104"/>
        <v>0</v>
      </c>
      <c r="AD597" s="9">
        <f t="shared" si="105"/>
        <v>1.5</v>
      </c>
      <c r="AE597" s="9">
        <f t="shared" si="106"/>
        <v>0</v>
      </c>
      <c r="AF597" s="9">
        <f t="shared" si="107"/>
        <v>0</v>
      </c>
    </row>
    <row r="598" spans="1:32" s="10" customFormat="1" ht="34.5" customHeight="1" x14ac:dyDescent="0.35">
      <c r="A598" s="144" t="s">
        <v>855</v>
      </c>
      <c r="B598" s="144" t="s">
        <v>1047</v>
      </c>
      <c r="C598" s="145" t="s">
        <v>2971</v>
      </c>
      <c r="D598" s="146" t="s">
        <v>1078</v>
      </c>
      <c r="E598" s="146" t="s">
        <v>153</v>
      </c>
      <c r="F598" s="146" t="s">
        <v>319</v>
      </c>
      <c r="G598" s="146" t="s">
        <v>38</v>
      </c>
      <c r="H598" s="147">
        <v>2023</v>
      </c>
      <c r="I598" s="144" t="s">
        <v>1665</v>
      </c>
      <c r="J598" s="145" t="s">
        <v>2972</v>
      </c>
      <c r="K598" s="145" t="s">
        <v>1079</v>
      </c>
      <c r="L598" s="9">
        <f>IF($A598="",0,IFERROR(INDEX(References!$B$11:$B$15,MATCH($G598,References!$A$11:$A$15,0)),0))</f>
        <v>1.5</v>
      </c>
      <c r="M598" s="9">
        <f t="shared" si="103"/>
        <v>1.5</v>
      </c>
      <c r="N598" s="10">
        <f>IF($A598="",0,IF(ISNUMBER(SEARCH(References!$C$18,$F598)),$L598,0))</f>
        <v>0</v>
      </c>
      <c r="O598" s="9">
        <f t="shared" si="109"/>
        <v>0</v>
      </c>
      <c r="P598" s="9">
        <f t="shared" si="109"/>
        <v>0</v>
      </c>
      <c r="Q598" s="9">
        <f t="shared" si="109"/>
        <v>0</v>
      </c>
      <c r="R598" s="9">
        <f t="shared" si="109"/>
        <v>1.5</v>
      </c>
      <c r="S598" s="9">
        <f t="shared" si="109"/>
        <v>0</v>
      </c>
      <c r="T598" s="9">
        <f t="shared" si="109"/>
        <v>0</v>
      </c>
      <c r="U598" s="9">
        <f t="shared" si="109"/>
        <v>0</v>
      </c>
      <c r="V598" s="9">
        <f t="shared" si="109"/>
        <v>0</v>
      </c>
      <c r="W598" s="9">
        <f t="shared" si="109"/>
        <v>0</v>
      </c>
      <c r="X598" s="9">
        <f t="shared" si="109"/>
        <v>0</v>
      </c>
      <c r="Y598" s="9">
        <f t="shared" si="109"/>
        <v>0</v>
      </c>
      <c r="Z598" s="9">
        <f t="shared" si="109"/>
        <v>0</v>
      </c>
      <c r="AA598" s="9">
        <f t="shared" si="109"/>
        <v>1.5</v>
      </c>
      <c r="AB598" s="9">
        <f t="shared" si="109"/>
        <v>0</v>
      </c>
      <c r="AC598" s="9">
        <f t="shared" si="104"/>
        <v>0</v>
      </c>
      <c r="AD598" s="9">
        <f t="shared" si="105"/>
        <v>1.5</v>
      </c>
      <c r="AE598" s="9">
        <f t="shared" si="106"/>
        <v>0</v>
      </c>
      <c r="AF598" s="9">
        <f t="shared" si="107"/>
        <v>1.5</v>
      </c>
    </row>
    <row r="599" spans="1:32" s="10" customFormat="1" ht="34.5" customHeight="1" x14ac:dyDescent="0.35">
      <c r="A599" s="144" t="s">
        <v>855</v>
      </c>
      <c r="B599" s="144" t="s">
        <v>1047</v>
      </c>
      <c r="C599" s="145" t="s">
        <v>1080</v>
      </c>
      <c r="D599" s="146" t="s">
        <v>1081</v>
      </c>
      <c r="E599" s="146" t="s">
        <v>153</v>
      </c>
      <c r="F599" s="146" t="s">
        <v>319</v>
      </c>
      <c r="G599" s="146" t="s">
        <v>34</v>
      </c>
      <c r="H599" s="147">
        <v>2023</v>
      </c>
      <c r="I599" s="144" t="s">
        <v>1662</v>
      </c>
      <c r="J599" s="145" t="s">
        <v>2973</v>
      </c>
      <c r="K599" s="145" t="s">
        <v>1082</v>
      </c>
      <c r="L599" s="9">
        <f>IF($A599="",0,IFERROR(INDEX(References!$B$11:$B$15,MATCH($G599,References!$A$11:$A$15,0)),0))</f>
        <v>1</v>
      </c>
      <c r="M599" s="9">
        <f t="shared" si="103"/>
        <v>1</v>
      </c>
      <c r="N599" s="10">
        <f>IF($A599="",0,IF(ISNUMBER(SEARCH(References!$C$18,$F599)),$L599,0))</f>
        <v>0</v>
      </c>
      <c r="O599" s="9">
        <f t="shared" si="109"/>
        <v>0</v>
      </c>
      <c r="P599" s="9">
        <f t="shared" si="109"/>
        <v>0</v>
      </c>
      <c r="Q599" s="9">
        <f t="shared" si="109"/>
        <v>0</v>
      </c>
      <c r="R599" s="9">
        <f t="shared" si="109"/>
        <v>1</v>
      </c>
      <c r="S599" s="9">
        <f t="shared" si="109"/>
        <v>0</v>
      </c>
      <c r="T599" s="9">
        <f t="shared" si="109"/>
        <v>0</v>
      </c>
      <c r="U599" s="9">
        <f t="shared" si="109"/>
        <v>0</v>
      </c>
      <c r="V599" s="9">
        <f t="shared" si="109"/>
        <v>0</v>
      </c>
      <c r="W599" s="9">
        <f t="shared" si="109"/>
        <v>0</v>
      </c>
      <c r="X599" s="9">
        <f t="shared" si="109"/>
        <v>0</v>
      </c>
      <c r="Y599" s="9">
        <f t="shared" si="109"/>
        <v>0</v>
      </c>
      <c r="Z599" s="9">
        <f t="shared" si="109"/>
        <v>0</v>
      </c>
      <c r="AA599" s="9">
        <f t="shared" si="109"/>
        <v>1</v>
      </c>
      <c r="AB599" s="9">
        <f t="shared" si="109"/>
        <v>0</v>
      </c>
      <c r="AC599" s="9">
        <f t="shared" si="104"/>
        <v>0</v>
      </c>
      <c r="AD599" s="9">
        <f t="shared" si="105"/>
        <v>1</v>
      </c>
      <c r="AE599" s="9">
        <f t="shared" si="106"/>
        <v>0</v>
      </c>
      <c r="AF599" s="9">
        <f t="shared" si="107"/>
        <v>1</v>
      </c>
    </row>
    <row r="600" spans="1:32" s="10" customFormat="1" ht="34.5" customHeight="1" x14ac:dyDescent="0.35">
      <c r="A600" s="144" t="s">
        <v>855</v>
      </c>
      <c r="B600" s="144" t="s">
        <v>1047</v>
      </c>
      <c r="C600" s="145" t="s">
        <v>2974</v>
      </c>
      <c r="D600" s="146" t="s">
        <v>1083</v>
      </c>
      <c r="E600" s="146" t="s">
        <v>2144</v>
      </c>
      <c r="F600" s="146" t="s">
        <v>780</v>
      </c>
      <c r="G600" s="146" t="s">
        <v>38</v>
      </c>
      <c r="H600" s="147">
        <v>2019</v>
      </c>
      <c r="I600" s="144" t="s">
        <v>39</v>
      </c>
      <c r="J600" s="145" t="s">
        <v>1084</v>
      </c>
      <c r="K600" s="145" t="s">
        <v>1085</v>
      </c>
      <c r="L600" s="9">
        <f>IF($A600="",0,IFERROR(INDEX(References!$B$11:$B$15,MATCH($G600,References!$A$11:$A$15,0)),0))</f>
        <v>1.5</v>
      </c>
      <c r="M600" s="9">
        <f t="shared" si="103"/>
        <v>1.5</v>
      </c>
      <c r="N600" s="10">
        <f>IF($A600="",0,IF(ISNUMBER(SEARCH(References!$C$18,$F600)),$L600,0))</f>
        <v>1.5</v>
      </c>
      <c r="O600" s="9">
        <f t="shared" si="109"/>
        <v>0</v>
      </c>
      <c r="P600" s="9">
        <f t="shared" si="109"/>
        <v>0</v>
      </c>
      <c r="Q600" s="9">
        <f t="shared" si="109"/>
        <v>0</v>
      </c>
      <c r="R600" s="9">
        <f t="shared" si="109"/>
        <v>0</v>
      </c>
      <c r="S600" s="9">
        <f t="shared" si="109"/>
        <v>0</v>
      </c>
      <c r="T600" s="9">
        <f t="shared" si="109"/>
        <v>1.5</v>
      </c>
      <c r="U600" s="9">
        <f t="shared" si="109"/>
        <v>0</v>
      </c>
      <c r="V600" s="9">
        <f t="shared" si="109"/>
        <v>0</v>
      </c>
      <c r="W600" s="9">
        <f t="shared" si="109"/>
        <v>0</v>
      </c>
      <c r="X600" s="9">
        <f t="shared" si="109"/>
        <v>0</v>
      </c>
      <c r="Y600" s="9">
        <f t="shared" si="109"/>
        <v>0</v>
      </c>
      <c r="Z600" s="9">
        <f t="shared" si="109"/>
        <v>0</v>
      </c>
      <c r="AA600" s="9">
        <f t="shared" si="109"/>
        <v>0</v>
      </c>
      <c r="AB600" s="9">
        <f t="shared" si="109"/>
        <v>0</v>
      </c>
      <c r="AC600" s="9">
        <f t="shared" si="104"/>
        <v>1.5</v>
      </c>
      <c r="AD600" s="9">
        <f t="shared" si="105"/>
        <v>1.5</v>
      </c>
      <c r="AE600" s="9">
        <f t="shared" si="106"/>
        <v>0</v>
      </c>
      <c r="AF600" s="9">
        <f t="shared" si="107"/>
        <v>0</v>
      </c>
    </row>
    <row r="601" spans="1:32" s="10" customFormat="1" ht="34.5" customHeight="1" x14ac:dyDescent="0.35">
      <c r="A601" s="144" t="s">
        <v>855</v>
      </c>
      <c r="B601" s="144" t="s">
        <v>1047</v>
      </c>
      <c r="C601" s="145" t="s">
        <v>1086</v>
      </c>
      <c r="D601" s="146" t="s">
        <v>1087</v>
      </c>
      <c r="E601" s="146" t="s">
        <v>2369</v>
      </c>
      <c r="F601" s="146" t="s">
        <v>2975</v>
      </c>
      <c r="G601" s="146" t="s">
        <v>38</v>
      </c>
      <c r="H601" s="147">
        <v>2021</v>
      </c>
      <c r="I601" s="144" t="s">
        <v>39</v>
      </c>
      <c r="J601" s="145" t="s">
        <v>1088</v>
      </c>
      <c r="K601" s="145" t="s">
        <v>1089</v>
      </c>
      <c r="L601" s="9">
        <f>IF($A601="",0,IFERROR(INDEX(References!$B$11:$B$15,MATCH($G601,References!$A$11:$A$15,0)),0))</f>
        <v>1.5</v>
      </c>
      <c r="M601" s="9">
        <f t="shared" si="103"/>
        <v>1.5</v>
      </c>
      <c r="N601" s="10">
        <f>IF($A601="",0,IF(ISNUMBER(SEARCH(References!$C$18,$F601)),$L601,0))</f>
        <v>0</v>
      </c>
      <c r="O601" s="9">
        <f t="shared" si="109"/>
        <v>0</v>
      </c>
      <c r="P601" s="9">
        <f t="shared" si="109"/>
        <v>0</v>
      </c>
      <c r="Q601" s="9">
        <f t="shared" si="109"/>
        <v>0</v>
      </c>
      <c r="R601" s="9">
        <f t="shared" si="109"/>
        <v>0</v>
      </c>
      <c r="S601" s="9">
        <f t="shared" si="109"/>
        <v>0</v>
      </c>
      <c r="T601" s="9">
        <f t="shared" si="109"/>
        <v>1.5</v>
      </c>
      <c r="U601" s="9">
        <f t="shared" si="109"/>
        <v>1.5</v>
      </c>
      <c r="V601" s="9">
        <f t="shared" si="109"/>
        <v>0</v>
      </c>
      <c r="W601" s="9">
        <f t="shared" si="109"/>
        <v>0</v>
      </c>
      <c r="X601" s="9">
        <f t="shared" si="109"/>
        <v>0</v>
      </c>
      <c r="Y601" s="9">
        <f t="shared" si="109"/>
        <v>0</v>
      </c>
      <c r="Z601" s="9">
        <f t="shared" si="109"/>
        <v>0</v>
      </c>
      <c r="AA601" s="9">
        <f t="shared" si="109"/>
        <v>0</v>
      </c>
      <c r="AB601" s="9">
        <f t="shared" si="109"/>
        <v>1.5</v>
      </c>
      <c r="AC601" s="9">
        <f t="shared" si="104"/>
        <v>0</v>
      </c>
      <c r="AD601" s="9">
        <f t="shared" si="105"/>
        <v>1.5</v>
      </c>
      <c r="AE601" s="9">
        <f t="shared" si="106"/>
        <v>1.5</v>
      </c>
      <c r="AF601" s="9">
        <f t="shared" si="107"/>
        <v>1.5</v>
      </c>
    </row>
    <row r="602" spans="1:32" s="10" customFormat="1" ht="34.5" customHeight="1" x14ac:dyDescent="0.35">
      <c r="A602" s="144" t="s">
        <v>855</v>
      </c>
      <c r="B602" s="144" t="s">
        <v>1047</v>
      </c>
      <c r="C602" s="145" t="s">
        <v>1090</v>
      </c>
      <c r="D602" s="146" t="s">
        <v>1636</v>
      </c>
      <c r="E602" s="146" t="s">
        <v>2156</v>
      </c>
      <c r="F602" s="146" t="s">
        <v>1091</v>
      </c>
      <c r="G602" s="146" t="s">
        <v>53</v>
      </c>
      <c r="H602" s="147">
        <v>2021</v>
      </c>
      <c r="I602" s="144" t="s">
        <v>39</v>
      </c>
      <c r="J602" s="145" t="s">
        <v>1092</v>
      </c>
      <c r="K602" s="145" t="s">
        <v>2976</v>
      </c>
      <c r="L602" s="9">
        <f>IF($A602="",0,IFERROR(INDEX(References!$B$11:$B$15,MATCH($G602,References!$A$11:$A$15,0)),0))</f>
        <v>1.25</v>
      </c>
      <c r="M602" s="9">
        <f t="shared" si="103"/>
        <v>1.25</v>
      </c>
      <c r="N602" s="10">
        <f>IF($A602="",0,IF(ISNUMBER(SEARCH(References!$C$18,$F602)),$L602,0))</f>
        <v>0</v>
      </c>
      <c r="O602" s="9">
        <f t="shared" si="109"/>
        <v>0</v>
      </c>
      <c r="P602" s="9">
        <f t="shared" si="109"/>
        <v>0</v>
      </c>
      <c r="Q602" s="9">
        <f t="shared" si="109"/>
        <v>0</v>
      </c>
      <c r="R602" s="9">
        <f t="shared" si="109"/>
        <v>0</v>
      </c>
      <c r="S602" s="9">
        <f t="shared" si="109"/>
        <v>0</v>
      </c>
      <c r="T602" s="9">
        <f t="shared" si="109"/>
        <v>1.25</v>
      </c>
      <c r="U602" s="9">
        <f t="shared" si="109"/>
        <v>1.25</v>
      </c>
      <c r="V602" s="9">
        <f t="shared" si="109"/>
        <v>0</v>
      </c>
      <c r="W602" s="9">
        <f t="shared" si="109"/>
        <v>0</v>
      </c>
      <c r="X602" s="9">
        <f t="shared" si="109"/>
        <v>1.25</v>
      </c>
      <c r="Y602" s="9">
        <f t="shared" si="109"/>
        <v>0</v>
      </c>
      <c r="Z602" s="9">
        <f t="shared" si="109"/>
        <v>0</v>
      </c>
      <c r="AA602" s="9">
        <f t="shared" si="109"/>
        <v>0</v>
      </c>
      <c r="AB602" s="9">
        <f t="shared" si="109"/>
        <v>0</v>
      </c>
      <c r="AC602" s="9">
        <f t="shared" si="104"/>
        <v>0</v>
      </c>
      <c r="AD602" s="9">
        <f t="shared" si="105"/>
        <v>1.25</v>
      </c>
      <c r="AE602" s="9">
        <f t="shared" si="106"/>
        <v>1.25</v>
      </c>
      <c r="AF602" s="9">
        <f t="shared" si="107"/>
        <v>0</v>
      </c>
    </row>
    <row r="603" spans="1:32" s="10" customFormat="1" ht="34.5" customHeight="1" x14ac:dyDescent="0.35">
      <c r="A603" s="144" t="s">
        <v>855</v>
      </c>
      <c r="B603" s="144" t="s">
        <v>1047</v>
      </c>
      <c r="C603" s="145" t="s">
        <v>1093</v>
      </c>
      <c r="D603" s="146" t="s">
        <v>1094</v>
      </c>
      <c r="E603" s="146" t="s">
        <v>153</v>
      </c>
      <c r="F603" s="146" t="s">
        <v>2977</v>
      </c>
      <c r="G603" s="146" t="s">
        <v>45</v>
      </c>
      <c r="H603" s="147">
        <v>2011</v>
      </c>
      <c r="I603" s="144" t="s">
        <v>39</v>
      </c>
      <c r="J603" s="145" t="s">
        <v>1095</v>
      </c>
      <c r="K603" s="145" t="s">
        <v>1096</v>
      </c>
      <c r="L603" s="9">
        <f>IF($A603="",0,IFERROR(INDEX(References!$B$11:$B$15,MATCH($G603,References!$A$11:$A$15,0)),0))</f>
        <v>1</v>
      </c>
      <c r="M603" s="9">
        <f t="shared" si="103"/>
        <v>1</v>
      </c>
      <c r="N603" s="10">
        <f>IF($A603="",0,IF(ISNUMBER(SEARCH(References!$C$18,$F603)),$L603,0))</f>
        <v>0</v>
      </c>
      <c r="O603" s="9">
        <f t="shared" ref="O603:AB612" si="110">IF($A603="",0,IF(ISNUMBER(SEARCH(O$2,$F603)),$L603,0))</f>
        <v>0</v>
      </c>
      <c r="P603" s="9">
        <f t="shared" si="110"/>
        <v>0</v>
      </c>
      <c r="Q603" s="9">
        <f t="shared" si="110"/>
        <v>0</v>
      </c>
      <c r="R603" s="9">
        <f t="shared" si="110"/>
        <v>0</v>
      </c>
      <c r="S603" s="9">
        <f t="shared" si="110"/>
        <v>0</v>
      </c>
      <c r="T603" s="9">
        <f t="shared" si="110"/>
        <v>1</v>
      </c>
      <c r="U603" s="9">
        <f t="shared" si="110"/>
        <v>0</v>
      </c>
      <c r="V603" s="9">
        <f t="shared" si="110"/>
        <v>0</v>
      </c>
      <c r="W603" s="9">
        <f t="shared" si="110"/>
        <v>0</v>
      </c>
      <c r="X603" s="9">
        <f t="shared" si="110"/>
        <v>0</v>
      </c>
      <c r="Y603" s="9">
        <f t="shared" si="110"/>
        <v>0</v>
      </c>
      <c r="Z603" s="9">
        <f t="shared" si="110"/>
        <v>0</v>
      </c>
      <c r="AA603" s="9">
        <f t="shared" si="110"/>
        <v>0</v>
      </c>
      <c r="AB603" s="9">
        <f t="shared" si="110"/>
        <v>1</v>
      </c>
      <c r="AC603" s="9">
        <f t="shared" si="104"/>
        <v>0</v>
      </c>
      <c r="AD603" s="9">
        <f t="shared" si="105"/>
        <v>1</v>
      </c>
      <c r="AE603" s="9">
        <f t="shared" si="106"/>
        <v>0</v>
      </c>
      <c r="AF603" s="9">
        <f t="shared" si="107"/>
        <v>1</v>
      </c>
    </row>
    <row r="604" spans="1:32" s="10" customFormat="1" ht="34.5" customHeight="1" x14ac:dyDescent="0.35">
      <c r="A604" s="144" t="s">
        <v>855</v>
      </c>
      <c r="B604" s="144" t="s">
        <v>1047</v>
      </c>
      <c r="C604" s="145" t="s">
        <v>2978</v>
      </c>
      <c r="D604" s="146" t="s">
        <v>1094</v>
      </c>
      <c r="E604" s="146" t="s">
        <v>153</v>
      </c>
      <c r="F604" s="146" t="s">
        <v>2977</v>
      </c>
      <c r="G604" s="146" t="s">
        <v>37</v>
      </c>
      <c r="H604" s="147">
        <v>2023</v>
      </c>
      <c r="I604" s="144" t="s">
        <v>39</v>
      </c>
      <c r="J604" s="145" t="s">
        <v>1097</v>
      </c>
      <c r="K604" s="145" t="s">
        <v>1967</v>
      </c>
      <c r="L604" s="9">
        <f>IF($A604="",0,IFERROR(INDEX(References!$B$11:$B$15,MATCH($G604,References!$A$11:$A$15,0)),0))</f>
        <v>1.25</v>
      </c>
      <c r="M604" s="9">
        <f t="shared" si="103"/>
        <v>1.25</v>
      </c>
      <c r="N604" s="10">
        <f>IF($A604="",0,IF(ISNUMBER(SEARCH(References!$C$18,$F604)),$L604,0))</f>
        <v>0</v>
      </c>
      <c r="O604" s="9">
        <f t="shared" si="110"/>
        <v>0</v>
      </c>
      <c r="P604" s="9">
        <f t="shared" si="110"/>
        <v>0</v>
      </c>
      <c r="Q604" s="9">
        <f t="shared" si="110"/>
        <v>0</v>
      </c>
      <c r="R604" s="9">
        <f t="shared" si="110"/>
        <v>0</v>
      </c>
      <c r="S604" s="9">
        <f t="shared" si="110"/>
        <v>0</v>
      </c>
      <c r="T604" s="9">
        <f t="shared" si="110"/>
        <v>1.25</v>
      </c>
      <c r="U604" s="9">
        <f t="shared" si="110"/>
        <v>0</v>
      </c>
      <c r="V604" s="9">
        <f t="shared" si="110"/>
        <v>0</v>
      </c>
      <c r="W604" s="9">
        <f t="shared" si="110"/>
        <v>0</v>
      </c>
      <c r="X604" s="9">
        <f t="shared" si="110"/>
        <v>0</v>
      </c>
      <c r="Y604" s="9">
        <f t="shared" si="110"/>
        <v>0</v>
      </c>
      <c r="Z604" s="9">
        <f t="shared" si="110"/>
        <v>0</v>
      </c>
      <c r="AA604" s="9">
        <f t="shared" si="110"/>
        <v>0</v>
      </c>
      <c r="AB604" s="9">
        <f t="shared" si="110"/>
        <v>1.25</v>
      </c>
      <c r="AC604" s="9">
        <f t="shared" si="104"/>
        <v>0</v>
      </c>
      <c r="AD604" s="9">
        <f t="shared" si="105"/>
        <v>1.25</v>
      </c>
      <c r="AE604" s="9">
        <f t="shared" si="106"/>
        <v>0</v>
      </c>
      <c r="AF604" s="9">
        <f t="shared" si="107"/>
        <v>1.25</v>
      </c>
    </row>
    <row r="605" spans="1:32" s="10" customFormat="1" ht="34.5" customHeight="1" x14ac:dyDescent="0.35">
      <c r="A605" s="144" t="s">
        <v>855</v>
      </c>
      <c r="B605" s="144" t="s">
        <v>1047</v>
      </c>
      <c r="C605" s="145" t="s">
        <v>1098</v>
      </c>
      <c r="D605" s="146" t="s">
        <v>1968</v>
      </c>
      <c r="E605" s="146" t="s">
        <v>2148</v>
      </c>
      <c r="F605" s="146" t="s">
        <v>1013</v>
      </c>
      <c r="G605" s="146" t="s">
        <v>38</v>
      </c>
      <c r="H605" s="147">
        <v>2019</v>
      </c>
      <c r="I605" s="144" t="s">
        <v>39</v>
      </c>
      <c r="J605" s="145" t="s">
        <v>1099</v>
      </c>
      <c r="K605" s="145" t="s">
        <v>1969</v>
      </c>
      <c r="L605" s="9">
        <f>IF($A605="",0,IFERROR(INDEX(References!$B$11:$B$15,MATCH($G605,References!$A$11:$A$15,0)),0))</f>
        <v>1.5</v>
      </c>
      <c r="M605" s="9">
        <f t="shared" si="103"/>
        <v>1.5</v>
      </c>
      <c r="N605" s="10">
        <f>IF($A605="",0,IF(ISNUMBER(SEARCH(References!$C$18,$F605)),$L605,0))</f>
        <v>0</v>
      </c>
      <c r="O605" s="9">
        <f t="shared" si="110"/>
        <v>0</v>
      </c>
      <c r="P605" s="9">
        <f t="shared" si="110"/>
        <v>0</v>
      </c>
      <c r="Q605" s="9">
        <f t="shared" si="110"/>
        <v>0</v>
      </c>
      <c r="R605" s="9">
        <f t="shared" si="110"/>
        <v>0</v>
      </c>
      <c r="S605" s="9">
        <f t="shared" si="110"/>
        <v>0</v>
      </c>
      <c r="T605" s="9">
        <f t="shared" si="110"/>
        <v>0</v>
      </c>
      <c r="U605" s="9">
        <f t="shared" si="110"/>
        <v>1.5</v>
      </c>
      <c r="V605" s="9">
        <f t="shared" si="110"/>
        <v>1.5</v>
      </c>
      <c r="W605" s="9">
        <f t="shared" si="110"/>
        <v>0</v>
      </c>
      <c r="X605" s="9">
        <f t="shared" si="110"/>
        <v>0</v>
      </c>
      <c r="Y605" s="9">
        <f t="shared" si="110"/>
        <v>0</v>
      </c>
      <c r="Z605" s="9">
        <f t="shared" si="110"/>
        <v>0</v>
      </c>
      <c r="AA605" s="9">
        <f t="shared" si="110"/>
        <v>0</v>
      </c>
      <c r="AB605" s="9">
        <f t="shared" si="110"/>
        <v>0</v>
      </c>
      <c r="AC605" s="9">
        <f t="shared" si="104"/>
        <v>0</v>
      </c>
      <c r="AD605" s="9">
        <f t="shared" si="105"/>
        <v>0</v>
      </c>
      <c r="AE605" s="9">
        <f t="shared" si="106"/>
        <v>1.5</v>
      </c>
      <c r="AF605" s="9">
        <f t="shared" si="107"/>
        <v>0</v>
      </c>
    </row>
    <row r="606" spans="1:32" s="10" customFormat="1" ht="23.25" customHeight="1" x14ac:dyDescent="0.35">
      <c r="A606" s="144" t="s">
        <v>855</v>
      </c>
      <c r="B606" s="144" t="s">
        <v>1047</v>
      </c>
      <c r="C606" s="145" t="s">
        <v>2979</v>
      </c>
      <c r="D606" s="146" t="s">
        <v>1970</v>
      </c>
      <c r="E606" s="146" t="s">
        <v>2148</v>
      </c>
      <c r="F606" s="146" t="s">
        <v>1013</v>
      </c>
      <c r="G606" s="146" t="s">
        <v>34</v>
      </c>
      <c r="H606" s="147">
        <v>2025</v>
      </c>
      <c r="I606" s="144" t="s">
        <v>39</v>
      </c>
      <c r="J606" s="145" t="s">
        <v>2980</v>
      </c>
      <c r="K606" s="145" t="s">
        <v>1971</v>
      </c>
      <c r="L606" s="9">
        <f>IF($A606="",0,IFERROR(INDEX(References!$B$11:$B$15,MATCH($G606,References!$A$11:$A$15,0)),0))</f>
        <v>1</v>
      </c>
      <c r="M606" s="9">
        <f t="shared" si="103"/>
        <v>1</v>
      </c>
      <c r="N606" s="10">
        <f>IF($A606="",0,IF(ISNUMBER(SEARCH(References!$C$18,$F606)),$L606,0))</f>
        <v>0</v>
      </c>
      <c r="O606" s="9">
        <f t="shared" si="110"/>
        <v>0</v>
      </c>
      <c r="P606" s="9">
        <f t="shared" si="110"/>
        <v>0</v>
      </c>
      <c r="Q606" s="9">
        <f t="shared" si="110"/>
        <v>0</v>
      </c>
      <c r="R606" s="9">
        <f t="shared" si="110"/>
        <v>0</v>
      </c>
      <c r="S606" s="9">
        <f t="shared" si="110"/>
        <v>0</v>
      </c>
      <c r="T606" s="9">
        <f t="shared" si="110"/>
        <v>0</v>
      </c>
      <c r="U606" s="9">
        <f t="shared" si="110"/>
        <v>1</v>
      </c>
      <c r="V606" s="9">
        <f t="shared" si="110"/>
        <v>1</v>
      </c>
      <c r="W606" s="9">
        <f t="shared" si="110"/>
        <v>0</v>
      </c>
      <c r="X606" s="9">
        <f t="shared" si="110"/>
        <v>0</v>
      </c>
      <c r="Y606" s="9">
        <f t="shared" si="110"/>
        <v>0</v>
      </c>
      <c r="Z606" s="9">
        <f t="shared" si="110"/>
        <v>0</v>
      </c>
      <c r="AA606" s="9">
        <f t="shared" si="110"/>
        <v>0</v>
      </c>
      <c r="AB606" s="9">
        <f t="shared" si="110"/>
        <v>0</v>
      </c>
      <c r="AC606" s="9">
        <f t="shared" si="104"/>
        <v>0</v>
      </c>
      <c r="AD606" s="9">
        <f t="shared" si="105"/>
        <v>0</v>
      </c>
      <c r="AE606" s="9">
        <f t="shared" si="106"/>
        <v>1</v>
      </c>
      <c r="AF606" s="9">
        <f t="shared" si="107"/>
        <v>0</v>
      </c>
    </row>
    <row r="607" spans="1:32" s="10" customFormat="1" ht="23.25" customHeight="1" x14ac:dyDescent="0.35">
      <c r="A607" s="144" t="s">
        <v>855</v>
      </c>
      <c r="B607" s="144" t="s">
        <v>1047</v>
      </c>
      <c r="C607" s="145" t="s">
        <v>1100</v>
      </c>
      <c r="D607" s="146" t="s">
        <v>1101</v>
      </c>
      <c r="E607" s="146" t="s">
        <v>2148</v>
      </c>
      <c r="F607" s="146" t="s">
        <v>19</v>
      </c>
      <c r="G607" s="146" t="s">
        <v>45</v>
      </c>
      <c r="H607" s="147">
        <v>2024</v>
      </c>
      <c r="I607" s="144" t="s">
        <v>39</v>
      </c>
      <c r="J607" s="145" t="s">
        <v>2981</v>
      </c>
      <c r="K607" s="145" t="s">
        <v>1972</v>
      </c>
      <c r="L607" s="9">
        <f>IF($A607="",0,IFERROR(INDEX(References!$B$11:$B$15,MATCH($G607,References!$A$11:$A$15,0)),0))</f>
        <v>1</v>
      </c>
      <c r="M607" s="9">
        <f t="shared" si="103"/>
        <v>1</v>
      </c>
      <c r="N607" s="10">
        <f>IF($A607="",0,IF(ISNUMBER(SEARCH(References!$C$18,$F607)),$L607,0))</f>
        <v>0</v>
      </c>
      <c r="O607" s="9">
        <f t="shared" si="110"/>
        <v>0</v>
      </c>
      <c r="P607" s="9">
        <f t="shared" si="110"/>
        <v>0</v>
      </c>
      <c r="Q607" s="9">
        <f t="shared" si="110"/>
        <v>0</v>
      </c>
      <c r="R607" s="9">
        <f t="shared" si="110"/>
        <v>0</v>
      </c>
      <c r="S607" s="9">
        <f t="shared" si="110"/>
        <v>0</v>
      </c>
      <c r="T607" s="9">
        <f t="shared" si="110"/>
        <v>0</v>
      </c>
      <c r="U607" s="9">
        <f t="shared" si="110"/>
        <v>1</v>
      </c>
      <c r="V607" s="9">
        <f t="shared" si="110"/>
        <v>0</v>
      </c>
      <c r="W607" s="9">
        <f t="shared" si="110"/>
        <v>0</v>
      </c>
      <c r="X607" s="9">
        <f t="shared" si="110"/>
        <v>0</v>
      </c>
      <c r="Y607" s="9">
        <f t="shared" si="110"/>
        <v>0</v>
      </c>
      <c r="Z607" s="9">
        <f t="shared" si="110"/>
        <v>0</v>
      </c>
      <c r="AA607" s="9">
        <f t="shared" si="110"/>
        <v>0</v>
      </c>
      <c r="AB607" s="9">
        <f t="shared" si="110"/>
        <v>0</v>
      </c>
      <c r="AC607" s="9">
        <f t="shared" si="104"/>
        <v>0</v>
      </c>
      <c r="AD607" s="9">
        <f t="shared" si="105"/>
        <v>0</v>
      </c>
      <c r="AE607" s="9">
        <f t="shared" si="106"/>
        <v>1</v>
      </c>
      <c r="AF607" s="9">
        <f t="shared" si="107"/>
        <v>0</v>
      </c>
    </row>
    <row r="608" spans="1:32" s="10" customFormat="1" ht="34.5" customHeight="1" x14ac:dyDescent="0.35">
      <c r="A608" s="144" t="s">
        <v>855</v>
      </c>
      <c r="B608" s="144" t="s">
        <v>1047</v>
      </c>
      <c r="C608" s="145" t="s">
        <v>1102</v>
      </c>
      <c r="D608" s="146" t="s">
        <v>1103</v>
      </c>
      <c r="E608" s="146" t="s">
        <v>2148</v>
      </c>
      <c r="F608" s="146" t="s">
        <v>20</v>
      </c>
      <c r="G608" s="146" t="s">
        <v>34</v>
      </c>
      <c r="H608" s="147">
        <v>2023</v>
      </c>
      <c r="I608" s="144" t="s">
        <v>39</v>
      </c>
      <c r="J608" s="145" t="s">
        <v>2982</v>
      </c>
      <c r="K608" s="145" t="s">
        <v>1973</v>
      </c>
      <c r="L608" s="9">
        <f>IF($A608="",0,IFERROR(INDEX(References!$B$11:$B$15,MATCH($G608,References!$A$11:$A$15,0)),0))</f>
        <v>1</v>
      </c>
      <c r="M608" s="9">
        <f t="shared" si="103"/>
        <v>1</v>
      </c>
      <c r="N608" s="10">
        <f>IF($A608="",0,IF(ISNUMBER(SEARCH(References!$C$18,$F608)),$L608,0))</f>
        <v>0</v>
      </c>
      <c r="O608" s="9">
        <f t="shared" si="110"/>
        <v>0</v>
      </c>
      <c r="P608" s="9">
        <f t="shared" si="110"/>
        <v>0</v>
      </c>
      <c r="Q608" s="9">
        <f t="shared" si="110"/>
        <v>0</v>
      </c>
      <c r="R608" s="9">
        <f t="shared" si="110"/>
        <v>0</v>
      </c>
      <c r="S608" s="9">
        <f t="shared" si="110"/>
        <v>0</v>
      </c>
      <c r="T608" s="9">
        <f t="shared" si="110"/>
        <v>0</v>
      </c>
      <c r="U608" s="9">
        <f t="shared" si="110"/>
        <v>0</v>
      </c>
      <c r="V608" s="9">
        <f t="shared" si="110"/>
        <v>1</v>
      </c>
      <c r="W608" s="9">
        <f t="shared" si="110"/>
        <v>0</v>
      </c>
      <c r="X608" s="9">
        <f t="shared" si="110"/>
        <v>0</v>
      </c>
      <c r="Y608" s="9">
        <f t="shared" si="110"/>
        <v>0</v>
      </c>
      <c r="Z608" s="9">
        <f t="shared" si="110"/>
        <v>0</v>
      </c>
      <c r="AA608" s="9">
        <f t="shared" si="110"/>
        <v>0</v>
      </c>
      <c r="AB608" s="9">
        <f t="shared" si="110"/>
        <v>0</v>
      </c>
      <c r="AC608" s="9">
        <f t="shared" si="104"/>
        <v>0</v>
      </c>
      <c r="AD608" s="9">
        <f t="shared" si="105"/>
        <v>0</v>
      </c>
      <c r="AE608" s="9">
        <f t="shared" si="106"/>
        <v>1</v>
      </c>
      <c r="AF608" s="9">
        <f t="shared" si="107"/>
        <v>0</v>
      </c>
    </row>
    <row r="609" spans="1:32" s="10" customFormat="1" ht="23.25" customHeight="1" x14ac:dyDescent="0.35">
      <c r="A609" s="144" t="s">
        <v>855</v>
      </c>
      <c r="B609" s="144" t="s">
        <v>1047</v>
      </c>
      <c r="C609" s="145" t="s">
        <v>2983</v>
      </c>
      <c r="D609" s="146" t="s">
        <v>1104</v>
      </c>
      <c r="E609" s="146" t="s">
        <v>28</v>
      </c>
      <c r="F609" s="146" t="s">
        <v>26</v>
      </c>
      <c r="G609" s="146" t="s">
        <v>45</v>
      </c>
      <c r="H609" s="147">
        <v>2023</v>
      </c>
      <c r="I609" s="144" t="s">
        <v>39</v>
      </c>
      <c r="J609" s="145" t="s">
        <v>2984</v>
      </c>
      <c r="K609" s="145" t="s">
        <v>1105</v>
      </c>
      <c r="L609" s="9">
        <f>IF($A609="",0,IFERROR(INDEX(References!$B$11:$B$15,MATCH($G609,References!$A$11:$A$15,0)),0))</f>
        <v>1</v>
      </c>
      <c r="M609" s="9">
        <f t="shared" si="103"/>
        <v>1</v>
      </c>
      <c r="N609" s="10">
        <f>IF($A609="",0,IF(ISNUMBER(SEARCH(References!$C$18,$F609)),$L609,0))</f>
        <v>0</v>
      </c>
      <c r="O609" s="9">
        <f t="shared" si="110"/>
        <v>0</v>
      </c>
      <c r="P609" s="9">
        <f t="shared" si="110"/>
        <v>0</v>
      </c>
      <c r="Q609" s="9">
        <f t="shared" si="110"/>
        <v>0</v>
      </c>
      <c r="R609" s="9">
        <f t="shared" si="110"/>
        <v>0</v>
      </c>
      <c r="S609" s="9">
        <f t="shared" si="110"/>
        <v>0</v>
      </c>
      <c r="T609" s="9">
        <f t="shared" si="110"/>
        <v>0</v>
      </c>
      <c r="U609" s="9">
        <f t="shared" si="110"/>
        <v>0</v>
      </c>
      <c r="V609" s="9">
        <f t="shared" si="110"/>
        <v>0</v>
      </c>
      <c r="W609" s="9">
        <f t="shared" si="110"/>
        <v>0</v>
      </c>
      <c r="X609" s="9">
        <f t="shared" si="110"/>
        <v>0</v>
      </c>
      <c r="Y609" s="9">
        <f t="shared" si="110"/>
        <v>0</v>
      </c>
      <c r="Z609" s="9">
        <f t="shared" si="110"/>
        <v>0</v>
      </c>
      <c r="AA609" s="9">
        <f t="shared" si="110"/>
        <v>0</v>
      </c>
      <c r="AB609" s="9">
        <f t="shared" si="110"/>
        <v>1</v>
      </c>
      <c r="AC609" s="9">
        <f t="shared" si="104"/>
        <v>0</v>
      </c>
      <c r="AD609" s="9">
        <f t="shared" si="105"/>
        <v>0</v>
      </c>
      <c r="AE609" s="9">
        <f t="shared" si="106"/>
        <v>0</v>
      </c>
      <c r="AF609" s="9">
        <f t="shared" si="107"/>
        <v>1</v>
      </c>
    </row>
    <row r="610" spans="1:32" s="10" customFormat="1" ht="23.25" customHeight="1" x14ac:dyDescent="0.35">
      <c r="A610" s="144" t="s">
        <v>855</v>
      </c>
      <c r="B610" s="144" t="s">
        <v>1047</v>
      </c>
      <c r="C610" s="145" t="s">
        <v>2985</v>
      </c>
      <c r="D610" s="146" t="s">
        <v>1106</v>
      </c>
      <c r="E610" s="146" t="s">
        <v>28</v>
      </c>
      <c r="F610" s="146" t="s">
        <v>26</v>
      </c>
      <c r="G610" s="146" t="s">
        <v>34</v>
      </c>
      <c r="H610" s="147">
        <v>2024</v>
      </c>
      <c r="I610" s="144" t="s">
        <v>1662</v>
      </c>
      <c r="J610" s="145" t="s">
        <v>2986</v>
      </c>
      <c r="K610" s="145" t="s">
        <v>1974</v>
      </c>
      <c r="L610" s="9">
        <f>IF($A610="",0,IFERROR(INDEX(References!$B$11:$B$15,MATCH($G610,References!$A$11:$A$15,0)),0))</f>
        <v>1</v>
      </c>
      <c r="M610" s="9">
        <f t="shared" si="103"/>
        <v>1</v>
      </c>
      <c r="N610" s="10">
        <f>IF($A610="",0,IF(ISNUMBER(SEARCH(References!$C$18,$F610)),$L610,0))</f>
        <v>0</v>
      </c>
      <c r="O610" s="9">
        <f t="shared" si="110"/>
        <v>0</v>
      </c>
      <c r="P610" s="9">
        <f t="shared" si="110"/>
        <v>0</v>
      </c>
      <c r="Q610" s="9">
        <f t="shared" si="110"/>
        <v>0</v>
      </c>
      <c r="R610" s="9">
        <f t="shared" si="110"/>
        <v>0</v>
      </c>
      <c r="S610" s="9">
        <f t="shared" si="110"/>
        <v>0</v>
      </c>
      <c r="T610" s="9">
        <f t="shared" si="110"/>
        <v>0</v>
      </c>
      <c r="U610" s="9">
        <f t="shared" si="110"/>
        <v>0</v>
      </c>
      <c r="V610" s="9">
        <f t="shared" si="110"/>
        <v>0</v>
      </c>
      <c r="W610" s="9">
        <f t="shared" si="110"/>
        <v>0</v>
      </c>
      <c r="X610" s="9">
        <f t="shared" si="110"/>
        <v>0</v>
      </c>
      <c r="Y610" s="9">
        <f t="shared" si="110"/>
        <v>0</v>
      </c>
      <c r="Z610" s="9">
        <f t="shared" si="110"/>
        <v>0</v>
      </c>
      <c r="AA610" s="9">
        <f t="shared" si="110"/>
        <v>0</v>
      </c>
      <c r="AB610" s="9">
        <f t="shared" si="110"/>
        <v>1</v>
      </c>
      <c r="AC610" s="9">
        <f t="shared" si="104"/>
        <v>0</v>
      </c>
      <c r="AD610" s="9">
        <f t="shared" si="105"/>
        <v>0</v>
      </c>
      <c r="AE610" s="9">
        <f t="shared" si="106"/>
        <v>0</v>
      </c>
      <c r="AF610" s="9">
        <f t="shared" si="107"/>
        <v>1</v>
      </c>
    </row>
    <row r="611" spans="1:32" s="10" customFormat="1" ht="23.25" customHeight="1" x14ac:dyDescent="0.35">
      <c r="A611" s="144" t="s">
        <v>855</v>
      </c>
      <c r="B611" s="144" t="s">
        <v>1107</v>
      </c>
      <c r="C611" s="145" t="s">
        <v>1108</v>
      </c>
      <c r="D611" s="146" t="s">
        <v>1109</v>
      </c>
      <c r="E611" s="146" t="s">
        <v>2144</v>
      </c>
      <c r="F611" s="146" t="s">
        <v>780</v>
      </c>
      <c r="G611" s="146" t="s">
        <v>38</v>
      </c>
      <c r="H611" s="147">
        <v>2020</v>
      </c>
      <c r="I611" s="144" t="s">
        <v>39</v>
      </c>
      <c r="J611" s="145" t="s">
        <v>1110</v>
      </c>
      <c r="K611" s="145" t="s">
        <v>1111</v>
      </c>
      <c r="L611" s="9">
        <f>IF($A611="",0,IFERROR(INDEX(References!$B$11:$B$15,MATCH($G611,References!$A$11:$A$15,0)),0))</f>
        <v>1.5</v>
      </c>
      <c r="M611" s="9">
        <f t="shared" si="103"/>
        <v>1.5</v>
      </c>
      <c r="N611" s="10">
        <f>IF($A611="",0,IF(ISNUMBER(SEARCH(References!$C$18,$F611)),$L611,0))</f>
        <v>1.5</v>
      </c>
      <c r="O611" s="9">
        <f t="shared" si="110"/>
        <v>0</v>
      </c>
      <c r="P611" s="9">
        <f t="shared" si="110"/>
        <v>0</v>
      </c>
      <c r="Q611" s="9">
        <f t="shared" si="110"/>
        <v>0</v>
      </c>
      <c r="R611" s="9">
        <f t="shared" si="110"/>
        <v>0</v>
      </c>
      <c r="S611" s="9">
        <f t="shared" si="110"/>
        <v>0</v>
      </c>
      <c r="T611" s="9">
        <f t="shared" si="110"/>
        <v>1.5</v>
      </c>
      <c r="U611" s="9">
        <f t="shared" si="110"/>
        <v>0</v>
      </c>
      <c r="V611" s="9">
        <f t="shared" si="110"/>
        <v>0</v>
      </c>
      <c r="W611" s="9">
        <f t="shared" si="110"/>
        <v>0</v>
      </c>
      <c r="X611" s="9">
        <f t="shared" si="110"/>
        <v>0</v>
      </c>
      <c r="Y611" s="9">
        <f t="shared" si="110"/>
        <v>0</v>
      </c>
      <c r="Z611" s="9">
        <f t="shared" si="110"/>
        <v>0</v>
      </c>
      <c r="AA611" s="9">
        <f t="shared" si="110"/>
        <v>0</v>
      </c>
      <c r="AB611" s="9">
        <f t="shared" si="110"/>
        <v>0</v>
      </c>
      <c r="AC611" s="9">
        <f t="shared" si="104"/>
        <v>1.5</v>
      </c>
      <c r="AD611" s="9">
        <f t="shared" si="105"/>
        <v>1.5</v>
      </c>
      <c r="AE611" s="9">
        <f t="shared" si="106"/>
        <v>0</v>
      </c>
      <c r="AF611" s="9">
        <f t="shared" si="107"/>
        <v>0</v>
      </c>
    </row>
    <row r="612" spans="1:32" s="10" customFormat="1" ht="23.25" customHeight="1" x14ac:dyDescent="0.35">
      <c r="A612" s="144" t="s">
        <v>855</v>
      </c>
      <c r="B612" s="144" t="s">
        <v>1107</v>
      </c>
      <c r="C612" s="145" t="s">
        <v>1112</v>
      </c>
      <c r="D612" s="146" t="s">
        <v>1113</v>
      </c>
      <c r="E612" s="146" t="s">
        <v>1587</v>
      </c>
      <c r="F612" s="146" t="s">
        <v>33</v>
      </c>
      <c r="G612" s="146" t="s">
        <v>38</v>
      </c>
      <c r="H612" s="147">
        <v>2021</v>
      </c>
      <c r="I612" s="144" t="s">
        <v>39</v>
      </c>
      <c r="J612" s="145" t="s">
        <v>1114</v>
      </c>
      <c r="K612" s="145" t="s">
        <v>1115</v>
      </c>
      <c r="L612" s="9">
        <f>IF($A612="",0,IFERROR(INDEX(References!$B$11:$B$15,MATCH($G612,References!$A$11:$A$15,0)),0))</f>
        <v>1.5</v>
      </c>
      <c r="M612" s="9">
        <f t="shared" si="103"/>
        <v>1.5</v>
      </c>
      <c r="N612" s="10">
        <f>IF($A612="",0,IF(ISNUMBER(SEARCH(References!$C$18,$F612)),$L612,0))</f>
        <v>1.5</v>
      </c>
      <c r="O612" s="9">
        <f t="shared" si="110"/>
        <v>0</v>
      </c>
      <c r="P612" s="9">
        <f t="shared" si="110"/>
        <v>0</v>
      </c>
      <c r="Q612" s="9">
        <f t="shared" si="110"/>
        <v>0</v>
      </c>
      <c r="R612" s="9">
        <f t="shared" si="110"/>
        <v>0</v>
      </c>
      <c r="S612" s="9">
        <f t="shared" si="110"/>
        <v>0</v>
      </c>
      <c r="T612" s="9">
        <f t="shared" si="110"/>
        <v>0</v>
      </c>
      <c r="U612" s="9">
        <f t="shared" si="110"/>
        <v>0</v>
      </c>
      <c r="V612" s="9">
        <f t="shared" si="110"/>
        <v>0</v>
      </c>
      <c r="W612" s="9">
        <f t="shared" si="110"/>
        <v>0</v>
      </c>
      <c r="X612" s="9">
        <f t="shared" si="110"/>
        <v>0</v>
      </c>
      <c r="Y612" s="9">
        <f t="shared" si="110"/>
        <v>0</v>
      </c>
      <c r="Z612" s="9">
        <f t="shared" si="110"/>
        <v>0</v>
      </c>
      <c r="AA612" s="9">
        <f t="shared" si="110"/>
        <v>0</v>
      </c>
      <c r="AB612" s="9">
        <f t="shared" si="110"/>
        <v>0</v>
      </c>
      <c r="AC612" s="9">
        <f t="shared" si="104"/>
        <v>1.5</v>
      </c>
      <c r="AD612" s="9">
        <f t="shared" si="105"/>
        <v>0</v>
      </c>
      <c r="AE612" s="9">
        <f t="shared" si="106"/>
        <v>0</v>
      </c>
      <c r="AF612" s="9">
        <f t="shared" si="107"/>
        <v>0</v>
      </c>
    </row>
    <row r="613" spans="1:32" s="10" customFormat="1" ht="23.25" customHeight="1" x14ac:dyDescent="0.35">
      <c r="A613" s="144" t="s">
        <v>855</v>
      </c>
      <c r="B613" s="144" t="s">
        <v>1107</v>
      </c>
      <c r="C613" s="145" t="s">
        <v>2987</v>
      </c>
      <c r="D613" s="146" t="s">
        <v>2988</v>
      </c>
      <c r="E613" s="146" t="s">
        <v>2149</v>
      </c>
      <c r="F613" s="146" t="s">
        <v>1116</v>
      </c>
      <c r="G613" s="146" t="s">
        <v>34</v>
      </c>
      <c r="H613" s="147">
        <v>2025</v>
      </c>
      <c r="I613" s="144" t="s">
        <v>1661</v>
      </c>
      <c r="J613" s="145" t="s">
        <v>2989</v>
      </c>
      <c r="K613" s="145" t="s">
        <v>2990</v>
      </c>
      <c r="L613" s="9">
        <f>IF($A613="",0,IFERROR(INDEX(References!$B$11:$B$15,MATCH($G613,References!$A$11:$A$15,0)),0))</f>
        <v>1</v>
      </c>
      <c r="M613" s="9">
        <f t="shared" si="103"/>
        <v>1</v>
      </c>
      <c r="N613" s="10">
        <f>IF($A613="",0,IF(ISNUMBER(SEARCH(References!$C$18,$F613)),$L613,0))</f>
        <v>1</v>
      </c>
      <c r="O613" s="9">
        <f t="shared" ref="O613:AB622" si="111">IF($A613="",0,IF(ISNUMBER(SEARCH(O$2,$F613)),$L613,0))</f>
        <v>0</v>
      </c>
      <c r="P613" s="9">
        <f t="shared" si="111"/>
        <v>0</v>
      </c>
      <c r="Q613" s="9">
        <f t="shared" si="111"/>
        <v>0</v>
      </c>
      <c r="R613" s="9">
        <f t="shared" si="111"/>
        <v>0</v>
      </c>
      <c r="S613" s="9">
        <f t="shared" si="111"/>
        <v>0</v>
      </c>
      <c r="T613" s="9">
        <f t="shared" si="111"/>
        <v>0</v>
      </c>
      <c r="U613" s="9">
        <f t="shared" si="111"/>
        <v>0</v>
      </c>
      <c r="V613" s="9">
        <f t="shared" si="111"/>
        <v>0</v>
      </c>
      <c r="W613" s="9">
        <f t="shared" si="111"/>
        <v>1</v>
      </c>
      <c r="X613" s="9">
        <f t="shared" si="111"/>
        <v>1</v>
      </c>
      <c r="Y613" s="9">
        <f t="shared" si="111"/>
        <v>0</v>
      </c>
      <c r="Z613" s="9">
        <f t="shared" si="111"/>
        <v>0</v>
      </c>
      <c r="AA613" s="9">
        <f t="shared" si="111"/>
        <v>0</v>
      </c>
      <c r="AB613" s="9">
        <f t="shared" si="111"/>
        <v>0</v>
      </c>
      <c r="AC613" s="9">
        <f t="shared" si="104"/>
        <v>1</v>
      </c>
      <c r="AD613" s="9">
        <f t="shared" si="105"/>
        <v>0</v>
      </c>
      <c r="AE613" s="9">
        <f t="shared" si="106"/>
        <v>1</v>
      </c>
      <c r="AF613" s="9">
        <f t="shared" si="107"/>
        <v>0</v>
      </c>
    </row>
    <row r="614" spans="1:32" s="10" customFormat="1" ht="23.25" customHeight="1" x14ac:dyDescent="0.35">
      <c r="A614" s="144" t="s">
        <v>855</v>
      </c>
      <c r="B614" s="144" t="s">
        <v>1107</v>
      </c>
      <c r="C614" s="145" t="s">
        <v>2991</v>
      </c>
      <c r="D614" s="146" t="s">
        <v>1117</v>
      </c>
      <c r="E614" s="146" t="s">
        <v>2209</v>
      </c>
      <c r="F614" s="146" t="s">
        <v>1975</v>
      </c>
      <c r="G614" s="146" t="s">
        <v>38</v>
      </c>
      <c r="H614" s="147">
        <v>2021</v>
      </c>
      <c r="I614" s="144" t="s">
        <v>39</v>
      </c>
      <c r="J614" s="145" t="s">
        <v>1118</v>
      </c>
      <c r="K614" s="145" t="s">
        <v>1119</v>
      </c>
      <c r="L614" s="9">
        <f>IF($A614="",0,IFERROR(INDEX(References!$B$11:$B$15,MATCH($G614,References!$A$11:$A$15,0)),0))</f>
        <v>1.5</v>
      </c>
      <c r="M614" s="9">
        <f t="shared" si="103"/>
        <v>1.5</v>
      </c>
      <c r="N614" s="10">
        <f>IF($A614="",0,IF(ISNUMBER(SEARCH(References!$C$18,$F614)),$L614,0))</f>
        <v>1.5</v>
      </c>
      <c r="O614" s="9">
        <f t="shared" si="111"/>
        <v>0</v>
      </c>
      <c r="P614" s="9">
        <f t="shared" si="111"/>
        <v>0</v>
      </c>
      <c r="Q614" s="9">
        <f t="shared" si="111"/>
        <v>0</v>
      </c>
      <c r="R614" s="9">
        <f t="shared" si="111"/>
        <v>0</v>
      </c>
      <c r="S614" s="9">
        <f t="shared" si="111"/>
        <v>0</v>
      </c>
      <c r="T614" s="9">
        <f t="shared" si="111"/>
        <v>1.5</v>
      </c>
      <c r="U614" s="9">
        <f t="shared" si="111"/>
        <v>0</v>
      </c>
      <c r="V614" s="9">
        <f t="shared" si="111"/>
        <v>1.5</v>
      </c>
      <c r="W614" s="9">
        <f t="shared" si="111"/>
        <v>0</v>
      </c>
      <c r="X614" s="9">
        <f t="shared" si="111"/>
        <v>0</v>
      </c>
      <c r="Y614" s="9">
        <f t="shared" si="111"/>
        <v>0</v>
      </c>
      <c r="Z614" s="9">
        <f t="shared" si="111"/>
        <v>0</v>
      </c>
      <c r="AA614" s="9">
        <f t="shared" si="111"/>
        <v>0</v>
      </c>
      <c r="AB614" s="9">
        <f t="shared" si="111"/>
        <v>1.5</v>
      </c>
      <c r="AC614" s="9">
        <f t="shared" si="104"/>
        <v>1.5</v>
      </c>
      <c r="AD614" s="9">
        <f t="shared" si="105"/>
        <v>1.5</v>
      </c>
      <c r="AE614" s="9">
        <f t="shared" si="106"/>
        <v>1.5</v>
      </c>
      <c r="AF614" s="9">
        <f t="shared" si="107"/>
        <v>1.5</v>
      </c>
    </row>
    <row r="615" spans="1:32" s="10" customFormat="1" ht="23.25" customHeight="1" x14ac:dyDescent="0.35">
      <c r="A615" s="144" t="s">
        <v>855</v>
      </c>
      <c r="B615" s="144" t="s">
        <v>1107</v>
      </c>
      <c r="C615" s="145" t="s">
        <v>2992</v>
      </c>
      <c r="D615" s="146" t="s">
        <v>2993</v>
      </c>
      <c r="E615" s="146" t="s">
        <v>1587</v>
      </c>
      <c r="F615" s="146" t="s">
        <v>13</v>
      </c>
      <c r="G615" s="146" t="s">
        <v>37</v>
      </c>
      <c r="H615" s="147">
        <v>1983</v>
      </c>
      <c r="I615" s="144" t="s">
        <v>39</v>
      </c>
      <c r="J615" s="145" t="s">
        <v>2994</v>
      </c>
      <c r="K615" s="145" t="s">
        <v>2995</v>
      </c>
      <c r="L615" s="9">
        <f>IF($A615="",0,IFERROR(INDEX(References!$B$11:$B$15,MATCH($G615,References!$A$11:$A$15,0)),0))</f>
        <v>1.25</v>
      </c>
      <c r="M615" s="9">
        <f t="shared" si="103"/>
        <v>1.25</v>
      </c>
      <c r="N615" s="10">
        <f>IF($A615="",0,IF(ISNUMBER(SEARCH(References!$C$18,$F615)),$L615,0))</f>
        <v>0</v>
      </c>
      <c r="O615" s="9">
        <f t="shared" si="111"/>
        <v>1.25</v>
      </c>
      <c r="P615" s="9">
        <f t="shared" si="111"/>
        <v>0</v>
      </c>
      <c r="Q615" s="9">
        <f t="shared" si="111"/>
        <v>0</v>
      </c>
      <c r="R615" s="9">
        <f t="shared" si="111"/>
        <v>0</v>
      </c>
      <c r="S615" s="9">
        <f t="shared" si="111"/>
        <v>0</v>
      </c>
      <c r="T615" s="9">
        <f t="shared" si="111"/>
        <v>0</v>
      </c>
      <c r="U615" s="9">
        <f t="shared" si="111"/>
        <v>0</v>
      </c>
      <c r="V615" s="9">
        <f t="shared" si="111"/>
        <v>0</v>
      </c>
      <c r="W615" s="9">
        <f t="shared" si="111"/>
        <v>0</v>
      </c>
      <c r="X615" s="9">
        <f t="shared" si="111"/>
        <v>0</v>
      </c>
      <c r="Y615" s="9">
        <f t="shared" si="111"/>
        <v>0</v>
      </c>
      <c r="Z615" s="9">
        <f t="shared" si="111"/>
        <v>0</v>
      </c>
      <c r="AA615" s="9">
        <f t="shared" si="111"/>
        <v>0</v>
      </c>
      <c r="AB615" s="9">
        <f t="shared" si="111"/>
        <v>0</v>
      </c>
      <c r="AC615" s="9">
        <f t="shared" si="104"/>
        <v>1.25</v>
      </c>
      <c r="AD615" s="9">
        <f t="shared" si="105"/>
        <v>0</v>
      </c>
      <c r="AE615" s="9">
        <f t="shared" si="106"/>
        <v>0</v>
      </c>
      <c r="AF615" s="9">
        <f t="shared" si="107"/>
        <v>0</v>
      </c>
    </row>
    <row r="616" spans="1:32" s="10" customFormat="1" ht="23.25" customHeight="1" x14ac:dyDescent="0.35">
      <c r="A616" s="144" t="s">
        <v>855</v>
      </c>
      <c r="B616" s="144" t="s">
        <v>1107</v>
      </c>
      <c r="C616" s="145" t="s">
        <v>2996</v>
      </c>
      <c r="D616" s="146" t="s">
        <v>1121</v>
      </c>
      <c r="E616" s="146" t="s">
        <v>1587</v>
      </c>
      <c r="F616" s="146" t="s">
        <v>13</v>
      </c>
      <c r="G616" s="146" t="s">
        <v>38</v>
      </c>
      <c r="H616" s="148">
        <v>2022</v>
      </c>
      <c r="I616" s="144" t="s">
        <v>39</v>
      </c>
      <c r="J616" s="145" t="s">
        <v>2997</v>
      </c>
      <c r="K616" s="157" t="s">
        <v>1976</v>
      </c>
      <c r="L616" s="9">
        <f>IF($A616="",0,IFERROR(INDEX(References!$B$11:$B$15,MATCH($G616,References!$A$11:$A$15,0)),0))</f>
        <v>1.5</v>
      </c>
      <c r="M616" s="9">
        <f t="shared" si="103"/>
        <v>1.5</v>
      </c>
      <c r="N616" s="10">
        <f>IF($A616="",0,IF(ISNUMBER(SEARCH(References!$C$18,$F616)),$L616,0))</f>
        <v>0</v>
      </c>
      <c r="O616" s="9">
        <f t="shared" si="111"/>
        <v>1.5</v>
      </c>
      <c r="P616" s="9">
        <f t="shared" si="111"/>
        <v>0</v>
      </c>
      <c r="Q616" s="9">
        <f t="shared" si="111"/>
        <v>0</v>
      </c>
      <c r="R616" s="9">
        <f t="shared" si="111"/>
        <v>0</v>
      </c>
      <c r="S616" s="9">
        <f t="shared" si="111"/>
        <v>0</v>
      </c>
      <c r="T616" s="9">
        <f t="shared" si="111"/>
        <v>0</v>
      </c>
      <c r="U616" s="9">
        <f t="shared" si="111"/>
        <v>0</v>
      </c>
      <c r="V616" s="9">
        <f t="shared" si="111"/>
        <v>0</v>
      </c>
      <c r="W616" s="9">
        <f t="shared" si="111"/>
        <v>0</v>
      </c>
      <c r="X616" s="9">
        <f t="shared" si="111"/>
        <v>0</v>
      </c>
      <c r="Y616" s="9">
        <f t="shared" si="111"/>
        <v>0</v>
      </c>
      <c r="Z616" s="9">
        <f t="shared" si="111"/>
        <v>0</v>
      </c>
      <c r="AA616" s="9">
        <f t="shared" si="111"/>
        <v>0</v>
      </c>
      <c r="AB616" s="9">
        <f t="shared" si="111"/>
        <v>0</v>
      </c>
      <c r="AC616" s="9">
        <f t="shared" si="104"/>
        <v>1.5</v>
      </c>
      <c r="AD616" s="9">
        <f t="shared" si="105"/>
        <v>0</v>
      </c>
      <c r="AE616" s="9">
        <f t="shared" si="106"/>
        <v>0</v>
      </c>
      <c r="AF616" s="9">
        <f t="shared" si="107"/>
        <v>0</v>
      </c>
    </row>
    <row r="617" spans="1:32" s="10" customFormat="1" ht="23.25" customHeight="1" x14ac:dyDescent="0.35">
      <c r="A617" s="144" t="s">
        <v>855</v>
      </c>
      <c r="B617" s="144" t="s">
        <v>1107</v>
      </c>
      <c r="C617" s="145" t="s">
        <v>1977</v>
      </c>
      <c r="D617" s="146" t="s">
        <v>1978</v>
      </c>
      <c r="E617" s="146" t="s">
        <v>1587</v>
      </c>
      <c r="F617" s="146" t="s">
        <v>13</v>
      </c>
      <c r="G617" s="146" t="s">
        <v>38</v>
      </c>
      <c r="H617" s="148">
        <v>2021</v>
      </c>
      <c r="I617" s="144" t="s">
        <v>39</v>
      </c>
      <c r="J617" s="145" t="s">
        <v>1979</v>
      </c>
      <c r="K617" s="157" t="s">
        <v>1980</v>
      </c>
      <c r="L617" s="9">
        <f>IF($A617="",0,IFERROR(INDEX(References!$B$11:$B$15,MATCH($G617,References!$A$11:$A$15,0)),0))</f>
        <v>1.5</v>
      </c>
      <c r="M617" s="9">
        <f t="shared" si="103"/>
        <v>1.5</v>
      </c>
      <c r="N617" s="10">
        <f>IF($A617="",0,IF(ISNUMBER(SEARCH(References!$C$18,$F617)),$L617,0))</f>
        <v>0</v>
      </c>
      <c r="O617" s="9">
        <f t="shared" si="111"/>
        <v>1.5</v>
      </c>
      <c r="P617" s="9">
        <f t="shared" si="111"/>
        <v>0</v>
      </c>
      <c r="Q617" s="9">
        <f t="shared" si="111"/>
        <v>0</v>
      </c>
      <c r="R617" s="9">
        <f t="shared" si="111"/>
        <v>0</v>
      </c>
      <c r="S617" s="9">
        <f t="shared" si="111"/>
        <v>0</v>
      </c>
      <c r="T617" s="9">
        <f t="shared" si="111"/>
        <v>0</v>
      </c>
      <c r="U617" s="9">
        <f t="shared" si="111"/>
        <v>0</v>
      </c>
      <c r="V617" s="9">
        <f t="shared" si="111"/>
        <v>0</v>
      </c>
      <c r="W617" s="9">
        <f t="shared" si="111"/>
        <v>0</v>
      </c>
      <c r="X617" s="9">
        <f t="shared" si="111"/>
        <v>0</v>
      </c>
      <c r="Y617" s="9">
        <f t="shared" si="111"/>
        <v>0</v>
      </c>
      <c r="Z617" s="9">
        <f t="shared" si="111"/>
        <v>0</v>
      </c>
      <c r="AA617" s="9">
        <f t="shared" si="111"/>
        <v>0</v>
      </c>
      <c r="AB617" s="9">
        <f t="shared" si="111"/>
        <v>0</v>
      </c>
      <c r="AC617" s="9">
        <f t="shared" si="104"/>
        <v>1.5</v>
      </c>
      <c r="AD617" s="9">
        <f t="shared" si="105"/>
        <v>0</v>
      </c>
      <c r="AE617" s="9">
        <f t="shared" si="106"/>
        <v>0</v>
      </c>
      <c r="AF617" s="9">
        <f t="shared" si="107"/>
        <v>0</v>
      </c>
    </row>
    <row r="618" spans="1:32" s="10" customFormat="1" ht="23.25" customHeight="1" x14ac:dyDescent="0.35">
      <c r="A618" s="144" t="s">
        <v>855</v>
      </c>
      <c r="B618" s="144" t="s">
        <v>1107</v>
      </c>
      <c r="C618" s="145" t="s">
        <v>2998</v>
      </c>
      <c r="D618" s="146" t="s">
        <v>1122</v>
      </c>
      <c r="E618" s="146" t="s">
        <v>1587</v>
      </c>
      <c r="F618" s="146" t="s">
        <v>13</v>
      </c>
      <c r="G618" s="146" t="s">
        <v>38</v>
      </c>
      <c r="H618" s="148">
        <v>2025</v>
      </c>
      <c r="I618" s="144" t="s">
        <v>39</v>
      </c>
      <c r="J618" s="145" t="s">
        <v>2999</v>
      </c>
      <c r="K618" s="157" t="s">
        <v>1120</v>
      </c>
      <c r="L618" s="9">
        <f>IF($A618="",0,IFERROR(INDEX(References!$B$11:$B$15,MATCH($G618,References!$A$11:$A$15,0)),0))</f>
        <v>1.5</v>
      </c>
      <c r="M618" s="9">
        <f t="shared" si="103"/>
        <v>1.5</v>
      </c>
      <c r="N618" s="10">
        <f>IF($A618="",0,IF(ISNUMBER(SEARCH(References!$C$18,$F618)),$L618,0))</f>
        <v>0</v>
      </c>
      <c r="O618" s="9">
        <f t="shared" si="111"/>
        <v>1.5</v>
      </c>
      <c r="P618" s="9">
        <f t="shared" si="111"/>
        <v>0</v>
      </c>
      <c r="Q618" s="9">
        <f t="shared" si="111"/>
        <v>0</v>
      </c>
      <c r="R618" s="9">
        <f t="shared" si="111"/>
        <v>0</v>
      </c>
      <c r="S618" s="9">
        <f t="shared" si="111"/>
        <v>0</v>
      </c>
      <c r="T618" s="9">
        <f t="shared" si="111"/>
        <v>0</v>
      </c>
      <c r="U618" s="9">
        <f t="shared" si="111"/>
        <v>0</v>
      </c>
      <c r="V618" s="9">
        <f t="shared" si="111"/>
        <v>0</v>
      </c>
      <c r="W618" s="9">
        <f t="shared" si="111"/>
        <v>0</v>
      </c>
      <c r="X618" s="9">
        <f t="shared" si="111"/>
        <v>0</v>
      </c>
      <c r="Y618" s="9">
        <f t="shared" si="111"/>
        <v>0</v>
      </c>
      <c r="Z618" s="9">
        <f t="shared" si="111"/>
        <v>0</v>
      </c>
      <c r="AA618" s="9">
        <f t="shared" si="111"/>
        <v>0</v>
      </c>
      <c r="AB618" s="9">
        <f t="shared" si="111"/>
        <v>0</v>
      </c>
      <c r="AC618" s="9">
        <f t="shared" si="104"/>
        <v>1.5</v>
      </c>
      <c r="AD618" s="9">
        <f t="shared" si="105"/>
        <v>0</v>
      </c>
      <c r="AE618" s="9">
        <f t="shared" si="106"/>
        <v>0</v>
      </c>
      <c r="AF618" s="9">
        <f t="shared" si="107"/>
        <v>0</v>
      </c>
    </row>
    <row r="619" spans="1:32" s="10" customFormat="1" ht="23.25" customHeight="1" x14ac:dyDescent="0.35">
      <c r="A619" s="144" t="s">
        <v>855</v>
      </c>
      <c r="B619" s="144" t="s">
        <v>1107</v>
      </c>
      <c r="C619" s="145" t="s">
        <v>1123</v>
      </c>
      <c r="D619" s="146" t="s">
        <v>1124</v>
      </c>
      <c r="E619" s="146" t="s">
        <v>1587</v>
      </c>
      <c r="F619" s="146" t="s">
        <v>14</v>
      </c>
      <c r="G619" s="146" t="s">
        <v>37</v>
      </c>
      <c r="H619" s="148">
        <v>1981</v>
      </c>
      <c r="I619" s="144" t="s">
        <v>39</v>
      </c>
      <c r="J619" s="145" t="s">
        <v>1125</v>
      </c>
      <c r="K619" s="157" t="s">
        <v>1126</v>
      </c>
      <c r="L619" s="9">
        <f>IF($A619="",0,IFERROR(INDEX(References!$B$11:$B$15,MATCH($G619,References!$A$11:$A$15,0)),0))</f>
        <v>1.25</v>
      </c>
      <c r="M619" s="9">
        <f t="shared" si="103"/>
        <v>1.25</v>
      </c>
      <c r="N619" s="10">
        <f>IF($A619="",0,IF(ISNUMBER(SEARCH(References!$C$18,$F619)),$L619,0))</f>
        <v>0</v>
      </c>
      <c r="O619" s="9">
        <f t="shared" si="111"/>
        <v>0</v>
      </c>
      <c r="P619" s="9">
        <f t="shared" si="111"/>
        <v>1.25</v>
      </c>
      <c r="Q619" s="9">
        <f t="shared" si="111"/>
        <v>0</v>
      </c>
      <c r="R619" s="9">
        <f t="shared" si="111"/>
        <v>0</v>
      </c>
      <c r="S619" s="9">
        <f t="shared" si="111"/>
        <v>0</v>
      </c>
      <c r="T619" s="9">
        <f t="shared" si="111"/>
        <v>0</v>
      </c>
      <c r="U619" s="9">
        <f t="shared" si="111"/>
        <v>0</v>
      </c>
      <c r="V619" s="9">
        <f t="shared" si="111"/>
        <v>0</v>
      </c>
      <c r="W619" s="9">
        <f t="shared" si="111"/>
        <v>0</v>
      </c>
      <c r="X619" s="9">
        <f t="shared" si="111"/>
        <v>0</v>
      </c>
      <c r="Y619" s="9">
        <f t="shared" si="111"/>
        <v>0</v>
      </c>
      <c r="Z619" s="9">
        <f t="shared" si="111"/>
        <v>0</v>
      </c>
      <c r="AA619" s="9">
        <f t="shared" si="111"/>
        <v>0</v>
      </c>
      <c r="AB619" s="9">
        <f t="shared" si="111"/>
        <v>0</v>
      </c>
      <c r="AC619" s="9">
        <f t="shared" si="104"/>
        <v>1.25</v>
      </c>
      <c r="AD619" s="9">
        <f t="shared" si="105"/>
        <v>0</v>
      </c>
      <c r="AE619" s="9">
        <f t="shared" si="106"/>
        <v>0</v>
      </c>
      <c r="AF619" s="9">
        <f t="shared" si="107"/>
        <v>0</v>
      </c>
    </row>
    <row r="620" spans="1:32" s="10" customFormat="1" ht="23.25" customHeight="1" x14ac:dyDescent="0.35">
      <c r="A620" s="144" t="s">
        <v>855</v>
      </c>
      <c r="B620" s="144" t="s">
        <v>1107</v>
      </c>
      <c r="C620" s="145" t="s">
        <v>1981</v>
      </c>
      <c r="D620" s="146" t="s">
        <v>1127</v>
      </c>
      <c r="E620" s="146" t="s">
        <v>2149</v>
      </c>
      <c r="F620" s="146" t="s">
        <v>1128</v>
      </c>
      <c r="G620" s="146" t="s">
        <v>37</v>
      </c>
      <c r="H620" s="148">
        <v>2016</v>
      </c>
      <c r="I620" s="144" t="s">
        <v>1661</v>
      </c>
      <c r="J620" s="145" t="s">
        <v>1982</v>
      </c>
      <c r="K620" s="157" t="s">
        <v>1129</v>
      </c>
      <c r="L620" s="9">
        <f>IF($A620="",0,IFERROR(INDEX(References!$B$11:$B$15,MATCH($G620,References!$A$11:$A$15,0)),0))</f>
        <v>1.25</v>
      </c>
      <c r="M620" s="9">
        <f t="shared" si="103"/>
        <v>1.25</v>
      </c>
      <c r="N620" s="10">
        <f>IF($A620="",0,IF(ISNUMBER(SEARCH(References!$C$18,$F620)),$L620,0))</f>
        <v>0</v>
      </c>
      <c r="O620" s="9">
        <f t="shared" si="111"/>
        <v>0</v>
      </c>
      <c r="P620" s="9">
        <f t="shared" si="111"/>
        <v>1.25</v>
      </c>
      <c r="Q620" s="9">
        <f t="shared" si="111"/>
        <v>0</v>
      </c>
      <c r="R620" s="9">
        <f t="shared" si="111"/>
        <v>0</v>
      </c>
      <c r="S620" s="9">
        <f t="shared" si="111"/>
        <v>0</v>
      </c>
      <c r="T620" s="9">
        <f t="shared" si="111"/>
        <v>0</v>
      </c>
      <c r="U620" s="9">
        <f t="shared" si="111"/>
        <v>0</v>
      </c>
      <c r="V620" s="9">
        <f t="shared" si="111"/>
        <v>0</v>
      </c>
      <c r="W620" s="9">
        <f t="shared" si="111"/>
        <v>0</v>
      </c>
      <c r="X620" s="9">
        <f t="shared" si="111"/>
        <v>1.25</v>
      </c>
      <c r="Y620" s="9">
        <f t="shared" si="111"/>
        <v>1.25</v>
      </c>
      <c r="Z620" s="9">
        <f t="shared" si="111"/>
        <v>0</v>
      </c>
      <c r="AA620" s="9">
        <f t="shared" si="111"/>
        <v>0</v>
      </c>
      <c r="AB620" s="9">
        <f t="shared" si="111"/>
        <v>0</v>
      </c>
      <c r="AC620" s="9">
        <f t="shared" si="104"/>
        <v>1.25</v>
      </c>
      <c r="AD620" s="9">
        <f t="shared" si="105"/>
        <v>0</v>
      </c>
      <c r="AE620" s="9">
        <f t="shared" si="106"/>
        <v>1.25</v>
      </c>
      <c r="AF620" s="9">
        <f t="shared" si="107"/>
        <v>0</v>
      </c>
    </row>
    <row r="621" spans="1:32" s="10" customFormat="1" ht="23.25" customHeight="1" x14ac:dyDescent="0.35">
      <c r="A621" s="144" t="s">
        <v>855</v>
      </c>
      <c r="B621" s="144" t="s">
        <v>1107</v>
      </c>
      <c r="C621" s="145" t="s">
        <v>3000</v>
      </c>
      <c r="D621" s="146" t="s">
        <v>1130</v>
      </c>
      <c r="E621" s="146" t="s">
        <v>27</v>
      </c>
      <c r="F621" s="146" t="s">
        <v>15</v>
      </c>
      <c r="G621" s="146" t="s">
        <v>53</v>
      </c>
      <c r="H621" s="148">
        <v>2019</v>
      </c>
      <c r="I621" s="144" t="s">
        <v>39</v>
      </c>
      <c r="J621" s="145" t="s">
        <v>1131</v>
      </c>
      <c r="K621" s="157" t="s">
        <v>1132</v>
      </c>
      <c r="L621" s="9">
        <f>IF($A621="",0,IFERROR(INDEX(References!$B$11:$B$15,MATCH($G621,References!$A$11:$A$15,0)),0))</f>
        <v>1.25</v>
      </c>
      <c r="M621" s="9">
        <f t="shared" si="103"/>
        <v>1.25</v>
      </c>
      <c r="N621" s="10">
        <f>IF($A621="",0,IF(ISNUMBER(SEARCH(References!$C$18,$F621)),$L621,0))</f>
        <v>0</v>
      </c>
      <c r="O621" s="9">
        <f t="shared" si="111"/>
        <v>0</v>
      </c>
      <c r="P621" s="9">
        <f t="shared" si="111"/>
        <v>0</v>
      </c>
      <c r="Q621" s="9">
        <f t="shared" si="111"/>
        <v>1.25</v>
      </c>
      <c r="R621" s="9">
        <f t="shared" si="111"/>
        <v>0</v>
      </c>
      <c r="S621" s="9">
        <f t="shared" si="111"/>
        <v>0</v>
      </c>
      <c r="T621" s="9">
        <f t="shared" si="111"/>
        <v>0</v>
      </c>
      <c r="U621" s="9">
        <f t="shared" si="111"/>
        <v>0</v>
      </c>
      <c r="V621" s="9">
        <f t="shared" si="111"/>
        <v>0</v>
      </c>
      <c r="W621" s="9">
        <f t="shared" si="111"/>
        <v>0</v>
      </c>
      <c r="X621" s="9">
        <f t="shared" si="111"/>
        <v>0</v>
      </c>
      <c r="Y621" s="9">
        <f t="shared" si="111"/>
        <v>0</v>
      </c>
      <c r="Z621" s="9">
        <f t="shared" si="111"/>
        <v>0</v>
      </c>
      <c r="AA621" s="9">
        <f t="shared" si="111"/>
        <v>0</v>
      </c>
      <c r="AB621" s="9">
        <f t="shared" si="111"/>
        <v>0</v>
      </c>
      <c r="AC621" s="9">
        <f t="shared" si="104"/>
        <v>0</v>
      </c>
      <c r="AD621" s="9">
        <f t="shared" si="105"/>
        <v>1.25</v>
      </c>
      <c r="AE621" s="9">
        <f t="shared" si="106"/>
        <v>0</v>
      </c>
      <c r="AF621" s="9">
        <f t="shared" si="107"/>
        <v>0</v>
      </c>
    </row>
    <row r="622" spans="1:32" s="10" customFormat="1" ht="23.25" customHeight="1" x14ac:dyDescent="0.35">
      <c r="A622" s="144" t="s">
        <v>855</v>
      </c>
      <c r="B622" s="144" t="s">
        <v>1107</v>
      </c>
      <c r="C622" s="145" t="s">
        <v>3001</v>
      </c>
      <c r="D622" s="146" t="s">
        <v>1133</v>
      </c>
      <c r="E622" s="146" t="s">
        <v>27</v>
      </c>
      <c r="F622" s="146" t="s">
        <v>15</v>
      </c>
      <c r="G622" s="146" t="s">
        <v>37</v>
      </c>
      <c r="H622" s="148">
        <v>2019</v>
      </c>
      <c r="I622" s="144" t="s">
        <v>39</v>
      </c>
      <c r="J622" s="145" t="s">
        <v>1134</v>
      </c>
      <c r="K622" s="157" t="s">
        <v>1120</v>
      </c>
      <c r="L622" s="9">
        <f>IF($A622="",0,IFERROR(INDEX(References!$B$11:$B$15,MATCH($G622,References!$A$11:$A$15,0)),0))</f>
        <v>1.25</v>
      </c>
      <c r="M622" s="9">
        <f t="shared" si="103"/>
        <v>1.25</v>
      </c>
      <c r="N622" s="10">
        <f>IF($A622="",0,IF(ISNUMBER(SEARCH(References!$C$18,$F622)),$L622,0))</f>
        <v>0</v>
      </c>
      <c r="O622" s="9">
        <f t="shared" si="111"/>
        <v>0</v>
      </c>
      <c r="P622" s="9">
        <f t="shared" si="111"/>
        <v>0</v>
      </c>
      <c r="Q622" s="9">
        <f t="shared" si="111"/>
        <v>1.25</v>
      </c>
      <c r="R622" s="9">
        <f t="shared" si="111"/>
        <v>0</v>
      </c>
      <c r="S622" s="9">
        <f t="shared" si="111"/>
        <v>0</v>
      </c>
      <c r="T622" s="9">
        <f t="shared" si="111"/>
        <v>0</v>
      </c>
      <c r="U622" s="9">
        <f t="shared" si="111"/>
        <v>0</v>
      </c>
      <c r="V622" s="9">
        <f t="shared" si="111"/>
        <v>0</v>
      </c>
      <c r="W622" s="9">
        <f t="shared" si="111"/>
        <v>0</v>
      </c>
      <c r="X622" s="9">
        <f t="shared" si="111"/>
        <v>0</v>
      </c>
      <c r="Y622" s="9">
        <f t="shared" si="111"/>
        <v>0</v>
      </c>
      <c r="Z622" s="9">
        <f t="shared" si="111"/>
        <v>0</v>
      </c>
      <c r="AA622" s="9">
        <f t="shared" si="111"/>
        <v>0</v>
      </c>
      <c r="AB622" s="9">
        <f t="shared" si="111"/>
        <v>0</v>
      </c>
      <c r="AC622" s="9">
        <f t="shared" si="104"/>
        <v>0</v>
      </c>
      <c r="AD622" s="9">
        <f t="shared" si="105"/>
        <v>1.25</v>
      </c>
      <c r="AE622" s="9">
        <f t="shared" si="106"/>
        <v>0</v>
      </c>
      <c r="AF622" s="9">
        <f t="shared" si="107"/>
        <v>0</v>
      </c>
    </row>
    <row r="623" spans="1:32" s="10" customFormat="1" ht="23.25" customHeight="1" x14ac:dyDescent="0.35">
      <c r="A623" s="144" t="s">
        <v>855</v>
      </c>
      <c r="B623" s="144" t="s">
        <v>1107</v>
      </c>
      <c r="C623" s="145" t="s">
        <v>3002</v>
      </c>
      <c r="D623" s="146" t="s">
        <v>1135</v>
      </c>
      <c r="E623" s="146" t="s">
        <v>27</v>
      </c>
      <c r="F623" s="146" t="s">
        <v>15</v>
      </c>
      <c r="G623" s="146" t="s">
        <v>37</v>
      </c>
      <c r="H623" s="148">
        <v>2020</v>
      </c>
      <c r="I623" s="144" t="s">
        <v>39</v>
      </c>
      <c r="J623" s="145" t="s">
        <v>3003</v>
      </c>
      <c r="K623" s="157" t="s">
        <v>1983</v>
      </c>
      <c r="L623" s="9">
        <f>IF($A623="",0,IFERROR(INDEX(References!$B$11:$B$15,MATCH($G623,References!$A$11:$A$15,0)),0))</f>
        <v>1.25</v>
      </c>
      <c r="M623" s="9">
        <f t="shared" si="103"/>
        <v>1.25</v>
      </c>
      <c r="N623" s="10">
        <f>IF($A623="",0,IF(ISNUMBER(SEARCH(References!$C$18,$F623)),$L623,0))</f>
        <v>0</v>
      </c>
      <c r="O623" s="9">
        <f t="shared" ref="O623:AB632" si="112">IF($A623="",0,IF(ISNUMBER(SEARCH(O$2,$F623)),$L623,0))</f>
        <v>0</v>
      </c>
      <c r="P623" s="9">
        <f t="shared" si="112"/>
        <v>0</v>
      </c>
      <c r="Q623" s="9">
        <f t="shared" si="112"/>
        <v>1.25</v>
      </c>
      <c r="R623" s="9">
        <f t="shared" si="112"/>
        <v>0</v>
      </c>
      <c r="S623" s="9">
        <f t="shared" si="112"/>
        <v>0</v>
      </c>
      <c r="T623" s="9">
        <f t="shared" si="112"/>
        <v>0</v>
      </c>
      <c r="U623" s="9">
        <f t="shared" si="112"/>
        <v>0</v>
      </c>
      <c r="V623" s="9">
        <f t="shared" si="112"/>
        <v>0</v>
      </c>
      <c r="W623" s="9">
        <f t="shared" si="112"/>
        <v>0</v>
      </c>
      <c r="X623" s="9">
        <f t="shared" si="112"/>
        <v>0</v>
      </c>
      <c r="Y623" s="9">
        <f t="shared" si="112"/>
        <v>0</v>
      </c>
      <c r="Z623" s="9">
        <f t="shared" si="112"/>
        <v>0</v>
      </c>
      <c r="AA623" s="9">
        <f t="shared" si="112"/>
        <v>0</v>
      </c>
      <c r="AB623" s="9">
        <f t="shared" si="112"/>
        <v>0</v>
      </c>
      <c r="AC623" s="9">
        <f t="shared" si="104"/>
        <v>0</v>
      </c>
      <c r="AD623" s="9">
        <f t="shared" si="105"/>
        <v>1.25</v>
      </c>
      <c r="AE623" s="9">
        <f t="shared" si="106"/>
        <v>0</v>
      </c>
      <c r="AF623" s="9">
        <f t="shared" si="107"/>
        <v>0</v>
      </c>
    </row>
    <row r="624" spans="1:32" s="10" customFormat="1" ht="23.25" customHeight="1" x14ac:dyDescent="0.35">
      <c r="A624" s="144" t="s">
        <v>855</v>
      </c>
      <c r="B624" s="144" t="s">
        <v>1107</v>
      </c>
      <c r="C624" s="145" t="s">
        <v>3004</v>
      </c>
      <c r="D624" s="146" t="s">
        <v>1137</v>
      </c>
      <c r="E624" s="146" t="s">
        <v>27</v>
      </c>
      <c r="F624" s="146" t="s">
        <v>16</v>
      </c>
      <c r="G624" s="146" t="s">
        <v>38</v>
      </c>
      <c r="H624" s="148">
        <v>2021</v>
      </c>
      <c r="I624" s="144" t="s">
        <v>1664</v>
      </c>
      <c r="J624" s="145" t="s">
        <v>3005</v>
      </c>
      <c r="K624" s="157" t="s">
        <v>1138</v>
      </c>
      <c r="L624" s="9">
        <f>IF($A624="",0,IFERROR(INDEX(References!$B$11:$B$15,MATCH($G624,References!$A$11:$A$15,0)),0))</f>
        <v>1.5</v>
      </c>
      <c r="M624" s="9">
        <f t="shared" si="103"/>
        <v>1.5</v>
      </c>
      <c r="N624" s="10">
        <f>IF($A624="",0,IF(ISNUMBER(SEARCH(References!$C$18,$F624)),$L624,0))</f>
        <v>0</v>
      </c>
      <c r="O624" s="9">
        <f t="shared" si="112"/>
        <v>0</v>
      </c>
      <c r="P624" s="9">
        <f t="shared" si="112"/>
        <v>0</v>
      </c>
      <c r="Q624" s="9">
        <f t="shared" si="112"/>
        <v>0</v>
      </c>
      <c r="R624" s="9">
        <f t="shared" si="112"/>
        <v>1.5</v>
      </c>
      <c r="S624" s="9">
        <f t="shared" si="112"/>
        <v>0</v>
      </c>
      <c r="T624" s="9">
        <f t="shared" si="112"/>
        <v>0</v>
      </c>
      <c r="U624" s="9">
        <f t="shared" si="112"/>
        <v>0</v>
      </c>
      <c r="V624" s="9">
        <f t="shared" si="112"/>
        <v>0</v>
      </c>
      <c r="W624" s="9">
        <f t="shared" si="112"/>
        <v>0</v>
      </c>
      <c r="X624" s="9">
        <f t="shared" si="112"/>
        <v>0</v>
      </c>
      <c r="Y624" s="9">
        <f t="shared" si="112"/>
        <v>0</v>
      </c>
      <c r="Z624" s="9">
        <f t="shared" si="112"/>
        <v>0</v>
      </c>
      <c r="AA624" s="9">
        <f t="shared" si="112"/>
        <v>0</v>
      </c>
      <c r="AB624" s="9">
        <f t="shared" si="112"/>
        <v>0</v>
      </c>
      <c r="AC624" s="9">
        <f t="shared" si="104"/>
        <v>0</v>
      </c>
      <c r="AD624" s="9">
        <f t="shared" si="105"/>
        <v>1.5</v>
      </c>
      <c r="AE624" s="9">
        <f t="shared" si="106"/>
        <v>0</v>
      </c>
      <c r="AF624" s="9">
        <f t="shared" si="107"/>
        <v>0</v>
      </c>
    </row>
    <row r="625" spans="1:32" s="10" customFormat="1" ht="23.25" customHeight="1" x14ac:dyDescent="0.35">
      <c r="A625" s="144" t="s">
        <v>855</v>
      </c>
      <c r="B625" s="144" t="s">
        <v>1107</v>
      </c>
      <c r="C625" s="145" t="s">
        <v>1139</v>
      </c>
      <c r="D625" s="146" t="s">
        <v>1140</v>
      </c>
      <c r="E625" s="146" t="s">
        <v>2156</v>
      </c>
      <c r="F625" s="146" t="s">
        <v>1141</v>
      </c>
      <c r="G625" s="146" t="s">
        <v>34</v>
      </c>
      <c r="H625" s="148">
        <v>2022</v>
      </c>
      <c r="I625" s="144" t="s">
        <v>1662</v>
      </c>
      <c r="J625" s="145" t="s">
        <v>3006</v>
      </c>
      <c r="K625" s="157" t="s">
        <v>1142</v>
      </c>
      <c r="L625" s="9">
        <f>IF($A625="",0,IFERROR(INDEX(References!$B$11:$B$15,MATCH($G625,References!$A$11:$A$15,0)),0))</f>
        <v>1</v>
      </c>
      <c r="M625" s="9">
        <f t="shared" si="103"/>
        <v>1</v>
      </c>
      <c r="N625" s="10">
        <f>IF($A625="",0,IF(ISNUMBER(SEARCH(References!$C$18,$F625)),$L625,0))</f>
        <v>0</v>
      </c>
      <c r="O625" s="9">
        <f t="shared" si="112"/>
        <v>0</v>
      </c>
      <c r="P625" s="9">
        <f t="shared" si="112"/>
        <v>0</v>
      </c>
      <c r="Q625" s="9">
        <f t="shared" si="112"/>
        <v>0</v>
      </c>
      <c r="R625" s="9">
        <f t="shared" si="112"/>
        <v>1</v>
      </c>
      <c r="S625" s="9">
        <f t="shared" si="112"/>
        <v>0</v>
      </c>
      <c r="T625" s="9">
        <f t="shared" si="112"/>
        <v>0</v>
      </c>
      <c r="U625" s="9">
        <f t="shared" si="112"/>
        <v>0</v>
      </c>
      <c r="V625" s="9">
        <f t="shared" si="112"/>
        <v>1</v>
      </c>
      <c r="W625" s="9">
        <f t="shared" si="112"/>
        <v>0</v>
      </c>
      <c r="X625" s="9">
        <f t="shared" si="112"/>
        <v>0</v>
      </c>
      <c r="Y625" s="9">
        <f t="shared" si="112"/>
        <v>0</v>
      </c>
      <c r="Z625" s="9">
        <f t="shared" si="112"/>
        <v>0</v>
      </c>
      <c r="AA625" s="9">
        <f t="shared" si="112"/>
        <v>0</v>
      </c>
      <c r="AB625" s="9">
        <f t="shared" si="112"/>
        <v>0</v>
      </c>
      <c r="AC625" s="9">
        <f t="shared" si="104"/>
        <v>0</v>
      </c>
      <c r="AD625" s="9">
        <f t="shared" si="105"/>
        <v>1</v>
      </c>
      <c r="AE625" s="9">
        <f t="shared" si="106"/>
        <v>1</v>
      </c>
      <c r="AF625" s="9">
        <f t="shared" si="107"/>
        <v>0</v>
      </c>
    </row>
    <row r="626" spans="1:32" s="10" customFormat="1" ht="23.25" customHeight="1" x14ac:dyDescent="0.35">
      <c r="A626" s="144" t="s">
        <v>855</v>
      </c>
      <c r="B626" s="144" t="s">
        <v>1107</v>
      </c>
      <c r="C626" s="145" t="s">
        <v>3007</v>
      </c>
      <c r="D626" s="146" t="s">
        <v>1143</v>
      </c>
      <c r="E626" s="146" t="s">
        <v>27</v>
      </c>
      <c r="F626" s="146" t="s">
        <v>1136</v>
      </c>
      <c r="G626" s="146" t="s">
        <v>37</v>
      </c>
      <c r="H626" s="148">
        <v>2021</v>
      </c>
      <c r="I626" s="144" t="s">
        <v>39</v>
      </c>
      <c r="J626" s="145" t="s">
        <v>1144</v>
      </c>
      <c r="K626" s="157" t="s">
        <v>1120</v>
      </c>
      <c r="L626" s="9">
        <f>IF($A626="",0,IFERROR(INDEX(References!$B$11:$B$15,MATCH($G626,References!$A$11:$A$15,0)),0))</f>
        <v>1.25</v>
      </c>
      <c r="M626" s="9">
        <f t="shared" si="103"/>
        <v>1.25</v>
      </c>
      <c r="N626" s="10">
        <f>IF($A626="",0,IF(ISNUMBER(SEARCH(References!$C$18,$F626)),$L626,0))</f>
        <v>0</v>
      </c>
      <c r="O626" s="9">
        <f t="shared" si="112"/>
        <v>0</v>
      </c>
      <c r="P626" s="9">
        <f t="shared" si="112"/>
        <v>0</v>
      </c>
      <c r="Q626" s="9">
        <f t="shared" si="112"/>
        <v>1.25</v>
      </c>
      <c r="R626" s="9">
        <f t="shared" si="112"/>
        <v>1.25</v>
      </c>
      <c r="S626" s="9">
        <f t="shared" si="112"/>
        <v>0</v>
      </c>
      <c r="T626" s="9">
        <f t="shared" si="112"/>
        <v>0</v>
      </c>
      <c r="U626" s="9">
        <f t="shared" si="112"/>
        <v>0</v>
      </c>
      <c r="V626" s="9">
        <f t="shared" si="112"/>
        <v>0</v>
      </c>
      <c r="W626" s="9">
        <f t="shared" si="112"/>
        <v>0</v>
      </c>
      <c r="X626" s="9">
        <f t="shared" si="112"/>
        <v>0</v>
      </c>
      <c r="Y626" s="9">
        <f t="shared" si="112"/>
        <v>0</v>
      </c>
      <c r="Z626" s="9">
        <f t="shared" si="112"/>
        <v>0</v>
      </c>
      <c r="AA626" s="9">
        <f t="shared" si="112"/>
        <v>0</v>
      </c>
      <c r="AB626" s="9">
        <f t="shared" si="112"/>
        <v>0</v>
      </c>
      <c r="AC626" s="9">
        <f t="shared" si="104"/>
        <v>0</v>
      </c>
      <c r="AD626" s="9">
        <f t="shared" si="105"/>
        <v>1.25</v>
      </c>
      <c r="AE626" s="9">
        <f t="shared" si="106"/>
        <v>0</v>
      </c>
      <c r="AF626" s="9">
        <f t="shared" si="107"/>
        <v>0</v>
      </c>
    </row>
    <row r="627" spans="1:32" s="10" customFormat="1" ht="23.25" customHeight="1" x14ac:dyDescent="0.35">
      <c r="A627" s="144" t="s">
        <v>855</v>
      </c>
      <c r="B627" s="144" t="s">
        <v>1107</v>
      </c>
      <c r="C627" s="145" t="s">
        <v>3008</v>
      </c>
      <c r="D627" s="146" t="s">
        <v>1145</v>
      </c>
      <c r="E627" s="146" t="s">
        <v>27</v>
      </c>
      <c r="F627" s="146" t="s">
        <v>1136</v>
      </c>
      <c r="G627" s="146" t="s">
        <v>37</v>
      </c>
      <c r="H627" s="148">
        <v>2021</v>
      </c>
      <c r="I627" s="144" t="s">
        <v>39</v>
      </c>
      <c r="J627" s="145" t="s">
        <v>1146</v>
      </c>
      <c r="K627" s="157" t="s">
        <v>1147</v>
      </c>
      <c r="L627" s="9">
        <f>IF($A627="",0,IFERROR(INDEX(References!$B$11:$B$15,MATCH($G627,References!$A$11:$A$15,0)),0))</f>
        <v>1.25</v>
      </c>
      <c r="M627" s="9">
        <f t="shared" si="103"/>
        <v>1.25</v>
      </c>
      <c r="N627" s="10">
        <f>IF($A627="",0,IF(ISNUMBER(SEARCH(References!$C$18,$F627)),$L627,0))</f>
        <v>0</v>
      </c>
      <c r="O627" s="9">
        <f t="shared" si="112"/>
        <v>0</v>
      </c>
      <c r="P627" s="9">
        <f t="shared" si="112"/>
        <v>0</v>
      </c>
      <c r="Q627" s="9">
        <f t="shared" si="112"/>
        <v>1.25</v>
      </c>
      <c r="R627" s="9">
        <f t="shared" si="112"/>
        <v>1.25</v>
      </c>
      <c r="S627" s="9">
        <f t="shared" si="112"/>
        <v>0</v>
      </c>
      <c r="T627" s="9">
        <f t="shared" si="112"/>
        <v>0</v>
      </c>
      <c r="U627" s="9">
        <f t="shared" si="112"/>
        <v>0</v>
      </c>
      <c r="V627" s="9">
        <f t="shared" si="112"/>
        <v>0</v>
      </c>
      <c r="W627" s="9">
        <f t="shared" si="112"/>
        <v>0</v>
      </c>
      <c r="X627" s="9">
        <f t="shared" si="112"/>
        <v>0</v>
      </c>
      <c r="Y627" s="9">
        <f t="shared" si="112"/>
        <v>0</v>
      </c>
      <c r="Z627" s="9">
        <f t="shared" si="112"/>
        <v>0</v>
      </c>
      <c r="AA627" s="9">
        <f t="shared" si="112"/>
        <v>0</v>
      </c>
      <c r="AB627" s="9">
        <f t="shared" si="112"/>
        <v>0</v>
      </c>
      <c r="AC627" s="9">
        <f t="shared" si="104"/>
        <v>0</v>
      </c>
      <c r="AD627" s="9">
        <f t="shared" si="105"/>
        <v>1.25</v>
      </c>
      <c r="AE627" s="9">
        <f t="shared" si="106"/>
        <v>0</v>
      </c>
      <c r="AF627" s="9">
        <f t="shared" si="107"/>
        <v>0</v>
      </c>
    </row>
    <row r="628" spans="1:32" s="10" customFormat="1" ht="23.25" customHeight="1" x14ac:dyDescent="0.35">
      <c r="A628" s="144" t="s">
        <v>855</v>
      </c>
      <c r="B628" s="144" t="s">
        <v>1107</v>
      </c>
      <c r="C628" s="145" t="s">
        <v>3009</v>
      </c>
      <c r="D628" s="146" t="s">
        <v>1148</v>
      </c>
      <c r="E628" s="146" t="s">
        <v>1587</v>
      </c>
      <c r="F628" s="146" t="s">
        <v>33</v>
      </c>
      <c r="G628" s="146" t="s">
        <v>53</v>
      </c>
      <c r="H628" s="148">
        <v>2013</v>
      </c>
      <c r="I628" s="144" t="s">
        <v>39</v>
      </c>
      <c r="J628" s="145" t="s">
        <v>1149</v>
      </c>
      <c r="K628" s="157" t="s">
        <v>1150</v>
      </c>
      <c r="L628" s="9">
        <f>IF($A628="",0,IFERROR(INDEX(References!$B$11:$B$15,MATCH($G628,References!$A$11:$A$15,0)),0))</f>
        <v>1.25</v>
      </c>
      <c r="M628" s="9">
        <f t="shared" si="103"/>
        <v>1.25</v>
      </c>
      <c r="N628" s="10">
        <f>IF($A628="",0,IF(ISNUMBER(SEARCH(References!$C$18,$F628)),$L628,0))</f>
        <v>1.25</v>
      </c>
      <c r="O628" s="9">
        <f t="shared" si="112"/>
        <v>0</v>
      </c>
      <c r="P628" s="9">
        <f t="shared" si="112"/>
        <v>0</v>
      </c>
      <c r="Q628" s="9">
        <f t="shared" si="112"/>
        <v>0</v>
      </c>
      <c r="R628" s="9">
        <f t="shared" si="112"/>
        <v>0</v>
      </c>
      <c r="S628" s="9">
        <f t="shared" si="112"/>
        <v>0</v>
      </c>
      <c r="T628" s="9">
        <f t="shared" si="112"/>
        <v>0</v>
      </c>
      <c r="U628" s="9">
        <f t="shared" si="112"/>
        <v>0</v>
      </c>
      <c r="V628" s="9">
        <f t="shared" si="112"/>
        <v>0</v>
      </c>
      <c r="W628" s="9">
        <f t="shared" si="112"/>
        <v>0</v>
      </c>
      <c r="X628" s="9">
        <f t="shared" si="112"/>
        <v>0</v>
      </c>
      <c r="Y628" s="9">
        <f t="shared" si="112"/>
        <v>0</v>
      </c>
      <c r="Z628" s="9">
        <f t="shared" si="112"/>
        <v>0</v>
      </c>
      <c r="AA628" s="9">
        <f t="shared" si="112"/>
        <v>0</v>
      </c>
      <c r="AB628" s="9">
        <f t="shared" si="112"/>
        <v>0</v>
      </c>
      <c r="AC628" s="9">
        <f t="shared" si="104"/>
        <v>1.25</v>
      </c>
      <c r="AD628" s="9">
        <f t="shared" si="105"/>
        <v>0</v>
      </c>
      <c r="AE628" s="9">
        <f t="shared" si="106"/>
        <v>0</v>
      </c>
      <c r="AF628" s="9">
        <f t="shared" si="107"/>
        <v>0</v>
      </c>
    </row>
    <row r="629" spans="1:32" s="10" customFormat="1" ht="23.25" customHeight="1" x14ac:dyDescent="0.35">
      <c r="A629" s="144" t="s">
        <v>855</v>
      </c>
      <c r="B629" s="144" t="s">
        <v>1107</v>
      </c>
      <c r="C629" s="145" t="s">
        <v>3010</v>
      </c>
      <c r="D629" s="146" t="s">
        <v>1151</v>
      </c>
      <c r="E629" s="146" t="s">
        <v>1587</v>
      </c>
      <c r="F629" s="146" t="s">
        <v>33</v>
      </c>
      <c r="G629" s="146" t="s">
        <v>37</v>
      </c>
      <c r="H629" s="148">
        <v>2013</v>
      </c>
      <c r="I629" s="144" t="s">
        <v>39</v>
      </c>
      <c r="J629" s="145" t="s">
        <v>1152</v>
      </c>
      <c r="K629" s="157" t="s">
        <v>1120</v>
      </c>
      <c r="L629" s="9">
        <f>IF($A629="",0,IFERROR(INDEX(References!$B$11:$B$15,MATCH($G629,References!$A$11:$A$15,0)),0))</f>
        <v>1.25</v>
      </c>
      <c r="M629" s="9">
        <f t="shared" si="103"/>
        <v>1.25</v>
      </c>
      <c r="N629" s="10">
        <f>IF($A629="",0,IF(ISNUMBER(SEARCH(References!$C$18,$F629)),$L629,0))</f>
        <v>1.25</v>
      </c>
      <c r="O629" s="9">
        <f t="shared" si="112"/>
        <v>0</v>
      </c>
      <c r="P629" s="9">
        <f t="shared" si="112"/>
        <v>0</v>
      </c>
      <c r="Q629" s="9">
        <f t="shared" si="112"/>
        <v>0</v>
      </c>
      <c r="R629" s="9">
        <f t="shared" si="112"/>
        <v>0</v>
      </c>
      <c r="S629" s="9">
        <f t="shared" si="112"/>
        <v>0</v>
      </c>
      <c r="T629" s="9">
        <f t="shared" si="112"/>
        <v>0</v>
      </c>
      <c r="U629" s="9">
        <f t="shared" si="112"/>
        <v>0</v>
      </c>
      <c r="V629" s="9">
        <f t="shared" si="112"/>
        <v>0</v>
      </c>
      <c r="W629" s="9">
        <f t="shared" si="112"/>
        <v>0</v>
      </c>
      <c r="X629" s="9">
        <f t="shared" si="112"/>
        <v>0</v>
      </c>
      <c r="Y629" s="9">
        <f t="shared" si="112"/>
        <v>0</v>
      </c>
      <c r="Z629" s="9">
        <f t="shared" si="112"/>
        <v>0</v>
      </c>
      <c r="AA629" s="9">
        <f t="shared" si="112"/>
        <v>0</v>
      </c>
      <c r="AB629" s="9">
        <f t="shared" si="112"/>
        <v>0</v>
      </c>
      <c r="AC629" s="9">
        <f t="shared" si="104"/>
        <v>1.25</v>
      </c>
      <c r="AD629" s="9">
        <f t="shared" si="105"/>
        <v>0</v>
      </c>
      <c r="AE629" s="9">
        <f t="shared" si="106"/>
        <v>0</v>
      </c>
      <c r="AF629" s="9">
        <f t="shared" si="107"/>
        <v>0</v>
      </c>
    </row>
    <row r="630" spans="1:32" s="10" customFormat="1" ht="23.25" customHeight="1" x14ac:dyDescent="0.35">
      <c r="A630" s="144" t="s">
        <v>855</v>
      </c>
      <c r="B630" s="144" t="s">
        <v>1107</v>
      </c>
      <c r="C630" s="145" t="s">
        <v>3011</v>
      </c>
      <c r="D630" s="146" t="s">
        <v>1153</v>
      </c>
      <c r="E630" s="146" t="s">
        <v>2144</v>
      </c>
      <c r="F630" s="146" t="s">
        <v>780</v>
      </c>
      <c r="G630" s="146" t="s">
        <v>38</v>
      </c>
      <c r="H630" s="148">
        <v>2007</v>
      </c>
      <c r="I630" s="144" t="s">
        <v>39</v>
      </c>
      <c r="J630" s="145" t="s">
        <v>3012</v>
      </c>
      <c r="K630" s="157" t="s">
        <v>1154</v>
      </c>
      <c r="L630" s="9">
        <f>IF($A630="",0,IFERROR(INDEX(References!$B$11:$B$15,MATCH($G630,References!$A$11:$A$15,0)),0))</f>
        <v>1.5</v>
      </c>
      <c r="M630" s="9">
        <f t="shared" si="103"/>
        <v>1.5</v>
      </c>
      <c r="N630" s="10">
        <f>IF($A630="",0,IF(ISNUMBER(SEARCH(References!$C$18,$F630)),$L630,0))</f>
        <v>1.5</v>
      </c>
      <c r="O630" s="9">
        <f t="shared" si="112"/>
        <v>0</v>
      </c>
      <c r="P630" s="9">
        <f t="shared" si="112"/>
        <v>0</v>
      </c>
      <c r="Q630" s="9">
        <f t="shared" si="112"/>
        <v>0</v>
      </c>
      <c r="R630" s="9">
        <f t="shared" si="112"/>
        <v>0</v>
      </c>
      <c r="S630" s="9">
        <f t="shared" si="112"/>
        <v>0</v>
      </c>
      <c r="T630" s="9">
        <f t="shared" si="112"/>
        <v>1.5</v>
      </c>
      <c r="U630" s="9">
        <f t="shared" si="112"/>
        <v>0</v>
      </c>
      <c r="V630" s="9">
        <f t="shared" si="112"/>
        <v>0</v>
      </c>
      <c r="W630" s="9">
        <f t="shared" si="112"/>
        <v>0</v>
      </c>
      <c r="X630" s="9">
        <f t="shared" si="112"/>
        <v>0</v>
      </c>
      <c r="Y630" s="9">
        <f t="shared" si="112"/>
        <v>0</v>
      </c>
      <c r="Z630" s="9">
        <f t="shared" si="112"/>
        <v>0</v>
      </c>
      <c r="AA630" s="9">
        <f t="shared" si="112"/>
        <v>0</v>
      </c>
      <c r="AB630" s="9">
        <f t="shared" si="112"/>
        <v>0</v>
      </c>
      <c r="AC630" s="9">
        <f t="shared" si="104"/>
        <v>1.5</v>
      </c>
      <c r="AD630" s="9">
        <f t="shared" si="105"/>
        <v>1.5</v>
      </c>
      <c r="AE630" s="9">
        <f t="shared" si="106"/>
        <v>0</v>
      </c>
      <c r="AF630" s="9">
        <f t="shared" si="107"/>
        <v>0</v>
      </c>
    </row>
    <row r="631" spans="1:32" s="10" customFormat="1" ht="23.25" customHeight="1" x14ac:dyDescent="0.35">
      <c r="A631" s="144" t="s">
        <v>855</v>
      </c>
      <c r="B631" s="144" t="s">
        <v>1107</v>
      </c>
      <c r="C631" s="145" t="s">
        <v>3013</v>
      </c>
      <c r="D631" s="146" t="s">
        <v>1155</v>
      </c>
      <c r="E631" s="146" t="s">
        <v>2146</v>
      </c>
      <c r="F631" s="146" t="s">
        <v>1704</v>
      </c>
      <c r="G631" s="146" t="s">
        <v>38</v>
      </c>
      <c r="H631" s="148">
        <v>2016</v>
      </c>
      <c r="I631" s="144" t="s">
        <v>39</v>
      </c>
      <c r="J631" s="145" t="s">
        <v>1156</v>
      </c>
      <c r="K631" s="157" t="s">
        <v>1157</v>
      </c>
      <c r="L631" s="9">
        <f>IF($A631="",0,IFERROR(INDEX(References!$B$11:$B$15,MATCH($G631,References!$A$11:$A$15,0)),0))</f>
        <v>1.5</v>
      </c>
      <c r="M631" s="9">
        <f t="shared" si="103"/>
        <v>1.5</v>
      </c>
      <c r="N631" s="10">
        <f>IF($A631="",0,IF(ISNUMBER(SEARCH(References!$C$18,$F631)),$L631,0))</f>
        <v>1.5</v>
      </c>
      <c r="O631" s="9">
        <f t="shared" si="112"/>
        <v>0</v>
      </c>
      <c r="P631" s="9">
        <f t="shared" si="112"/>
        <v>0</v>
      </c>
      <c r="Q631" s="9">
        <f t="shared" si="112"/>
        <v>0</v>
      </c>
      <c r="R631" s="9">
        <f t="shared" si="112"/>
        <v>0</v>
      </c>
      <c r="S631" s="9">
        <f t="shared" si="112"/>
        <v>0</v>
      </c>
      <c r="T631" s="9">
        <f t="shared" si="112"/>
        <v>1.5</v>
      </c>
      <c r="U631" s="9">
        <f t="shared" si="112"/>
        <v>0</v>
      </c>
      <c r="V631" s="9">
        <f t="shared" si="112"/>
        <v>1.5</v>
      </c>
      <c r="W631" s="9">
        <f t="shared" si="112"/>
        <v>0</v>
      </c>
      <c r="X631" s="9">
        <f t="shared" si="112"/>
        <v>0</v>
      </c>
      <c r="Y631" s="9">
        <f t="shared" si="112"/>
        <v>0</v>
      </c>
      <c r="Z631" s="9">
        <f t="shared" si="112"/>
        <v>0</v>
      </c>
      <c r="AA631" s="9">
        <f t="shared" si="112"/>
        <v>0</v>
      </c>
      <c r="AB631" s="9">
        <f t="shared" si="112"/>
        <v>0</v>
      </c>
      <c r="AC631" s="9">
        <f t="shared" si="104"/>
        <v>1.5</v>
      </c>
      <c r="AD631" s="9">
        <f t="shared" si="105"/>
        <v>1.5</v>
      </c>
      <c r="AE631" s="9">
        <f t="shared" si="106"/>
        <v>1.5</v>
      </c>
      <c r="AF631" s="9">
        <f t="shared" si="107"/>
        <v>0</v>
      </c>
    </row>
    <row r="632" spans="1:32" s="10" customFormat="1" ht="23.25" customHeight="1" x14ac:dyDescent="0.35">
      <c r="A632" s="144" t="s">
        <v>855</v>
      </c>
      <c r="B632" s="144" t="s">
        <v>1107</v>
      </c>
      <c r="C632" s="145" t="s">
        <v>1158</v>
      </c>
      <c r="D632" s="146" t="s">
        <v>1159</v>
      </c>
      <c r="E632" s="146" t="s">
        <v>27</v>
      </c>
      <c r="F632" s="146" t="s">
        <v>1136</v>
      </c>
      <c r="G632" s="146" t="s">
        <v>38</v>
      </c>
      <c r="H632" s="148">
        <v>2015</v>
      </c>
      <c r="I632" s="144" t="s">
        <v>39</v>
      </c>
      <c r="J632" s="145" t="s">
        <v>1160</v>
      </c>
      <c r="K632" s="157" t="s">
        <v>1161</v>
      </c>
      <c r="L632" s="9">
        <f>IF($A632="",0,IFERROR(INDEX(References!$B$11:$B$15,MATCH($G632,References!$A$11:$A$15,0)),0))</f>
        <v>1.5</v>
      </c>
      <c r="M632" s="9">
        <f t="shared" si="103"/>
        <v>1.5</v>
      </c>
      <c r="N632" s="10">
        <f>IF($A632="",0,IF(ISNUMBER(SEARCH(References!$C$18,$F632)),$L632,0))</f>
        <v>0</v>
      </c>
      <c r="O632" s="9">
        <f t="shared" si="112"/>
        <v>0</v>
      </c>
      <c r="P632" s="9">
        <f t="shared" si="112"/>
        <v>0</v>
      </c>
      <c r="Q632" s="9">
        <f t="shared" si="112"/>
        <v>1.5</v>
      </c>
      <c r="R632" s="9">
        <f t="shared" si="112"/>
        <v>1.5</v>
      </c>
      <c r="S632" s="9">
        <f t="shared" si="112"/>
        <v>0</v>
      </c>
      <c r="T632" s="9">
        <f t="shared" si="112"/>
        <v>0</v>
      </c>
      <c r="U632" s="9">
        <f t="shared" si="112"/>
        <v>0</v>
      </c>
      <c r="V632" s="9">
        <f t="shared" si="112"/>
        <v>0</v>
      </c>
      <c r="W632" s="9">
        <f t="shared" si="112"/>
        <v>0</v>
      </c>
      <c r="X632" s="9">
        <f t="shared" si="112"/>
        <v>0</v>
      </c>
      <c r="Y632" s="9">
        <f t="shared" si="112"/>
        <v>0</v>
      </c>
      <c r="Z632" s="9">
        <f t="shared" si="112"/>
        <v>0</v>
      </c>
      <c r="AA632" s="9">
        <f t="shared" si="112"/>
        <v>0</v>
      </c>
      <c r="AB632" s="9">
        <f t="shared" si="112"/>
        <v>0</v>
      </c>
      <c r="AC632" s="9">
        <f t="shared" si="104"/>
        <v>0</v>
      </c>
      <c r="AD632" s="9">
        <f t="shared" si="105"/>
        <v>1.5</v>
      </c>
      <c r="AE632" s="9">
        <f t="shared" si="106"/>
        <v>0</v>
      </c>
      <c r="AF632" s="9">
        <f t="shared" si="107"/>
        <v>0</v>
      </c>
    </row>
    <row r="633" spans="1:32" s="10" customFormat="1" ht="23.25" customHeight="1" x14ac:dyDescent="0.35">
      <c r="A633" s="144" t="s">
        <v>855</v>
      </c>
      <c r="B633" s="144" t="s">
        <v>1107</v>
      </c>
      <c r="C633" s="145" t="s">
        <v>3014</v>
      </c>
      <c r="D633" s="146" t="s">
        <v>1162</v>
      </c>
      <c r="E633" s="146" t="s">
        <v>27</v>
      </c>
      <c r="F633" s="146" t="s">
        <v>15</v>
      </c>
      <c r="G633" s="146" t="s">
        <v>38</v>
      </c>
      <c r="H633" s="148">
        <v>2015</v>
      </c>
      <c r="I633" s="144" t="s">
        <v>39</v>
      </c>
      <c r="J633" s="145" t="s">
        <v>3015</v>
      </c>
      <c r="K633" s="157" t="s">
        <v>1163</v>
      </c>
      <c r="L633" s="9">
        <f>IF($A633="",0,IFERROR(INDEX(References!$B$11:$B$15,MATCH($G633,References!$A$11:$A$15,0)),0))</f>
        <v>1.5</v>
      </c>
      <c r="M633" s="9">
        <f t="shared" si="103"/>
        <v>1.5</v>
      </c>
      <c r="N633" s="10">
        <f>IF($A633="",0,IF(ISNUMBER(SEARCH(References!$C$18,$F633)),$L633,0))</f>
        <v>0</v>
      </c>
      <c r="O633" s="9">
        <f t="shared" ref="O633:AB642" si="113">IF($A633="",0,IF(ISNUMBER(SEARCH(O$2,$F633)),$L633,0))</f>
        <v>0</v>
      </c>
      <c r="P633" s="9">
        <f t="shared" si="113"/>
        <v>0</v>
      </c>
      <c r="Q633" s="9">
        <f t="shared" si="113"/>
        <v>1.5</v>
      </c>
      <c r="R633" s="9">
        <f t="shared" si="113"/>
        <v>0</v>
      </c>
      <c r="S633" s="9">
        <f t="shared" si="113"/>
        <v>0</v>
      </c>
      <c r="T633" s="9">
        <f t="shared" si="113"/>
        <v>0</v>
      </c>
      <c r="U633" s="9">
        <f t="shared" si="113"/>
        <v>0</v>
      </c>
      <c r="V633" s="9">
        <f t="shared" si="113"/>
        <v>0</v>
      </c>
      <c r="W633" s="9">
        <f t="shared" si="113"/>
        <v>0</v>
      </c>
      <c r="X633" s="9">
        <f t="shared" si="113"/>
        <v>0</v>
      </c>
      <c r="Y633" s="9">
        <f t="shared" si="113"/>
        <v>0</v>
      </c>
      <c r="Z633" s="9">
        <f t="shared" si="113"/>
        <v>0</v>
      </c>
      <c r="AA633" s="9">
        <f t="shared" si="113"/>
        <v>0</v>
      </c>
      <c r="AB633" s="9">
        <f t="shared" si="113"/>
        <v>0</v>
      </c>
      <c r="AC633" s="9">
        <f t="shared" si="104"/>
        <v>0</v>
      </c>
      <c r="AD633" s="9">
        <f t="shared" si="105"/>
        <v>1.5</v>
      </c>
      <c r="AE633" s="9">
        <f t="shared" si="106"/>
        <v>0</v>
      </c>
      <c r="AF633" s="9">
        <f t="shared" si="107"/>
        <v>0</v>
      </c>
    </row>
    <row r="634" spans="1:32" s="10" customFormat="1" ht="23.25" customHeight="1" x14ac:dyDescent="0.35">
      <c r="A634" s="144" t="s">
        <v>855</v>
      </c>
      <c r="B634" s="144" t="s">
        <v>1107</v>
      </c>
      <c r="C634" s="145" t="s">
        <v>3016</v>
      </c>
      <c r="D634" s="146" t="s">
        <v>1164</v>
      </c>
      <c r="E634" s="146" t="s">
        <v>27</v>
      </c>
      <c r="F634" s="146" t="s">
        <v>15</v>
      </c>
      <c r="G634" s="146" t="s">
        <v>38</v>
      </c>
      <c r="H634" s="148">
        <v>2022</v>
      </c>
      <c r="I634" s="144" t="s">
        <v>39</v>
      </c>
      <c r="J634" s="145" t="s">
        <v>3017</v>
      </c>
      <c r="K634" s="157" t="s">
        <v>1165</v>
      </c>
      <c r="L634" s="9">
        <f>IF($A634="",0,IFERROR(INDEX(References!$B$11:$B$15,MATCH($G634,References!$A$11:$A$15,0)),0))</f>
        <v>1.5</v>
      </c>
      <c r="M634" s="9">
        <f t="shared" si="103"/>
        <v>1.5</v>
      </c>
      <c r="N634" s="10">
        <f>IF($A634="",0,IF(ISNUMBER(SEARCH(References!$C$18,$F634)),$L634,0))</f>
        <v>0</v>
      </c>
      <c r="O634" s="9">
        <f t="shared" si="113"/>
        <v>0</v>
      </c>
      <c r="P634" s="9">
        <f t="shared" si="113"/>
        <v>0</v>
      </c>
      <c r="Q634" s="9">
        <f t="shared" si="113"/>
        <v>1.5</v>
      </c>
      <c r="R634" s="9">
        <f t="shared" si="113"/>
        <v>0</v>
      </c>
      <c r="S634" s="9">
        <f t="shared" si="113"/>
        <v>0</v>
      </c>
      <c r="T634" s="9">
        <f t="shared" si="113"/>
        <v>0</v>
      </c>
      <c r="U634" s="9">
        <f t="shared" si="113"/>
        <v>0</v>
      </c>
      <c r="V634" s="9">
        <f t="shared" si="113"/>
        <v>0</v>
      </c>
      <c r="W634" s="9">
        <f t="shared" si="113"/>
        <v>0</v>
      </c>
      <c r="X634" s="9">
        <f t="shared" si="113"/>
        <v>0</v>
      </c>
      <c r="Y634" s="9">
        <f t="shared" si="113"/>
        <v>0</v>
      </c>
      <c r="Z634" s="9">
        <f t="shared" si="113"/>
        <v>0</v>
      </c>
      <c r="AA634" s="9">
        <f t="shared" si="113"/>
        <v>0</v>
      </c>
      <c r="AB634" s="9">
        <f t="shared" si="113"/>
        <v>0</v>
      </c>
      <c r="AC634" s="9">
        <f t="shared" si="104"/>
        <v>0</v>
      </c>
      <c r="AD634" s="9">
        <f t="shared" si="105"/>
        <v>1.5</v>
      </c>
      <c r="AE634" s="9">
        <f t="shared" si="106"/>
        <v>0</v>
      </c>
      <c r="AF634" s="9">
        <f t="shared" si="107"/>
        <v>0</v>
      </c>
    </row>
    <row r="635" spans="1:32" s="10" customFormat="1" ht="23.25" customHeight="1" x14ac:dyDescent="0.35">
      <c r="A635" s="144" t="s">
        <v>855</v>
      </c>
      <c r="B635" s="144" t="s">
        <v>1107</v>
      </c>
      <c r="C635" s="145" t="s">
        <v>3018</v>
      </c>
      <c r="D635" s="146" t="s">
        <v>1166</v>
      </c>
      <c r="E635" s="146" t="s">
        <v>2156</v>
      </c>
      <c r="F635" s="146" t="s">
        <v>1984</v>
      </c>
      <c r="G635" s="146" t="s">
        <v>45</v>
      </c>
      <c r="H635" s="148">
        <v>2021</v>
      </c>
      <c r="I635" s="144" t="s">
        <v>39</v>
      </c>
      <c r="J635" s="145" t="s">
        <v>1168</v>
      </c>
      <c r="K635" s="157" t="s">
        <v>1169</v>
      </c>
      <c r="L635" s="9">
        <f>IF($A635="",0,IFERROR(INDEX(References!$B$11:$B$15,MATCH($G635,References!$A$11:$A$15,0)),0))</f>
        <v>1</v>
      </c>
      <c r="M635" s="9">
        <f t="shared" si="103"/>
        <v>1</v>
      </c>
      <c r="N635" s="10">
        <f>IF($A635="",0,IF(ISNUMBER(SEARCH(References!$C$18,$F635)),$L635,0))</f>
        <v>0</v>
      </c>
      <c r="O635" s="9">
        <f t="shared" si="113"/>
        <v>0</v>
      </c>
      <c r="P635" s="9">
        <f t="shared" si="113"/>
        <v>0</v>
      </c>
      <c r="Q635" s="9">
        <f t="shared" si="113"/>
        <v>0</v>
      </c>
      <c r="R635" s="9">
        <f t="shared" si="113"/>
        <v>0</v>
      </c>
      <c r="S635" s="9">
        <f t="shared" si="113"/>
        <v>0</v>
      </c>
      <c r="T635" s="9">
        <f t="shared" si="113"/>
        <v>1</v>
      </c>
      <c r="U635" s="9">
        <f t="shared" si="113"/>
        <v>1</v>
      </c>
      <c r="V635" s="9">
        <f t="shared" si="113"/>
        <v>1</v>
      </c>
      <c r="W635" s="9">
        <f t="shared" si="113"/>
        <v>0</v>
      </c>
      <c r="X635" s="9">
        <f t="shared" si="113"/>
        <v>0</v>
      </c>
      <c r="Y635" s="9">
        <f t="shared" si="113"/>
        <v>0</v>
      </c>
      <c r="Z635" s="9">
        <f t="shared" si="113"/>
        <v>0</v>
      </c>
      <c r="AA635" s="9">
        <f t="shared" si="113"/>
        <v>0</v>
      </c>
      <c r="AB635" s="9">
        <f t="shared" si="113"/>
        <v>0</v>
      </c>
      <c r="AC635" s="9">
        <f t="shared" si="104"/>
        <v>0</v>
      </c>
      <c r="AD635" s="9">
        <f t="shared" si="105"/>
        <v>1</v>
      </c>
      <c r="AE635" s="9">
        <f t="shared" si="106"/>
        <v>1</v>
      </c>
      <c r="AF635" s="9">
        <f t="shared" si="107"/>
        <v>0</v>
      </c>
    </row>
    <row r="636" spans="1:32" s="10" customFormat="1" ht="23.25" customHeight="1" x14ac:dyDescent="0.35">
      <c r="A636" s="144" t="s">
        <v>855</v>
      </c>
      <c r="B636" s="144" t="s">
        <v>1107</v>
      </c>
      <c r="C636" s="145" t="s">
        <v>1170</v>
      </c>
      <c r="D636" s="146" t="s">
        <v>1171</v>
      </c>
      <c r="E636" s="146" t="s">
        <v>2209</v>
      </c>
      <c r="F636" s="146" t="s">
        <v>1906</v>
      </c>
      <c r="G636" s="146" t="s">
        <v>53</v>
      </c>
      <c r="H636" s="148">
        <v>2023</v>
      </c>
      <c r="I636" s="144" t="s">
        <v>39</v>
      </c>
      <c r="J636" s="145" t="s">
        <v>1172</v>
      </c>
      <c r="K636" s="157" t="s">
        <v>1173</v>
      </c>
      <c r="L636" s="9">
        <f>IF($A636="",0,IFERROR(INDEX(References!$B$11:$B$15,MATCH($G636,References!$A$11:$A$15,0)),0))</f>
        <v>1.25</v>
      </c>
      <c r="M636" s="9">
        <f t="shared" si="103"/>
        <v>1.25</v>
      </c>
      <c r="N636" s="10">
        <f>IF($A636="",0,IF(ISNUMBER(SEARCH(References!$C$18,$F636)),$L636,0))</f>
        <v>1.25</v>
      </c>
      <c r="O636" s="9">
        <f t="shared" si="113"/>
        <v>0</v>
      </c>
      <c r="P636" s="9">
        <f t="shared" si="113"/>
        <v>0</v>
      </c>
      <c r="Q636" s="9">
        <f t="shared" si="113"/>
        <v>0</v>
      </c>
      <c r="R636" s="9">
        <f t="shared" si="113"/>
        <v>0</v>
      </c>
      <c r="S636" s="9">
        <f t="shared" si="113"/>
        <v>0</v>
      </c>
      <c r="T636" s="9">
        <f t="shared" si="113"/>
        <v>1.25</v>
      </c>
      <c r="U636" s="9">
        <f t="shared" si="113"/>
        <v>1.25</v>
      </c>
      <c r="V636" s="9">
        <f t="shared" si="113"/>
        <v>0</v>
      </c>
      <c r="W636" s="9">
        <f t="shared" si="113"/>
        <v>0</v>
      </c>
      <c r="X636" s="9">
        <f t="shared" si="113"/>
        <v>0</v>
      </c>
      <c r="Y636" s="9">
        <f t="shared" si="113"/>
        <v>0</v>
      </c>
      <c r="Z636" s="9">
        <f t="shared" si="113"/>
        <v>0</v>
      </c>
      <c r="AA636" s="9">
        <f t="shared" si="113"/>
        <v>1.25</v>
      </c>
      <c r="AB636" s="9">
        <f t="shared" si="113"/>
        <v>0</v>
      </c>
      <c r="AC636" s="9">
        <f t="shared" si="104"/>
        <v>1.25</v>
      </c>
      <c r="AD636" s="9">
        <f t="shared" si="105"/>
        <v>1.25</v>
      </c>
      <c r="AE636" s="9">
        <f t="shared" si="106"/>
        <v>1.25</v>
      </c>
      <c r="AF636" s="9">
        <f t="shared" si="107"/>
        <v>1.25</v>
      </c>
    </row>
    <row r="637" spans="1:32" s="10" customFormat="1" ht="23.25" customHeight="1" x14ac:dyDescent="0.35">
      <c r="A637" s="144" t="s">
        <v>855</v>
      </c>
      <c r="B637" s="144" t="s">
        <v>1107</v>
      </c>
      <c r="C637" s="145" t="s">
        <v>1174</v>
      </c>
      <c r="D637" s="146" t="s">
        <v>1175</v>
      </c>
      <c r="E637" s="146" t="s">
        <v>2446</v>
      </c>
      <c r="F637" s="146" t="s">
        <v>1985</v>
      </c>
      <c r="G637" s="146" t="s">
        <v>53</v>
      </c>
      <c r="H637" s="148">
        <v>2021</v>
      </c>
      <c r="I637" s="144" t="s">
        <v>39</v>
      </c>
      <c r="J637" s="145" t="s">
        <v>3019</v>
      </c>
      <c r="K637" s="157" t="s">
        <v>1176</v>
      </c>
      <c r="L637" s="9">
        <f>IF($A637="",0,IFERROR(INDEX(References!$B$11:$B$15,MATCH($G637,References!$A$11:$A$15,0)),0))</f>
        <v>1.25</v>
      </c>
      <c r="M637" s="9">
        <f t="shared" si="103"/>
        <v>1.25</v>
      </c>
      <c r="N637" s="10">
        <f>IF($A637="",0,IF(ISNUMBER(SEARCH(References!$C$18,$F637)),$L637,0))</f>
        <v>0</v>
      </c>
      <c r="O637" s="9">
        <f t="shared" si="113"/>
        <v>0</v>
      </c>
      <c r="P637" s="9">
        <f t="shared" si="113"/>
        <v>0</v>
      </c>
      <c r="Q637" s="9">
        <f t="shared" si="113"/>
        <v>0</v>
      </c>
      <c r="R637" s="9">
        <f t="shared" si="113"/>
        <v>0</v>
      </c>
      <c r="S637" s="9">
        <f t="shared" si="113"/>
        <v>0</v>
      </c>
      <c r="T637" s="9">
        <f t="shared" si="113"/>
        <v>0</v>
      </c>
      <c r="U637" s="9">
        <f t="shared" si="113"/>
        <v>1.25</v>
      </c>
      <c r="V637" s="9">
        <f t="shared" si="113"/>
        <v>0</v>
      </c>
      <c r="W637" s="9">
        <f t="shared" si="113"/>
        <v>0</v>
      </c>
      <c r="X637" s="9">
        <f t="shared" si="113"/>
        <v>0</v>
      </c>
      <c r="Y637" s="9">
        <f t="shared" si="113"/>
        <v>0</v>
      </c>
      <c r="Z637" s="9">
        <f t="shared" si="113"/>
        <v>0</v>
      </c>
      <c r="AA637" s="9">
        <f t="shared" si="113"/>
        <v>0</v>
      </c>
      <c r="AB637" s="9">
        <f t="shared" si="113"/>
        <v>1.25</v>
      </c>
      <c r="AC637" s="9">
        <f t="shared" si="104"/>
        <v>0</v>
      </c>
      <c r="AD637" s="9">
        <f t="shared" si="105"/>
        <v>0</v>
      </c>
      <c r="AE637" s="9">
        <f t="shared" si="106"/>
        <v>1.25</v>
      </c>
      <c r="AF637" s="9">
        <f t="shared" si="107"/>
        <v>1.25</v>
      </c>
    </row>
    <row r="638" spans="1:32" s="10" customFormat="1" ht="23.25" customHeight="1" x14ac:dyDescent="0.35">
      <c r="A638" s="144" t="s">
        <v>855</v>
      </c>
      <c r="B638" s="144" t="s">
        <v>1107</v>
      </c>
      <c r="C638" s="145" t="s">
        <v>3020</v>
      </c>
      <c r="D638" s="146" t="s">
        <v>1177</v>
      </c>
      <c r="E638" s="146" t="s">
        <v>2148</v>
      </c>
      <c r="F638" s="146" t="s">
        <v>1013</v>
      </c>
      <c r="G638" s="146" t="s">
        <v>37</v>
      </c>
      <c r="H638" s="148">
        <v>2020</v>
      </c>
      <c r="I638" s="144" t="s">
        <v>1665</v>
      </c>
      <c r="J638" s="145" t="s">
        <v>3021</v>
      </c>
      <c r="K638" s="157" t="s">
        <v>1986</v>
      </c>
      <c r="L638" s="9">
        <f>IF($A638="",0,IFERROR(INDEX(References!$B$11:$B$15,MATCH($G638,References!$A$11:$A$15,0)),0))</f>
        <v>1.25</v>
      </c>
      <c r="M638" s="9">
        <f t="shared" si="103"/>
        <v>1.25</v>
      </c>
      <c r="N638" s="10">
        <f>IF($A638="",0,IF(ISNUMBER(SEARCH(References!$C$18,$F638)),$L638,0))</f>
        <v>0</v>
      </c>
      <c r="O638" s="9">
        <f t="shared" si="113"/>
        <v>0</v>
      </c>
      <c r="P638" s="9">
        <f t="shared" si="113"/>
        <v>0</v>
      </c>
      <c r="Q638" s="9">
        <f t="shared" si="113"/>
        <v>0</v>
      </c>
      <c r="R638" s="9">
        <f t="shared" si="113"/>
        <v>0</v>
      </c>
      <c r="S638" s="9">
        <f t="shared" si="113"/>
        <v>0</v>
      </c>
      <c r="T638" s="9">
        <f t="shared" si="113"/>
        <v>0</v>
      </c>
      <c r="U638" s="9">
        <f t="shared" si="113"/>
        <v>1.25</v>
      </c>
      <c r="V638" s="9">
        <f t="shared" si="113"/>
        <v>1.25</v>
      </c>
      <c r="W638" s="9">
        <f t="shared" si="113"/>
        <v>0</v>
      </c>
      <c r="X638" s="9">
        <f t="shared" si="113"/>
        <v>0</v>
      </c>
      <c r="Y638" s="9">
        <f t="shared" si="113"/>
        <v>0</v>
      </c>
      <c r="Z638" s="9">
        <f t="shared" si="113"/>
        <v>0</v>
      </c>
      <c r="AA638" s="9">
        <f t="shared" si="113"/>
        <v>0</v>
      </c>
      <c r="AB638" s="9">
        <f t="shared" si="113"/>
        <v>0</v>
      </c>
      <c r="AC638" s="9">
        <f t="shared" si="104"/>
        <v>0</v>
      </c>
      <c r="AD638" s="9">
        <f t="shared" si="105"/>
        <v>0</v>
      </c>
      <c r="AE638" s="9">
        <f t="shared" si="106"/>
        <v>1.25</v>
      </c>
      <c r="AF638" s="9">
        <f t="shared" si="107"/>
        <v>0</v>
      </c>
    </row>
    <row r="639" spans="1:32" s="10" customFormat="1" ht="23.25" customHeight="1" x14ac:dyDescent="0.35">
      <c r="A639" s="144" t="s">
        <v>855</v>
      </c>
      <c r="B639" s="144" t="s">
        <v>1107</v>
      </c>
      <c r="C639" s="145" t="s">
        <v>1178</v>
      </c>
      <c r="D639" s="146" t="s">
        <v>1636</v>
      </c>
      <c r="E639" s="146" t="s">
        <v>2148</v>
      </c>
      <c r="F639" s="146" t="s">
        <v>20</v>
      </c>
      <c r="G639" s="146" t="s">
        <v>34</v>
      </c>
      <c r="H639" s="148">
        <v>2009</v>
      </c>
      <c r="I639" s="144" t="s">
        <v>1642</v>
      </c>
      <c r="J639" s="145" t="s">
        <v>3022</v>
      </c>
      <c r="K639" s="157" t="s">
        <v>1179</v>
      </c>
      <c r="L639" s="9">
        <f>IF($A639="",0,IFERROR(INDEX(References!$B$11:$B$15,MATCH($G639,References!$A$11:$A$15,0)),0))</f>
        <v>1</v>
      </c>
      <c r="M639" s="9">
        <f t="shared" si="103"/>
        <v>1</v>
      </c>
      <c r="N639" s="10">
        <f>IF($A639="",0,IF(ISNUMBER(SEARCH(References!$C$18,$F639)),$L639,0))</f>
        <v>0</v>
      </c>
      <c r="O639" s="9">
        <f t="shared" si="113"/>
        <v>0</v>
      </c>
      <c r="P639" s="9">
        <f t="shared" si="113"/>
        <v>0</v>
      </c>
      <c r="Q639" s="9">
        <f t="shared" si="113"/>
        <v>0</v>
      </c>
      <c r="R639" s="9">
        <f t="shared" si="113"/>
        <v>0</v>
      </c>
      <c r="S639" s="9">
        <f t="shared" si="113"/>
        <v>0</v>
      </c>
      <c r="T639" s="9">
        <f t="shared" si="113"/>
        <v>0</v>
      </c>
      <c r="U639" s="9">
        <f t="shared" si="113"/>
        <v>0</v>
      </c>
      <c r="V639" s="9">
        <f t="shared" si="113"/>
        <v>1</v>
      </c>
      <c r="W639" s="9">
        <f t="shared" si="113"/>
        <v>0</v>
      </c>
      <c r="X639" s="9">
        <f t="shared" si="113"/>
        <v>0</v>
      </c>
      <c r="Y639" s="9">
        <f t="shared" si="113"/>
        <v>0</v>
      </c>
      <c r="Z639" s="9">
        <f t="shared" si="113"/>
        <v>0</v>
      </c>
      <c r="AA639" s="9">
        <f t="shared" si="113"/>
        <v>0</v>
      </c>
      <c r="AB639" s="9">
        <f t="shared" si="113"/>
        <v>0</v>
      </c>
      <c r="AC639" s="9">
        <f t="shared" si="104"/>
        <v>0</v>
      </c>
      <c r="AD639" s="9">
        <f t="shared" si="105"/>
        <v>0</v>
      </c>
      <c r="AE639" s="9">
        <f t="shared" si="106"/>
        <v>1</v>
      </c>
      <c r="AF639" s="9">
        <f t="shared" si="107"/>
        <v>0</v>
      </c>
    </row>
    <row r="640" spans="1:32" s="10" customFormat="1" ht="23.25" customHeight="1" x14ac:dyDescent="0.35">
      <c r="A640" s="144" t="s">
        <v>855</v>
      </c>
      <c r="B640" s="144" t="s">
        <v>1107</v>
      </c>
      <c r="C640" s="145" t="s">
        <v>1180</v>
      </c>
      <c r="D640" s="146" t="s">
        <v>1181</v>
      </c>
      <c r="E640" s="146" t="s">
        <v>2148</v>
      </c>
      <c r="F640" s="146" t="s">
        <v>1013</v>
      </c>
      <c r="G640" s="146" t="s">
        <v>34</v>
      </c>
      <c r="H640" s="148">
        <v>2024</v>
      </c>
      <c r="I640" s="144" t="s">
        <v>39</v>
      </c>
      <c r="J640" s="145" t="s">
        <v>1182</v>
      </c>
      <c r="K640" s="157" t="s">
        <v>1183</v>
      </c>
      <c r="L640" s="9">
        <f>IF($A640="",0,IFERROR(INDEX(References!$B$11:$B$15,MATCH($G640,References!$A$11:$A$15,0)),0))</f>
        <v>1</v>
      </c>
      <c r="M640" s="9">
        <f t="shared" si="103"/>
        <v>1</v>
      </c>
      <c r="N640" s="10">
        <f>IF($A640="",0,IF(ISNUMBER(SEARCH(References!$C$18,$F640)),$L640,0))</f>
        <v>0</v>
      </c>
      <c r="O640" s="9">
        <f t="shared" si="113"/>
        <v>0</v>
      </c>
      <c r="P640" s="9">
        <f t="shared" si="113"/>
        <v>0</v>
      </c>
      <c r="Q640" s="9">
        <f t="shared" si="113"/>
        <v>0</v>
      </c>
      <c r="R640" s="9">
        <f t="shared" si="113"/>
        <v>0</v>
      </c>
      <c r="S640" s="9">
        <f t="shared" si="113"/>
        <v>0</v>
      </c>
      <c r="T640" s="9">
        <f t="shared" si="113"/>
        <v>0</v>
      </c>
      <c r="U640" s="9">
        <f t="shared" si="113"/>
        <v>1</v>
      </c>
      <c r="V640" s="9">
        <f t="shared" si="113"/>
        <v>1</v>
      </c>
      <c r="W640" s="9">
        <f t="shared" si="113"/>
        <v>0</v>
      </c>
      <c r="X640" s="9">
        <f t="shared" si="113"/>
        <v>0</v>
      </c>
      <c r="Y640" s="9">
        <f t="shared" si="113"/>
        <v>0</v>
      </c>
      <c r="Z640" s="9">
        <f t="shared" si="113"/>
        <v>0</v>
      </c>
      <c r="AA640" s="9">
        <f t="shared" si="113"/>
        <v>0</v>
      </c>
      <c r="AB640" s="9">
        <f t="shared" si="113"/>
        <v>0</v>
      </c>
      <c r="AC640" s="9">
        <f t="shared" si="104"/>
        <v>0</v>
      </c>
      <c r="AD640" s="9">
        <f t="shared" si="105"/>
        <v>0</v>
      </c>
      <c r="AE640" s="9">
        <f t="shared" si="106"/>
        <v>1</v>
      </c>
      <c r="AF640" s="9">
        <f t="shared" si="107"/>
        <v>0</v>
      </c>
    </row>
    <row r="641" spans="1:32" s="10" customFormat="1" ht="23.25" customHeight="1" x14ac:dyDescent="0.35">
      <c r="A641" s="144" t="s">
        <v>855</v>
      </c>
      <c r="B641" s="144" t="s">
        <v>1107</v>
      </c>
      <c r="C641" s="145" t="s">
        <v>3023</v>
      </c>
      <c r="D641" s="146" t="s">
        <v>1184</v>
      </c>
      <c r="E641" s="146" t="s">
        <v>2148</v>
      </c>
      <c r="F641" s="146" t="s">
        <v>1185</v>
      </c>
      <c r="G641" s="146" t="s">
        <v>38</v>
      </c>
      <c r="H641" s="148">
        <v>2007</v>
      </c>
      <c r="I641" s="144" t="s">
        <v>39</v>
      </c>
      <c r="J641" s="145" t="s">
        <v>1186</v>
      </c>
      <c r="K641" s="157" t="s">
        <v>1187</v>
      </c>
      <c r="L641" s="9">
        <f>IF($A641="",0,IFERROR(INDEX(References!$B$11:$B$15,MATCH($G641,References!$A$11:$A$15,0)),0))</f>
        <v>1.5</v>
      </c>
      <c r="M641" s="9">
        <f t="shared" si="103"/>
        <v>1.5</v>
      </c>
      <c r="N641" s="10">
        <f>IF($A641="",0,IF(ISNUMBER(SEARCH(References!$C$18,$F641)),$L641,0))</f>
        <v>0</v>
      </c>
      <c r="O641" s="9">
        <f t="shared" si="113"/>
        <v>0</v>
      </c>
      <c r="P641" s="9">
        <f t="shared" si="113"/>
        <v>0</v>
      </c>
      <c r="Q641" s="9">
        <f t="shared" si="113"/>
        <v>0</v>
      </c>
      <c r="R641" s="9">
        <f t="shared" si="113"/>
        <v>0</v>
      </c>
      <c r="S641" s="9">
        <f t="shared" si="113"/>
        <v>0</v>
      </c>
      <c r="T641" s="9">
        <f t="shared" si="113"/>
        <v>0</v>
      </c>
      <c r="U641" s="9">
        <f t="shared" si="113"/>
        <v>0</v>
      </c>
      <c r="V641" s="9">
        <f t="shared" si="113"/>
        <v>1.5</v>
      </c>
      <c r="W641" s="9">
        <f t="shared" si="113"/>
        <v>1.5</v>
      </c>
      <c r="X641" s="9">
        <f t="shared" si="113"/>
        <v>1.5</v>
      </c>
      <c r="Y641" s="9">
        <f t="shared" si="113"/>
        <v>0</v>
      </c>
      <c r="Z641" s="9">
        <f t="shared" si="113"/>
        <v>0</v>
      </c>
      <c r="AA641" s="9">
        <f t="shared" si="113"/>
        <v>0</v>
      </c>
      <c r="AB641" s="9">
        <f t="shared" si="113"/>
        <v>0</v>
      </c>
      <c r="AC641" s="9">
        <f t="shared" si="104"/>
        <v>0</v>
      </c>
      <c r="AD641" s="9">
        <f t="shared" si="105"/>
        <v>0</v>
      </c>
      <c r="AE641" s="9">
        <f t="shared" si="106"/>
        <v>1.5</v>
      </c>
      <c r="AF641" s="9">
        <f t="shared" si="107"/>
        <v>0</v>
      </c>
    </row>
    <row r="642" spans="1:32" s="10" customFormat="1" ht="23.25" customHeight="1" x14ac:dyDescent="0.35">
      <c r="A642" s="144" t="s">
        <v>855</v>
      </c>
      <c r="B642" s="144" t="s">
        <v>1107</v>
      </c>
      <c r="C642" s="145" t="s">
        <v>1188</v>
      </c>
      <c r="D642" s="146" t="s">
        <v>1189</v>
      </c>
      <c r="E642" s="146" t="s">
        <v>2148</v>
      </c>
      <c r="F642" s="146" t="s">
        <v>1013</v>
      </c>
      <c r="G642" s="146" t="s">
        <v>34</v>
      </c>
      <c r="H642" s="148">
        <v>2013</v>
      </c>
      <c r="I642" s="144" t="s">
        <v>39</v>
      </c>
      <c r="J642" s="145" t="s">
        <v>1190</v>
      </c>
      <c r="K642" s="157" t="s">
        <v>1191</v>
      </c>
      <c r="L642" s="9">
        <f>IF($A642="",0,IFERROR(INDEX(References!$B$11:$B$15,MATCH($G642,References!$A$11:$A$15,0)),0))</f>
        <v>1</v>
      </c>
      <c r="M642" s="9">
        <f t="shared" si="103"/>
        <v>1</v>
      </c>
      <c r="N642" s="10">
        <f>IF($A642="",0,IF(ISNUMBER(SEARCH(References!$C$18,$F642)),$L642,0))</f>
        <v>0</v>
      </c>
      <c r="O642" s="9">
        <f t="shared" si="113"/>
        <v>0</v>
      </c>
      <c r="P642" s="9">
        <f t="shared" si="113"/>
        <v>0</v>
      </c>
      <c r="Q642" s="9">
        <f t="shared" si="113"/>
        <v>0</v>
      </c>
      <c r="R642" s="9">
        <f t="shared" si="113"/>
        <v>0</v>
      </c>
      <c r="S642" s="9">
        <f t="shared" si="113"/>
        <v>0</v>
      </c>
      <c r="T642" s="9">
        <f t="shared" si="113"/>
        <v>0</v>
      </c>
      <c r="U642" s="9">
        <f t="shared" si="113"/>
        <v>1</v>
      </c>
      <c r="V642" s="9">
        <f t="shared" si="113"/>
        <v>1</v>
      </c>
      <c r="W642" s="9">
        <f t="shared" si="113"/>
        <v>0</v>
      </c>
      <c r="X642" s="9">
        <f t="shared" si="113"/>
        <v>0</v>
      </c>
      <c r="Y642" s="9">
        <f t="shared" si="113"/>
        <v>0</v>
      </c>
      <c r="Z642" s="9">
        <f t="shared" si="113"/>
        <v>0</v>
      </c>
      <c r="AA642" s="9">
        <f t="shared" si="113"/>
        <v>0</v>
      </c>
      <c r="AB642" s="9">
        <f t="shared" si="113"/>
        <v>0</v>
      </c>
      <c r="AC642" s="9">
        <f t="shared" si="104"/>
        <v>0</v>
      </c>
      <c r="AD642" s="9">
        <f t="shared" si="105"/>
        <v>0</v>
      </c>
      <c r="AE642" s="9">
        <f t="shared" si="106"/>
        <v>1</v>
      </c>
      <c r="AF642" s="9">
        <f t="shared" si="107"/>
        <v>0</v>
      </c>
    </row>
    <row r="643" spans="1:32" s="10" customFormat="1" ht="34.5" customHeight="1" x14ac:dyDescent="0.35">
      <c r="A643" s="144" t="s">
        <v>855</v>
      </c>
      <c r="B643" s="144" t="s">
        <v>1107</v>
      </c>
      <c r="C643" s="145" t="s">
        <v>1987</v>
      </c>
      <c r="D643" s="146" t="s">
        <v>1988</v>
      </c>
      <c r="E643" s="146" t="s">
        <v>2148</v>
      </c>
      <c r="F643" s="146" t="s">
        <v>21</v>
      </c>
      <c r="G643" s="146" t="s">
        <v>38</v>
      </c>
      <c r="H643" s="148">
        <v>1973</v>
      </c>
      <c r="I643" s="144" t="s">
        <v>39</v>
      </c>
      <c r="J643" s="145" t="s">
        <v>1989</v>
      </c>
      <c r="K643" s="157" t="s">
        <v>1990</v>
      </c>
      <c r="L643" s="9">
        <f>IF($A643="",0,IFERROR(INDEX(References!$B$11:$B$15,MATCH($G643,References!$A$11:$A$15,0)),0))</f>
        <v>1.5</v>
      </c>
      <c r="M643" s="9">
        <f t="shared" ref="M643:M706" si="114">IF($A643="",0,IF(SUM($O643:$AB643,$N643)&gt;0,$L643,0))</f>
        <v>1.5</v>
      </c>
      <c r="N643" s="10">
        <f>IF($A643="",0,IF(ISNUMBER(SEARCH(References!$C$18,$F643)),$L643,0))</f>
        <v>0</v>
      </c>
      <c r="O643" s="9">
        <f t="shared" ref="O643:AB652" si="115">IF($A643="",0,IF(ISNUMBER(SEARCH(O$2,$F643)),$L643,0))</f>
        <v>0</v>
      </c>
      <c r="P643" s="9">
        <f t="shared" si="115"/>
        <v>0</v>
      </c>
      <c r="Q643" s="9">
        <f t="shared" si="115"/>
        <v>0</v>
      </c>
      <c r="R643" s="9">
        <f t="shared" si="115"/>
        <v>0</v>
      </c>
      <c r="S643" s="9">
        <f t="shared" si="115"/>
        <v>0</v>
      </c>
      <c r="T643" s="9">
        <f t="shared" si="115"/>
        <v>0</v>
      </c>
      <c r="U643" s="9">
        <f t="shared" si="115"/>
        <v>0</v>
      </c>
      <c r="V643" s="9">
        <f t="shared" si="115"/>
        <v>0</v>
      </c>
      <c r="W643" s="9">
        <f t="shared" si="115"/>
        <v>1.5</v>
      </c>
      <c r="X643" s="9">
        <f t="shared" si="115"/>
        <v>0</v>
      </c>
      <c r="Y643" s="9">
        <f t="shared" si="115"/>
        <v>0</v>
      </c>
      <c r="Z643" s="9">
        <f t="shared" si="115"/>
        <v>0</v>
      </c>
      <c r="AA643" s="9">
        <f t="shared" si="115"/>
        <v>0</v>
      </c>
      <c r="AB643" s="9">
        <f t="shared" si="115"/>
        <v>0</v>
      </c>
      <c r="AC643" s="9">
        <f t="shared" ref="AC643:AC706" si="116">IF($A643="",0,IF(SUM($N643:$P643)&gt;0,$L643,0))</f>
        <v>0</v>
      </c>
      <c r="AD643" s="9">
        <f t="shared" ref="AD643:AD706" si="117">IF($A643="",0,IF(SUM($Q643:$T643)&gt;0,$L643,0))</f>
        <v>0</v>
      </c>
      <c r="AE643" s="9">
        <f t="shared" ref="AE643:AE706" si="118">IF($A643="",0,IF(SUM($U643:$Y643)&gt;0,$L643,0))</f>
        <v>1.5</v>
      </c>
      <c r="AF643" s="9">
        <f t="shared" ref="AF643:AF706" si="119">IF($A643="",0,IF(SUM($Z643:$AB643)&gt;0,$L643,0))</f>
        <v>0</v>
      </c>
    </row>
    <row r="644" spans="1:32" s="10" customFormat="1" ht="23.25" customHeight="1" x14ac:dyDescent="0.35">
      <c r="A644" s="144" t="s">
        <v>855</v>
      </c>
      <c r="B644" s="144" t="s">
        <v>1107</v>
      </c>
      <c r="C644" s="145" t="s">
        <v>3024</v>
      </c>
      <c r="D644" s="146" t="s">
        <v>1192</v>
      </c>
      <c r="E644" s="146" t="s">
        <v>2148</v>
      </c>
      <c r="F644" s="146" t="s">
        <v>1185</v>
      </c>
      <c r="G644" s="146" t="s">
        <v>34</v>
      </c>
      <c r="H644" s="148">
        <v>2019</v>
      </c>
      <c r="I644" s="144" t="s">
        <v>1665</v>
      </c>
      <c r="J644" s="145" t="s">
        <v>1193</v>
      </c>
      <c r="K644" s="157" t="s">
        <v>1194</v>
      </c>
      <c r="L644" s="9">
        <f>IF($A644="",0,IFERROR(INDEX(References!$B$11:$B$15,MATCH($G644,References!$A$11:$A$15,0)),0))</f>
        <v>1</v>
      </c>
      <c r="M644" s="9">
        <f t="shared" si="114"/>
        <v>1</v>
      </c>
      <c r="N644" s="10">
        <f>IF($A644="",0,IF(ISNUMBER(SEARCH(References!$C$18,$F644)),$L644,0))</f>
        <v>0</v>
      </c>
      <c r="O644" s="9">
        <f t="shared" si="115"/>
        <v>0</v>
      </c>
      <c r="P644" s="9">
        <f t="shared" si="115"/>
        <v>0</v>
      </c>
      <c r="Q644" s="9">
        <f t="shared" si="115"/>
        <v>0</v>
      </c>
      <c r="R644" s="9">
        <f t="shared" si="115"/>
        <v>0</v>
      </c>
      <c r="S644" s="9">
        <f t="shared" si="115"/>
        <v>0</v>
      </c>
      <c r="T644" s="9">
        <f t="shared" si="115"/>
        <v>0</v>
      </c>
      <c r="U644" s="9">
        <f t="shared" si="115"/>
        <v>0</v>
      </c>
      <c r="V644" s="9">
        <f t="shared" si="115"/>
        <v>1</v>
      </c>
      <c r="W644" s="9">
        <f t="shared" si="115"/>
        <v>1</v>
      </c>
      <c r="X644" s="9">
        <f t="shared" si="115"/>
        <v>1</v>
      </c>
      <c r="Y644" s="9">
        <f t="shared" si="115"/>
        <v>0</v>
      </c>
      <c r="Z644" s="9">
        <f t="shared" si="115"/>
        <v>0</v>
      </c>
      <c r="AA644" s="9">
        <f t="shared" si="115"/>
        <v>0</v>
      </c>
      <c r="AB644" s="9">
        <f t="shared" si="115"/>
        <v>0</v>
      </c>
      <c r="AC644" s="9">
        <f t="shared" si="116"/>
        <v>0</v>
      </c>
      <c r="AD644" s="9">
        <f t="shared" si="117"/>
        <v>0</v>
      </c>
      <c r="AE644" s="9">
        <f t="shared" si="118"/>
        <v>1</v>
      </c>
      <c r="AF644" s="9">
        <f t="shared" si="119"/>
        <v>0</v>
      </c>
    </row>
    <row r="645" spans="1:32" s="10" customFormat="1" ht="23.25" customHeight="1" x14ac:dyDescent="0.35">
      <c r="A645" s="144" t="s">
        <v>855</v>
      </c>
      <c r="B645" s="144" t="s">
        <v>1107</v>
      </c>
      <c r="C645" s="145" t="s">
        <v>1991</v>
      </c>
      <c r="D645" s="146" t="s">
        <v>1195</v>
      </c>
      <c r="E645" s="146" t="s">
        <v>2156</v>
      </c>
      <c r="F645" s="146" t="s">
        <v>1712</v>
      </c>
      <c r="G645" s="146" t="s">
        <v>34</v>
      </c>
      <c r="H645" s="148">
        <v>2021</v>
      </c>
      <c r="I645" s="144" t="s">
        <v>1664</v>
      </c>
      <c r="J645" s="145" t="s">
        <v>1992</v>
      </c>
      <c r="K645" s="157" t="s">
        <v>1993</v>
      </c>
      <c r="L645" s="9">
        <f>IF($A645="",0,IFERROR(INDEX(References!$B$11:$B$15,MATCH($G645,References!$A$11:$A$15,0)),0))</f>
        <v>1</v>
      </c>
      <c r="M645" s="9">
        <f t="shared" si="114"/>
        <v>1</v>
      </c>
      <c r="N645" s="10">
        <f>IF($A645="",0,IF(ISNUMBER(SEARCH(References!$C$18,$F645)),$L645,0))</f>
        <v>0</v>
      </c>
      <c r="O645" s="9">
        <f t="shared" si="115"/>
        <v>0</v>
      </c>
      <c r="P645" s="9">
        <f t="shared" si="115"/>
        <v>0</v>
      </c>
      <c r="Q645" s="9">
        <f t="shared" si="115"/>
        <v>0</v>
      </c>
      <c r="R645" s="9">
        <f t="shared" si="115"/>
        <v>0</v>
      </c>
      <c r="S645" s="9">
        <f t="shared" si="115"/>
        <v>0</v>
      </c>
      <c r="T645" s="9">
        <f t="shared" si="115"/>
        <v>1</v>
      </c>
      <c r="U645" s="9">
        <f t="shared" si="115"/>
        <v>0</v>
      </c>
      <c r="V645" s="9">
        <f t="shared" si="115"/>
        <v>1</v>
      </c>
      <c r="W645" s="9">
        <f t="shared" si="115"/>
        <v>1</v>
      </c>
      <c r="X645" s="9">
        <f t="shared" si="115"/>
        <v>1</v>
      </c>
      <c r="Y645" s="9">
        <f t="shared" si="115"/>
        <v>0</v>
      </c>
      <c r="Z645" s="9">
        <f t="shared" si="115"/>
        <v>0</v>
      </c>
      <c r="AA645" s="9">
        <f t="shared" si="115"/>
        <v>0</v>
      </c>
      <c r="AB645" s="9">
        <f t="shared" si="115"/>
        <v>0</v>
      </c>
      <c r="AC645" s="9">
        <f t="shared" si="116"/>
        <v>0</v>
      </c>
      <c r="AD645" s="9">
        <f t="shared" si="117"/>
        <v>1</v>
      </c>
      <c r="AE645" s="9">
        <f t="shared" si="118"/>
        <v>1</v>
      </c>
      <c r="AF645" s="9">
        <f t="shared" si="119"/>
        <v>0</v>
      </c>
    </row>
    <row r="646" spans="1:32" s="10" customFormat="1" ht="23.25" customHeight="1" x14ac:dyDescent="0.35">
      <c r="A646" s="144" t="s">
        <v>855</v>
      </c>
      <c r="B646" s="144" t="s">
        <v>1107</v>
      </c>
      <c r="C646" s="145" t="s">
        <v>3025</v>
      </c>
      <c r="D646" s="146" t="s">
        <v>1196</v>
      </c>
      <c r="E646" s="146" t="s">
        <v>28</v>
      </c>
      <c r="F646" s="146" t="s">
        <v>177</v>
      </c>
      <c r="G646" s="146" t="s">
        <v>38</v>
      </c>
      <c r="H646" s="148">
        <v>2021</v>
      </c>
      <c r="I646" s="144" t="s">
        <v>39</v>
      </c>
      <c r="J646" s="145" t="s">
        <v>3026</v>
      </c>
      <c r="K646" s="157" t="s">
        <v>1120</v>
      </c>
      <c r="L646" s="9">
        <f>IF($A646="",0,IFERROR(INDEX(References!$B$11:$B$15,MATCH($G646,References!$A$11:$A$15,0)),0))</f>
        <v>1.5</v>
      </c>
      <c r="M646" s="9">
        <f t="shared" si="114"/>
        <v>1.5</v>
      </c>
      <c r="N646" s="10">
        <f>IF($A646="",0,IF(ISNUMBER(SEARCH(References!$C$18,$F646)),$L646,0))</f>
        <v>0</v>
      </c>
      <c r="O646" s="9">
        <f t="shared" si="115"/>
        <v>0</v>
      </c>
      <c r="P646" s="9">
        <f t="shared" si="115"/>
        <v>0</v>
      </c>
      <c r="Q646" s="9">
        <f t="shared" si="115"/>
        <v>0</v>
      </c>
      <c r="R646" s="9">
        <f t="shared" si="115"/>
        <v>0</v>
      </c>
      <c r="S646" s="9">
        <f t="shared" si="115"/>
        <v>0</v>
      </c>
      <c r="T646" s="9">
        <f t="shared" si="115"/>
        <v>0</v>
      </c>
      <c r="U646" s="9">
        <f t="shared" si="115"/>
        <v>0</v>
      </c>
      <c r="V646" s="9">
        <f t="shared" si="115"/>
        <v>0</v>
      </c>
      <c r="W646" s="9">
        <f t="shared" si="115"/>
        <v>0</v>
      </c>
      <c r="X646" s="9">
        <f t="shared" si="115"/>
        <v>0</v>
      </c>
      <c r="Y646" s="9">
        <f t="shared" si="115"/>
        <v>0</v>
      </c>
      <c r="Z646" s="9">
        <f t="shared" si="115"/>
        <v>0</v>
      </c>
      <c r="AA646" s="9">
        <f t="shared" si="115"/>
        <v>1.5</v>
      </c>
      <c r="AB646" s="9">
        <f t="shared" si="115"/>
        <v>1.5</v>
      </c>
      <c r="AC646" s="9">
        <f t="shared" si="116"/>
        <v>0</v>
      </c>
      <c r="AD646" s="9">
        <f t="shared" si="117"/>
        <v>0</v>
      </c>
      <c r="AE646" s="9">
        <f t="shared" si="118"/>
        <v>0</v>
      </c>
      <c r="AF646" s="9">
        <f t="shared" si="119"/>
        <v>1.5</v>
      </c>
    </row>
    <row r="647" spans="1:32" s="10" customFormat="1" ht="23.25" customHeight="1" x14ac:dyDescent="0.35">
      <c r="A647" s="144" t="s">
        <v>855</v>
      </c>
      <c r="B647" s="144" t="s">
        <v>1197</v>
      </c>
      <c r="C647" s="145" t="s">
        <v>1198</v>
      </c>
      <c r="D647" s="146" t="s">
        <v>1199</v>
      </c>
      <c r="E647" s="146" t="s">
        <v>2146</v>
      </c>
      <c r="F647" s="146" t="s">
        <v>1994</v>
      </c>
      <c r="G647" s="146" t="s">
        <v>38</v>
      </c>
      <c r="H647" s="148">
        <v>2019</v>
      </c>
      <c r="I647" s="144" t="s">
        <v>39</v>
      </c>
      <c r="J647" s="145" t="s">
        <v>1200</v>
      </c>
      <c r="K647" s="157" t="s">
        <v>1201</v>
      </c>
      <c r="L647" s="9">
        <f>IF($A647="",0,IFERROR(INDEX(References!$B$11:$B$15,MATCH($G647,References!$A$11:$A$15,0)),0))</f>
        <v>1.5</v>
      </c>
      <c r="M647" s="9">
        <f t="shared" si="114"/>
        <v>1.5</v>
      </c>
      <c r="N647" s="10">
        <f>IF($A647="",0,IF(ISNUMBER(SEARCH(References!$C$18,$F647)),$L647,0))</f>
        <v>1.5</v>
      </c>
      <c r="O647" s="9">
        <f t="shared" si="115"/>
        <v>0</v>
      </c>
      <c r="P647" s="9">
        <f t="shared" si="115"/>
        <v>0</v>
      </c>
      <c r="Q647" s="9">
        <f t="shared" si="115"/>
        <v>0</v>
      </c>
      <c r="R647" s="9">
        <f t="shared" si="115"/>
        <v>0</v>
      </c>
      <c r="S647" s="9">
        <f t="shared" si="115"/>
        <v>0</v>
      </c>
      <c r="T647" s="9">
        <f t="shared" si="115"/>
        <v>1.5</v>
      </c>
      <c r="U647" s="9">
        <f t="shared" si="115"/>
        <v>1.5</v>
      </c>
      <c r="V647" s="9">
        <f t="shared" si="115"/>
        <v>1.5</v>
      </c>
      <c r="W647" s="9">
        <f t="shared" si="115"/>
        <v>0</v>
      </c>
      <c r="X647" s="9">
        <f t="shared" si="115"/>
        <v>0</v>
      </c>
      <c r="Y647" s="9">
        <f t="shared" si="115"/>
        <v>0</v>
      </c>
      <c r="Z647" s="9">
        <f t="shared" si="115"/>
        <v>0</v>
      </c>
      <c r="AA647" s="9">
        <f t="shared" si="115"/>
        <v>0</v>
      </c>
      <c r="AB647" s="9">
        <f t="shared" si="115"/>
        <v>0</v>
      </c>
      <c r="AC647" s="9">
        <f t="shared" si="116"/>
        <v>1.5</v>
      </c>
      <c r="AD647" s="9">
        <f t="shared" si="117"/>
        <v>1.5</v>
      </c>
      <c r="AE647" s="9">
        <f t="shared" si="118"/>
        <v>1.5</v>
      </c>
      <c r="AF647" s="9">
        <f t="shared" si="119"/>
        <v>0</v>
      </c>
    </row>
    <row r="648" spans="1:32" s="10" customFormat="1" ht="23.25" customHeight="1" x14ac:dyDescent="0.35">
      <c r="A648" s="144" t="s">
        <v>855</v>
      </c>
      <c r="B648" s="144" t="s">
        <v>1197</v>
      </c>
      <c r="C648" s="145" t="s">
        <v>1202</v>
      </c>
      <c r="D648" s="146" t="s">
        <v>1203</v>
      </c>
      <c r="E648" s="146" t="s">
        <v>2146</v>
      </c>
      <c r="F648" s="146" t="s">
        <v>1704</v>
      </c>
      <c r="G648" s="146" t="s">
        <v>37</v>
      </c>
      <c r="H648" s="148">
        <v>2021</v>
      </c>
      <c r="I648" s="144" t="s">
        <v>39</v>
      </c>
      <c r="J648" s="145" t="s">
        <v>1204</v>
      </c>
      <c r="K648" s="157" t="s">
        <v>1205</v>
      </c>
      <c r="L648" s="9">
        <f>IF($A648="",0,IFERROR(INDEX(References!$B$11:$B$15,MATCH($G648,References!$A$11:$A$15,0)),0))</f>
        <v>1.25</v>
      </c>
      <c r="M648" s="9">
        <f t="shared" si="114"/>
        <v>1.25</v>
      </c>
      <c r="N648" s="10">
        <f>IF($A648="",0,IF(ISNUMBER(SEARCH(References!$C$18,$F648)),$L648,0))</f>
        <v>1.25</v>
      </c>
      <c r="O648" s="9">
        <f t="shared" si="115"/>
        <v>0</v>
      </c>
      <c r="P648" s="9">
        <f t="shared" si="115"/>
        <v>0</v>
      </c>
      <c r="Q648" s="9">
        <f t="shared" si="115"/>
        <v>0</v>
      </c>
      <c r="R648" s="9">
        <f t="shared" si="115"/>
        <v>0</v>
      </c>
      <c r="S648" s="9">
        <f t="shared" si="115"/>
        <v>0</v>
      </c>
      <c r="T648" s="9">
        <f t="shared" si="115"/>
        <v>1.25</v>
      </c>
      <c r="U648" s="9">
        <f t="shared" si="115"/>
        <v>0</v>
      </c>
      <c r="V648" s="9">
        <f t="shared" si="115"/>
        <v>1.25</v>
      </c>
      <c r="W648" s="9">
        <f t="shared" si="115"/>
        <v>0</v>
      </c>
      <c r="X648" s="9">
        <f t="shared" si="115"/>
        <v>0</v>
      </c>
      <c r="Y648" s="9">
        <f t="shared" si="115"/>
        <v>0</v>
      </c>
      <c r="Z648" s="9">
        <f t="shared" si="115"/>
        <v>0</v>
      </c>
      <c r="AA648" s="9">
        <f t="shared" si="115"/>
        <v>0</v>
      </c>
      <c r="AB648" s="9">
        <f t="shared" si="115"/>
        <v>0</v>
      </c>
      <c r="AC648" s="9">
        <f t="shared" si="116"/>
        <v>1.25</v>
      </c>
      <c r="AD648" s="9">
        <f t="shared" si="117"/>
        <v>1.25</v>
      </c>
      <c r="AE648" s="9">
        <f t="shared" si="118"/>
        <v>1.25</v>
      </c>
      <c r="AF648" s="9">
        <f t="shared" si="119"/>
        <v>0</v>
      </c>
    </row>
    <row r="649" spans="1:32" s="10" customFormat="1" ht="23.25" customHeight="1" x14ac:dyDescent="0.35">
      <c r="A649" s="146" t="s">
        <v>855</v>
      </c>
      <c r="B649" s="146" t="s">
        <v>1197</v>
      </c>
      <c r="C649" s="145" t="s">
        <v>1206</v>
      </c>
      <c r="D649" s="146" t="s">
        <v>1207</v>
      </c>
      <c r="E649" s="146" t="s">
        <v>1587</v>
      </c>
      <c r="F649" s="146" t="s">
        <v>33</v>
      </c>
      <c r="G649" s="146" t="s">
        <v>38</v>
      </c>
      <c r="H649" s="155">
        <v>2022</v>
      </c>
      <c r="I649" s="146" t="s">
        <v>39</v>
      </c>
      <c r="J649" s="145" t="s">
        <v>3027</v>
      </c>
      <c r="K649" s="157" t="s">
        <v>1208</v>
      </c>
      <c r="L649" s="9">
        <f>IF($A649="",0,IFERROR(INDEX(References!$B$11:$B$15,MATCH($G649,References!$A$11:$A$15,0)),0))</f>
        <v>1.5</v>
      </c>
      <c r="M649" s="9">
        <f t="shared" si="114"/>
        <v>1.5</v>
      </c>
      <c r="N649" s="10">
        <f>IF($A649="",0,IF(ISNUMBER(SEARCH(References!$C$18,$F649)),$L649,0))</f>
        <v>1.5</v>
      </c>
      <c r="O649" s="9">
        <f t="shared" si="115"/>
        <v>0</v>
      </c>
      <c r="P649" s="9">
        <f t="shared" si="115"/>
        <v>0</v>
      </c>
      <c r="Q649" s="9">
        <f t="shared" si="115"/>
        <v>0</v>
      </c>
      <c r="R649" s="9">
        <f t="shared" si="115"/>
        <v>0</v>
      </c>
      <c r="S649" s="9">
        <f t="shared" si="115"/>
        <v>0</v>
      </c>
      <c r="T649" s="9">
        <f t="shared" si="115"/>
        <v>0</v>
      </c>
      <c r="U649" s="9">
        <f t="shared" si="115"/>
        <v>0</v>
      </c>
      <c r="V649" s="9">
        <f t="shared" si="115"/>
        <v>0</v>
      </c>
      <c r="W649" s="9">
        <f t="shared" si="115"/>
        <v>0</v>
      </c>
      <c r="X649" s="9">
        <f t="shared" si="115"/>
        <v>0</v>
      </c>
      <c r="Y649" s="9">
        <f t="shared" si="115"/>
        <v>0</v>
      </c>
      <c r="Z649" s="9">
        <f t="shared" si="115"/>
        <v>0</v>
      </c>
      <c r="AA649" s="9">
        <f t="shared" si="115"/>
        <v>0</v>
      </c>
      <c r="AB649" s="9">
        <f t="shared" si="115"/>
        <v>0</v>
      </c>
      <c r="AC649" s="9">
        <f t="shared" si="116"/>
        <v>1.5</v>
      </c>
      <c r="AD649" s="9">
        <f t="shared" si="117"/>
        <v>0</v>
      </c>
      <c r="AE649" s="9">
        <f t="shared" si="118"/>
        <v>0</v>
      </c>
      <c r="AF649" s="9">
        <f t="shared" si="119"/>
        <v>0</v>
      </c>
    </row>
    <row r="650" spans="1:32" s="10" customFormat="1" ht="23.25" customHeight="1" x14ac:dyDescent="0.35">
      <c r="A650" s="146" t="s">
        <v>855</v>
      </c>
      <c r="B650" s="146" t="s">
        <v>1197</v>
      </c>
      <c r="C650" s="145" t="s">
        <v>3028</v>
      </c>
      <c r="D650" s="146" t="s">
        <v>1209</v>
      </c>
      <c r="E650" s="146" t="s">
        <v>1587</v>
      </c>
      <c r="F650" s="146" t="s">
        <v>33</v>
      </c>
      <c r="G650" s="146" t="s">
        <v>38</v>
      </c>
      <c r="H650" s="155">
        <v>2022</v>
      </c>
      <c r="I650" s="146" t="s">
        <v>1665</v>
      </c>
      <c r="J650" s="145" t="s">
        <v>3029</v>
      </c>
      <c r="K650" s="157" t="s">
        <v>1210</v>
      </c>
      <c r="L650" s="9">
        <f>IF($A650="",0,IFERROR(INDEX(References!$B$11:$B$15,MATCH($G650,References!$A$11:$A$15,0)),0))</f>
        <v>1.5</v>
      </c>
      <c r="M650" s="9">
        <f t="shared" si="114"/>
        <v>1.5</v>
      </c>
      <c r="N650" s="10">
        <f>IF($A650="",0,IF(ISNUMBER(SEARCH(References!$C$18,$F650)),$L650,0))</f>
        <v>1.5</v>
      </c>
      <c r="O650" s="9">
        <f t="shared" si="115"/>
        <v>0</v>
      </c>
      <c r="P650" s="9">
        <f t="shared" si="115"/>
        <v>0</v>
      </c>
      <c r="Q650" s="9">
        <f t="shared" si="115"/>
        <v>0</v>
      </c>
      <c r="R650" s="9">
        <f t="shared" si="115"/>
        <v>0</v>
      </c>
      <c r="S650" s="9">
        <f t="shared" si="115"/>
        <v>0</v>
      </c>
      <c r="T650" s="9">
        <f t="shared" si="115"/>
        <v>0</v>
      </c>
      <c r="U650" s="9">
        <f t="shared" si="115"/>
        <v>0</v>
      </c>
      <c r="V650" s="9">
        <f t="shared" si="115"/>
        <v>0</v>
      </c>
      <c r="W650" s="9">
        <f t="shared" si="115"/>
        <v>0</v>
      </c>
      <c r="X650" s="9">
        <f t="shared" si="115"/>
        <v>0</v>
      </c>
      <c r="Y650" s="9">
        <f t="shared" si="115"/>
        <v>0</v>
      </c>
      <c r="Z650" s="9">
        <f t="shared" si="115"/>
        <v>0</v>
      </c>
      <c r="AA650" s="9">
        <f t="shared" si="115"/>
        <v>0</v>
      </c>
      <c r="AB650" s="9">
        <f t="shared" si="115"/>
        <v>0</v>
      </c>
      <c r="AC650" s="9">
        <f t="shared" si="116"/>
        <v>1.5</v>
      </c>
      <c r="AD650" s="9">
        <f t="shared" si="117"/>
        <v>0</v>
      </c>
      <c r="AE650" s="9">
        <f t="shared" si="118"/>
        <v>0</v>
      </c>
      <c r="AF650" s="9">
        <f t="shared" si="119"/>
        <v>0</v>
      </c>
    </row>
    <row r="651" spans="1:32" s="10" customFormat="1" ht="23.25" customHeight="1" x14ac:dyDescent="0.35">
      <c r="A651" s="144" t="s">
        <v>855</v>
      </c>
      <c r="B651" s="144" t="s">
        <v>1197</v>
      </c>
      <c r="C651" s="145" t="s">
        <v>1995</v>
      </c>
      <c r="D651" s="146" t="s">
        <v>1211</v>
      </c>
      <c r="E651" s="146" t="s">
        <v>2148</v>
      </c>
      <c r="F651" s="146" t="s">
        <v>1185</v>
      </c>
      <c r="G651" s="146" t="s">
        <v>38</v>
      </c>
      <c r="H651" s="148">
        <v>2006</v>
      </c>
      <c r="I651" s="144" t="s">
        <v>39</v>
      </c>
      <c r="J651" s="145" t="s">
        <v>1212</v>
      </c>
      <c r="K651" s="157" t="s">
        <v>1213</v>
      </c>
      <c r="L651" s="9">
        <f>IF($A651="",0,IFERROR(INDEX(References!$B$11:$B$15,MATCH($G651,References!$A$11:$A$15,0)),0))</f>
        <v>1.5</v>
      </c>
      <c r="M651" s="9">
        <f t="shared" si="114"/>
        <v>1.5</v>
      </c>
      <c r="N651" s="10">
        <f>IF($A651="",0,IF(ISNUMBER(SEARCH(References!$C$18,$F651)),$L651,0))</f>
        <v>0</v>
      </c>
      <c r="O651" s="9">
        <f t="shared" si="115"/>
        <v>0</v>
      </c>
      <c r="P651" s="9">
        <f t="shared" si="115"/>
        <v>0</v>
      </c>
      <c r="Q651" s="9">
        <f t="shared" si="115"/>
        <v>0</v>
      </c>
      <c r="R651" s="9">
        <f t="shared" si="115"/>
        <v>0</v>
      </c>
      <c r="S651" s="9">
        <f t="shared" si="115"/>
        <v>0</v>
      </c>
      <c r="T651" s="9">
        <f t="shared" si="115"/>
        <v>0</v>
      </c>
      <c r="U651" s="9">
        <f t="shared" si="115"/>
        <v>0</v>
      </c>
      <c r="V651" s="9">
        <f t="shared" si="115"/>
        <v>1.5</v>
      </c>
      <c r="W651" s="9">
        <f t="shared" si="115"/>
        <v>1.5</v>
      </c>
      <c r="X651" s="9">
        <f t="shared" si="115"/>
        <v>1.5</v>
      </c>
      <c r="Y651" s="9">
        <f t="shared" si="115"/>
        <v>0</v>
      </c>
      <c r="Z651" s="9">
        <f t="shared" si="115"/>
        <v>0</v>
      </c>
      <c r="AA651" s="9">
        <f t="shared" si="115"/>
        <v>0</v>
      </c>
      <c r="AB651" s="9">
        <f t="shared" si="115"/>
        <v>0</v>
      </c>
      <c r="AC651" s="9">
        <f t="shared" si="116"/>
        <v>0</v>
      </c>
      <c r="AD651" s="9">
        <f t="shared" si="117"/>
        <v>0</v>
      </c>
      <c r="AE651" s="9">
        <f t="shared" si="118"/>
        <v>1.5</v>
      </c>
      <c r="AF651" s="9">
        <f t="shared" si="119"/>
        <v>0</v>
      </c>
    </row>
    <row r="652" spans="1:32" s="10" customFormat="1" ht="23.25" customHeight="1" x14ac:dyDescent="0.35">
      <c r="A652" s="144" t="s">
        <v>855</v>
      </c>
      <c r="B652" s="144" t="s">
        <v>1197</v>
      </c>
      <c r="C652" s="145" t="s">
        <v>3030</v>
      </c>
      <c r="D652" s="146" t="s">
        <v>1214</v>
      </c>
      <c r="E652" s="146" t="s">
        <v>2149</v>
      </c>
      <c r="F652" s="146" t="s">
        <v>1215</v>
      </c>
      <c r="G652" s="146" t="s">
        <v>38</v>
      </c>
      <c r="H652" s="148">
        <v>2003</v>
      </c>
      <c r="I652" s="144" t="s">
        <v>39</v>
      </c>
      <c r="J652" s="145" t="s">
        <v>1216</v>
      </c>
      <c r="K652" s="157" t="s">
        <v>1217</v>
      </c>
      <c r="L652" s="9">
        <f>IF($A652="",0,IFERROR(INDEX(References!$B$11:$B$15,MATCH($G652,References!$A$11:$A$15,0)),0))</f>
        <v>1.5</v>
      </c>
      <c r="M652" s="9">
        <f t="shared" si="114"/>
        <v>1.5</v>
      </c>
      <c r="N652" s="10">
        <f>IF($A652="",0,IF(ISNUMBER(SEARCH(References!$C$18,$F652)),$L652,0))</f>
        <v>1.5</v>
      </c>
      <c r="O652" s="9">
        <f t="shared" si="115"/>
        <v>0</v>
      </c>
      <c r="P652" s="9">
        <f t="shared" si="115"/>
        <v>0</v>
      </c>
      <c r="Q652" s="9">
        <f t="shared" si="115"/>
        <v>0</v>
      </c>
      <c r="R652" s="9">
        <f t="shared" si="115"/>
        <v>0</v>
      </c>
      <c r="S652" s="9">
        <f t="shared" si="115"/>
        <v>0</v>
      </c>
      <c r="T652" s="9">
        <f t="shared" si="115"/>
        <v>0</v>
      </c>
      <c r="U652" s="9">
        <f t="shared" si="115"/>
        <v>0</v>
      </c>
      <c r="V652" s="9">
        <f t="shared" si="115"/>
        <v>1.5</v>
      </c>
      <c r="W652" s="9">
        <f t="shared" si="115"/>
        <v>1.5</v>
      </c>
      <c r="X652" s="9">
        <f t="shared" si="115"/>
        <v>1.5</v>
      </c>
      <c r="Y652" s="9">
        <f t="shared" si="115"/>
        <v>0</v>
      </c>
      <c r="Z652" s="9">
        <f t="shared" si="115"/>
        <v>0</v>
      </c>
      <c r="AA652" s="9">
        <f t="shared" si="115"/>
        <v>0</v>
      </c>
      <c r="AB652" s="9">
        <f t="shared" si="115"/>
        <v>0</v>
      </c>
      <c r="AC652" s="9">
        <f t="shared" si="116"/>
        <v>1.5</v>
      </c>
      <c r="AD652" s="9">
        <f t="shared" si="117"/>
        <v>0</v>
      </c>
      <c r="AE652" s="9">
        <f t="shared" si="118"/>
        <v>1.5</v>
      </c>
      <c r="AF652" s="9">
        <f t="shared" si="119"/>
        <v>0</v>
      </c>
    </row>
    <row r="653" spans="1:32" s="10" customFormat="1" ht="23.25" customHeight="1" x14ac:dyDescent="0.35">
      <c r="A653" s="144" t="s">
        <v>855</v>
      </c>
      <c r="B653" s="144" t="s">
        <v>1197</v>
      </c>
      <c r="C653" s="145" t="s">
        <v>3031</v>
      </c>
      <c r="D653" s="146" t="s">
        <v>1218</v>
      </c>
      <c r="E653" s="146" t="s">
        <v>2149</v>
      </c>
      <c r="F653" s="146" t="s">
        <v>1714</v>
      </c>
      <c r="G653" s="146" t="s">
        <v>38</v>
      </c>
      <c r="H653" s="148">
        <v>2024</v>
      </c>
      <c r="I653" s="144" t="s">
        <v>39</v>
      </c>
      <c r="J653" s="145" t="s">
        <v>1996</v>
      </c>
      <c r="K653" s="157" t="s">
        <v>1219</v>
      </c>
      <c r="L653" s="9">
        <f>IF($A653="",0,IFERROR(INDEX(References!$B$11:$B$15,MATCH($G653,References!$A$11:$A$15,0)),0))</f>
        <v>1.5</v>
      </c>
      <c r="M653" s="9">
        <f t="shared" si="114"/>
        <v>1.5</v>
      </c>
      <c r="N653" s="10">
        <f>IF($A653="",0,IF(ISNUMBER(SEARCH(References!$C$18,$F653)),$L653,0))</f>
        <v>1.5</v>
      </c>
      <c r="O653" s="9">
        <f t="shared" ref="O653:AB662" si="120">IF($A653="",0,IF(ISNUMBER(SEARCH(O$2,$F653)),$L653,0))</f>
        <v>0</v>
      </c>
      <c r="P653" s="9">
        <f t="shared" si="120"/>
        <v>0</v>
      </c>
      <c r="Q653" s="9">
        <f t="shared" si="120"/>
        <v>0</v>
      </c>
      <c r="R653" s="9">
        <f t="shared" si="120"/>
        <v>0</v>
      </c>
      <c r="S653" s="9">
        <f t="shared" si="120"/>
        <v>0</v>
      </c>
      <c r="T653" s="9">
        <f t="shared" si="120"/>
        <v>0</v>
      </c>
      <c r="U653" s="9">
        <f t="shared" si="120"/>
        <v>0</v>
      </c>
      <c r="V653" s="9">
        <f t="shared" si="120"/>
        <v>1.5</v>
      </c>
      <c r="W653" s="9">
        <f t="shared" si="120"/>
        <v>1.5</v>
      </c>
      <c r="X653" s="9">
        <f t="shared" si="120"/>
        <v>1.5</v>
      </c>
      <c r="Y653" s="9">
        <f t="shared" si="120"/>
        <v>1.5</v>
      </c>
      <c r="Z653" s="9">
        <f t="shared" si="120"/>
        <v>0</v>
      </c>
      <c r="AA653" s="9">
        <f t="shared" si="120"/>
        <v>0</v>
      </c>
      <c r="AB653" s="9">
        <f t="shared" si="120"/>
        <v>0</v>
      </c>
      <c r="AC653" s="9">
        <f t="shared" si="116"/>
        <v>1.5</v>
      </c>
      <c r="AD653" s="9">
        <f t="shared" si="117"/>
        <v>0</v>
      </c>
      <c r="AE653" s="9">
        <f t="shared" si="118"/>
        <v>1.5</v>
      </c>
      <c r="AF653" s="9">
        <f t="shared" si="119"/>
        <v>0</v>
      </c>
    </row>
    <row r="654" spans="1:32" s="10" customFormat="1" ht="23.25" customHeight="1" x14ac:dyDescent="0.35">
      <c r="A654" s="144" t="s">
        <v>855</v>
      </c>
      <c r="B654" s="144" t="s">
        <v>1197</v>
      </c>
      <c r="C654" s="145" t="s">
        <v>3032</v>
      </c>
      <c r="D654" s="146" t="s">
        <v>1220</v>
      </c>
      <c r="E654" s="146" t="s">
        <v>2146</v>
      </c>
      <c r="F654" s="146" t="s">
        <v>1997</v>
      </c>
      <c r="G654" s="146" t="s">
        <v>38</v>
      </c>
      <c r="H654" s="148">
        <v>2007</v>
      </c>
      <c r="I654" s="144" t="s">
        <v>39</v>
      </c>
      <c r="J654" s="145" t="s">
        <v>1221</v>
      </c>
      <c r="K654" s="157" t="s">
        <v>1222</v>
      </c>
      <c r="L654" s="9">
        <f>IF($A654="",0,IFERROR(INDEX(References!$B$11:$B$15,MATCH($G654,References!$A$11:$A$15,0)),0))</f>
        <v>1.5</v>
      </c>
      <c r="M654" s="9">
        <f t="shared" si="114"/>
        <v>1.5</v>
      </c>
      <c r="N654" s="10">
        <f>IF($A654="",0,IF(ISNUMBER(SEARCH(References!$C$18,$F654)),$L654,0))</f>
        <v>1.5</v>
      </c>
      <c r="O654" s="9">
        <f t="shared" si="120"/>
        <v>0</v>
      </c>
      <c r="P654" s="9">
        <f t="shared" si="120"/>
        <v>0</v>
      </c>
      <c r="Q654" s="9">
        <f t="shared" si="120"/>
        <v>0</v>
      </c>
      <c r="R654" s="9">
        <f t="shared" si="120"/>
        <v>0</v>
      </c>
      <c r="S654" s="9">
        <f t="shared" si="120"/>
        <v>1.5</v>
      </c>
      <c r="T654" s="9">
        <f t="shared" si="120"/>
        <v>0</v>
      </c>
      <c r="U654" s="9">
        <f t="shared" si="120"/>
        <v>0</v>
      </c>
      <c r="V654" s="9">
        <f t="shared" si="120"/>
        <v>1.5</v>
      </c>
      <c r="W654" s="9">
        <f t="shared" si="120"/>
        <v>0</v>
      </c>
      <c r="X654" s="9">
        <f t="shared" si="120"/>
        <v>0</v>
      </c>
      <c r="Y654" s="9">
        <f t="shared" si="120"/>
        <v>0</v>
      </c>
      <c r="Z654" s="9">
        <f t="shared" si="120"/>
        <v>0</v>
      </c>
      <c r="AA654" s="9">
        <f t="shared" si="120"/>
        <v>0</v>
      </c>
      <c r="AB654" s="9">
        <f t="shared" si="120"/>
        <v>0</v>
      </c>
      <c r="AC654" s="9">
        <f t="shared" si="116"/>
        <v>1.5</v>
      </c>
      <c r="AD654" s="9">
        <f t="shared" si="117"/>
        <v>1.5</v>
      </c>
      <c r="AE654" s="9">
        <f t="shared" si="118"/>
        <v>1.5</v>
      </c>
      <c r="AF654" s="9">
        <f t="shared" si="119"/>
        <v>0</v>
      </c>
    </row>
    <row r="655" spans="1:32" s="10" customFormat="1" ht="23.25" customHeight="1" x14ac:dyDescent="0.35">
      <c r="A655" s="144" t="s">
        <v>855</v>
      </c>
      <c r="B655" s="144" t="s">
        <v>1197</v>
      </c>
      <c r="C655" s="145" t="s">
        <v>1998</v>
      </c>
      <c r="D655" s="146" t="s">
        <v>1223</v>
      </c>
      <c r="E655" s="146" t="s">
        <v>2144</v>
      </c>
      <c r="F655" s="146" t="s">
        <v>1999</v>
      </c>
      <c r="G655" s="146" t="s">
        <v>38</v>
      </c>
      <c r="H655" s="148">
        <v>2004</v>
      </c>
      <c r="I655" s="144" t="s">
        <v>39</v>
      </c>
      <c r="J655" s="145" t="s">
        <v>1224</v>
      </c>
      <c r="K655" s="157" t="s">
        <v>1225</v>
      </c>
      <c r="L655" s="9">
        <f>IF($A655="",0,IFERROR(INDEX(References!$B$11:$B$15,MATCH($G655,References!$A$11:$A$15,0)),0))</f>
        <v>1.5</v>
      </c>
      <c r="M655" s="9">
        <f t="shared" si="114"/>
        <v>1.5</v>
      </c>
      <c r="N655" s="10">
        <f>IF($A655="",0,IF(ISNUMBER(SEARCH(References!$C$18,$F655)),$L655,0))</f>
        <v>1.5</v>
      </c>
      <c r="O655" s="9">
        <f t="shared" si="120"/>
        <v>0</v>
      </c>
      <c r="P655" s="9">
        <f t="shared" si="120"/>
        <v>0</v>
      </c>
      <c r="Q655" s="9">
        <f t="shared" si="120"/>
        <v>0</v>
      </c>
      <c r="R655" s="9">
        <f t="shared" si="120"/>
        <v>0</v>
      </c>
      <c r="S655" s="9">
        <f t="shared" si="120"/>
        <v>1.5</v>
      </c>
      <c r="T655" s="9">
        <f t="shared" si="120"/>
        <v>0</v>
      </c>
      <c r="U655" s="9">
        <f t="shared" si="120"/>
        <v>0</v>
      </c>
      <c r="V655" s="9">
        <f t="shared" si="120"/>
        <v>0</v>
      </c>
      <c r="W655" s="9">
        <f t="shared" si="120"/>
        <v>0</v>
      </c>
      <c r="X655" s="9">
        <f t="shared" si="120"/>
        <v>0</v>
      </c>
      <c r="Y655" s="9">
        <f t="shared" si="120"/>
        <v>0</v>
      </c>
      <c r="Z655" s="9">
        <f t="shared" si="120"/>
        <v>0</v>
      </c>
      <c r="AA655" s="9">
        <f t="shared" si="120"/>
        <v>0</v>
      </c>
      <c r="AB655" s="9">
        <f t="shared" si="120"/>
        <v>0</v>
      </c>
      <c r="AC655" s="9">
        <f t="shared" si="116"/>
        <v>1.5</v>
      </c>
      <c r="AD655" s="9">
        <f t="shared" si="117"/>
        <v>1.5</v>
      </c>
      <c r="AE655" s="9">
        <f t="shared" si="118"/>
        <v>0</v>
      </c>
      <c r="AF655" s="9">
        <f t="shared" si="119"/>
        <v>0</v>
      </c>
    </row>
    <row r="656" spans="1:32" s="10" customFormat="1" ht="23.25" customHeight="1" x14ac:dyDescent="0.35">
      <c r="A656" s="144" t="s">
        <v>855</v>
      </c>
      <c r="B656" s="144" t="s">
        <v>1197</v>
      </c>
      <c r="C656" s="145" t="s">
        <v>3033</v>
      </c>
      <c r="D656" s="146" t="s">
        <v>1226</v>
      </c>
      <c r="E656" s="146" t="s">
        <v>2149</v>
      </c>
      <c r="F656" s="146" t="s">
        <v>1227</v>
      </c>
      <c r="G656" s="146" t="s">
        <v>37</v>
      </c>
      <c r="H656" s="144">
        <v>2013</v>
      </c>
      <c r="I656" s="144" t="s">
        <v>1665</v>
      </c>
      <c r="J656" s="145" t="s">
        <v>3034</v>
      </c>
      <c r="K656" s="145" t="s">
        <v>1228</v>
      </c>
      <c r="L656" s="9">
        <f>IF($A656="",0,IFERROR(INDEX(References!$B$11:$B$15,MATCH($G656,References!$A$11:$A$15,0)),0))</f>
        <v>1.25</v>
      </c>
      <c r="M656" s="9">
        <f t="shared" si="114"/>
        <v>1.25</v>
      </c>
      <c r="N656" s="10">
        <f>IF($A656="",0,IF(ISNUMBER(SEARCH(References!$C$18,$F656)),$L656,0))</f>
        <v>0</v>
      </c>
      <c r="O656" s="9">
        <f t="shared" si="120"/>
        <v>1.25</v>
      </c>
      <c r="P656" s="9">
        <f t="shared" si="120"/>
        <v>0</v>
      </c>
      <c r="Q656" s="9">
        <f t="shared" si="120"/>
        <v>0</v>
      </c>
      <c r="R656" s="9">
        <f t="shared" si="120"/>
        <v>0</v>
      </c>
      <c r="S656" s="9">
        <f t="shared" si="120"/>
        <v>0</v>
      </c>
      <c r="T656" s="9">
        <f t="shared" si="120"/>
        <v>0</v>
      </c>
      <c r="U656" s="9">
        <f t="shared" si="120"/>
        <v>0</v>
      </c>
      <c r="V656" s="9">
        <f t="shared" si="120"/>
        <v>1.25</v>
      </c>
      <c r="W656" s="9">
        <f t="shared" si="120"/>
        <v>0</v>
      </c>
      <c r="X656" s="9">
        <f t="shared" si="120"/>
        <v>0</v>
      </c>
      <c r="Y656" s="9">
        <f t="shared" si="120"/>
        <v>0</v>
      </c>
      <c r="Z656" s="9">
        <f t="shared" si="120"/>
        <v>0</v>
      </c>
      <c r="AA656" s="9">
        <f t="shared" si="120"/>
        <v>0</v>
      </c>
      <c r="AB656" s="9">
        <f t="shared" si="120"/>
        <v>0</v>
      </c>
      <c r="AC656" s="9">
        <f t="shared" si="116"/>
        <v>1.25</v>
      </c>
      <c r="AD656" s="9">
        <f t="shared" si="117"/>
        <v>0</v>
      </c>
      <c r="AE656" s="9">
        <f t="shared" si="118"/>
        <v>1.25</v>
      </c>
      <c r="AF656" s="9">
        <f t="shared" si="119"/>
        <v>0</v>
      </c>
    </row>
    <row r="657" spans="1:32" s="10" customFormat="1" ht="23.25" customHeight="1" x14ac:dyDescent="0.35">
      <c r="A657" s="11" t="s">
        <v>855</v>
      </c>
      <c r="B657" s="11" t="s">
        <v>1197</v>
      </c>
      <c r="C657" s="13" t="s">
        <v>2000</v>
      </c>
      <c r="D657" s="12" t="s">
        <v>1229</v>
      </c>
      <c r="E657" s="12" t="s">
        <v>1587</v>
      </c>
      <c r="F657" s="12" t="s">
        <v>13</v>
      </c>
      <c r="G657" s="12" t="s">
        <v>38</v>
      </c>
      <c r="H657" s="11">
        <v>1969</v>
      </c>
      <c r="I657" s="11" t="s">
        <v>39</v>
      </c>
      <c r="J657" s="13" t="s">
        <v>3035</v>
      </c>
      <c r="K657" s="13" t="s">
        <v>1230</v>
      </c>
      <c r="L657" s="9">
        <f>IF($A657="",0,IFERROR(INDEX(References!$B$11:$B$15,MATCH($G657,References!$A$11:$A$15,0)),0))</f>
        <v>1.5</v>
      </c>
      <c r="M657" s="9">
        <f t="shared" si="114"/>
        <v>1.5</v>
      </c>
      <c r="N657" s="10">
        <f>IF($A657="",0,IF(ISNUMBER(SEARCH(References!$C$18,$F657)),$L657,0))</f>
        <v>0</v>
      </c>
      <c r="O657" s="9">
        <f t="shared" si="120"/>
        <v>1.5</v>
      </c>
      <c r="P657" s="9">
        <f t="shared" si="120"/>
        <v>0</v>
      </c>
      <c r="Q657" s="9">
        <f t="shared" si="120"/>
        <v>0</v>
      </c>
      <c r="R657" s="9">
        <f t="shared" si="120"/>
        <v>0</v>
      </c>
      <c r="S657" s="9">
        <f t="shared" si="120"/>
        <v>0</v>
      </c>
      <c r="T657" s="9">
        <f t="shared" si="120"/>
        <v>0</v>
      </c>
      <c r="U657" s="9">
        <f t="shared" si="120"/>
        <v>0</v>
      </c>
      <c r="V657" s="9">
        <f t="shared" si="120"/>
        <v>0</v>
      </c>
      <c r="W657" s="9">
        <f t="shared" si="120"/>
        <v>0</v>
      </c>
      <c r="X657" s="9">
        <f t="shared" si="120"/>
        <v>0</v>
      </c>
      <c r="Y657" s="9">
        <f t="shared" si="120"/>
        <v>0</v>
      </c>
      <c r="Z657" s="9">
        <f t="shared" si="120"/>
        <v>0</v>
      </c>
      <c r="AA657" s="9">
        <f t="shared" si="120"/>
        <v>0</v>
      </c>
      <c r="AB657" s="9">
        <f t="shared" si="120"/>
        <v>0</v>
      </c>
      <c r="AC657" s="9">
        <f t="shared" si="116"/>
        <v>1.5</v>
      </c>
      <c r="AD657" s="9">
        <f t="shared" si="117"/>
        <v>0</v>
      </c>
      <c r="AE657" s="9">
        <f t="shared" si="118"/>
        <v>0</v>
      </c>
      <c r="AF657" s="9">
        <f t="shared" si="119"/>
        <v>0</v>
      </c>
    </row>
    <row r="658" spans="1:32" s="10" customFormat="1" ht="23.25" customHeight="1" x14ac:dyDescent="0.35">
      <c r="A658" s="11" t="s">
        <v>855</v>
      </c>
      <c r="B658" s="11" t="s">
        <v>1197</v>
      </c>
      <c r="C658" s="13" t="s">
        <v>2001</v>
      </c>
      <c r="D658" s="12" t="s">
        <v>1231</v>
      </c>
      <c r="E658" s="12" t="s">
        <v>1587</v>
      </c>
      <c r="F658" s="12" t="s">
        <v>13</v>
      </c>
      <c r="G658" s="12" t="s">
        <v>38</v>
      </c>
      <c r="H658" s="11">
        <v>2008</v>
      </c>
      <c r="I658" s="11" t="s">
        <v>39</v>
      </c>
      <c r="J658" s="13" t="s">
        <v>2002</v>
      </c>
      <c r="K658" s="13" t="s">
        <v>1232</v>
      </c>
      <c r="L658" s="9">
        <f>IF($A658="",0,IFERROR(INDEX(References!$B$11:$B$15,MATCH($G658,References!$A$11:$A$15,0)),0))</f>
        <v>1.5</v>
      </c>
      <c r="M658" s="9">
        <f t="shared" si="114"/>
        <v>1.5</v>
      </c>
      <c r="N658" s="10">
        <f>IF($A658="",0,IF(ISNUMBER(SEARCH(References!$C$18,$F658)),$L658,0))</f>
        <v>0</v>
      </c>
      <c r="O658" s="9">
        <f t="shared" si="120"/>
        <v>1.5</v>
      </c>
      <c r="P658" s="9">
        <f t="shared" si="120"/>
        <v>0</v>
      </c>
      <c r="Q658" s="9">
        <f t="shared" si="120"/>
        <v>0</v>
      </c>
      <c r="R658" s="9">
        <f t="shared" si="120"/>
        <v>0</v>
      </c>
      <c r="S658" s="9">
        <f t="shared" si="120"/>
        <v>0</v>
      </c>
      <c r="T658" s="9">
        <f t="shared" si="120"/>
        <v>0</v>
      </c>
      <c r="U658" s="9">
        <f t="shared" si="120"/>
        <v>0</v>
      </c>
      <c r="V658" s="9">
        <f t="shared" si="120"/>
        <v>0</v>
      </c>
      <c r="W658" s="9">
        <f t="shared" si="120"/>
        <v>0</v>
      </c>
      <c r="X658" s="9">
        <f t="shared" si="120"/>
        <v>0</v>
      </c>
      <c r="Y658" s="9">
        <f t="shared" si="120"/>
        <v>0</v>
      </c>
      <c r="Z658" s="9">
        <f t="shared" si="120"/>
        <v>0</v>
      </c>
      <c r="AA658" s="9">
        <f t="shared" si="120"/>
        <v>0</v>
      </c>
      <c r="AB658" s="9">
        <f t="shared" si="120"/>
        <v>0</v>
      </c>
      <c r="AC658" s="9">
        <f t="shared" si="116"/>
        <v>1.5</v>
      </c>
      <c r="AD658" s="9">
        <f t="shared" si="117"/>
        <v>0</v>
      </c>
      <c r="AE658" s="9">
        <f t="shared" si="118"/>
        <v>0</v>
      </c>
      <c r="AF658" s="9">
        <f t="shared" si="119"/>
        <v>0</v>
      </c>
    </row>
    <row r="659" spans="1:32" s="10" customFormat="1" ht="23.25" customHeight="1" x14ac:dyDescent="0.35">
      <c r="A659" s="11" t="s">
        <v>855</v>
      </c>
      <c r="B659" s="11" t="s">
        <v>1197</v>
      </c>
      <c r="C659" s="13" t="s">
        <v>2003</v>
      </c>
      <c r="D659" s="12" t="s">
        <v>1233</v>
      </c>
      <c r="E659" s="12" t="s">
        <v>1587</v>
      </c>
      <c r="F659" s="12" t="s">
        <v>13</v>
      </c>
      <c r="G659" s="12" t="s">
        <v>38</v>
      </c>
      <c r="H659" s="11">
        <v>2008</v>
      </c>
      <c r="I659" s="11" t="s">
        <v>39</v>
      </c>
      <c r="J659" s="13" t="s">
        <v>2004</v>
      </c>
      <c r="K659" s="13" t="s">
        <v>1234</v>
      </c>
      <c r="L659" s="9">
        <f>IF($A659="",0,IFERROR(INDEX(References!$B$11:$B$15,MATCH($G659,References!$A$11:$A$15,0)),0))</f>
        <v>1.5</v>
      </c>
      <c r="M659" s="9">
        <f t="shared" si="114"/>
        <v>1.5</v>
      </c>
      <c r="N659" s="10">
        <f>IF($A659="",0,IF(ISNUMBER(SEARCH(References!$C$18,$F659)),$L659,0))</f>
        <v>0</v>
      </c>
      <c r="O659" s="9">
        <f t="shared" si="120"/>
        <v>1.5</v>
      </c>
      <c r="P659" s="9">
        <f t="shared" si="120"/>
        <v>0</v>
      </c>
      <c r="Q659" s="9">
        <f t="shared" si="120"/>
        <v>0</v>
      </c>
      <c r="R659" s="9">
        <f t="shared" si="120"/>
        <v>0</v>
      </c>
      <c r="S659" s="9">
        <f t="shared" si="120"/>
        <v>0</v>
      </c>
      <c r="T659" s="9">
        <f t="shared" si="120"/>
        <v>0</v>
      </c>
      <c r="U659" s="9">
        <f t="shared" si="120"/>
        <v>0</v>
      </c>
      <c r="V659" s="9">
        <f t="shared" si="120"/>
        <v>0</v>
      </c>
      <c r="W659" s="9">
        <f t="shared" si="120"/>
        <v>0</v>
      </c>
      <c r="X659" s="9">
        <f t="shared" si="120"/>
        <v>0</v>
      </c>
      <c r="Y659" s="9">
        <f t="shared" si="120"/>
        <v>0</v>
      </c>
      <c r="Z659" s="9">
        <f t="shared" si="120"/>
        <v>0</v>
      </c>
      <c r="AA659" s="9">
        <f t="shared" si="120"/>
        <v>0</v>
      </c>
      <c r="AB659" s="9">
        <f t="shared" si="120"/>
        <v>0</v>
      </c>
      <c r="AC659" s="9">
        <f t="shared" si="116"/>
        <v>1.5</v>
      </c>
      <c r="AD659" s="9">
        <f t="shared" si="117"/>
        <v>0</v>
      </c>
      <c r="AE659" s="9">
        <f t="shared" si="118"/>
        <v>0</v>
      </c>
      <c r="AF659" s="9">
        <f t="shared" si="119"/>
        <v>0</v>
      </c>
    </row>
    <row r="660" spans="1:32" s="10" customFormat="1" ht="23.25" customHeight="1" x14ac:dyDescent="0.35">
      <c r="A660" s="11" t="s">
        <v>855</v>
      </c>
      <c r="B660" s="11" t="s">
        <v>1197</v>
      </c>
      <c r="C660" s="13" t="s">
        <v>2005</v>
      </c>
      <c r="D660" s="12" t="s">
        <v>1235</v>
      </c>
      <c r="E660" s="12" t="s">
        <v>1587</v>
      </c>
      <c r="F660" s="12" t="s">
        <v>13</v>
      </c>
      <c r="G660" s="12" t="s">
        <v>38</v>
      </c>
      <c r="H660" s="11">
        <v>2005</v>
      </c>
      <c r="I660" s="11" t="s">
        <v>39</v>
      </c>
      <c r="J660" s="13" t="s">
        <v>2006</v>
      </c>
      <c r="K660" s="13" t="s">
        <v>1236</v>
      </c>
      <c r="L660" s="9">
        <f>IF($A660="",0,IFERROR(INDEX(References!$B$11:$B$15,MATCH($G660,References!$A$11:$A$15,0)),0))</f>
        <v>1.5</v>
      </c>
      <c r="M660" s="9">
        <f t="shared" si="114"/>
        <v>1.5</v>
      </c>
      <c r="N660" s="10">
        <f>IF($A660="",0,IF(ISNUMBER(SEARCH(References!$C$18,$F660)),$L660,0))</f>
        <v>0</v>
      </c>
      <c r="O660" s="9">
        <f t="shared" si="120"/>
        <v>1.5</v>
      </c>
      <c r="P660" s="9">
        <f t="shared" si="120"/>
        <v>0</v>
      </c>
      <c r="Q660" s="9">
        <f t="shared" si="120"/>
        <v>0</v>
      </c>
      <c r="R660" s="9">
        <f t="shared" si="120"/>
        <v>0</v>
      </c>
      <c r="S660" s="9">
        <f t="shared" si="120"/>
        <v>0</v>
      </c>
      <c r="T660" s="9">
        <f t="shared" si="120"/>
        <v>0</v>
      </c>
      <c r="U660" s="9">
        <f t="shared" si="120"/>
        <v>0</v>
      </c>
      <c r="V660" s="9">
        <f t="shared" si="120"/>
        <v>0</v>
      </c>
      <c r="W660" s="9">
        <f t="shared" si="120"/>
        <v>0</v>
      </c>
      <c r="X660" s="9">
        <f t="shared" si="120"/>
        <v>0</v>
      </c>
      <c r="Y660" s="9">
        <f t="shared" si="120"/>
        <v>0</v>
      </c>
      <c r="Z660" s="9">
        <f t="shared" si="120"/>
        <v>0</v>
      </c>
      <c r="AA660" s="9">
        <f t="shared" si="120"/>
        <v>0</v>
      </c>
      <c r="AB660" s="9">
        <f t="shared" si="120"/>
        <v>0</v>
      </c>
      <c r="AC660" s="9">
        <f t="shared" si="116"/>
        <v>1.5</v>
      </c>
      <c r="AD660" s="9">
        <f t="shared" si="117"/>
        <v>0</v>
      </c>
      <c r="AE660" s="9">
        <f t="shared" si="118"/>
        <v>0</v>
      </c>
      <c r="AF660" s="9">
        <f t="shared" si="119"/>
        <v>0</v>
      </c>
    </row>
    <row r="661" spans="1:32" s="10" customFormat="1" ht="23.25" customHeight="1" x14ac:dyDescent="0.35">
      <c r="A661" s="11" t="s">
        <v>855</v>
      </c>
      <c r="B661" s="11" t="s">
        <v>1197</v>
      </c>
      <c r="C661" s="13" t="s">
        <v>3036</v>
      </c>
      <c r="D661" s="12" t="s">
        <v>1237</v>
      </c>
      <c r="E661" s="12" t="s">
        <v>1587</v>
      </c>
      <c r="F661" s="12" t="s">
        <v>13</v>
      </c>
      <c r="G661" s="12" t="s">
        <v>37</v>
      </c>
      <c r="H661" s="11">
        <v>2021</v>
      </c>
      <c r="I661" s="11" t="s">
        <v>1660</v>
      </c>
      <c r="J661" s="13" t="s">
        <v>3037</v>
      </c>
      <c r="K661" s="13" t="s">
        <v>3038</v>
      </c>
      <c r="L661" s="9">
        <f>IF($A661="",0,IFERROR(INDEX(References!$B$11:$B$15,MATCH($G661,References!$A$11:$A$15,0)),0))</f>
        <v>1.25</v>
      </c>
      <c r="M661" s="9">
        <f t="shared" si="114"/>
        <v>1.25</v>
      </c>
      <c r="N661" s="10">
        <f>IF($A661="",0,IF(ISNUMBER(SEARCH(References!$C$18,$F661)),$L661,0))</f>
        <v>0</v>
      </c>
      <c r="O661" s="9">
        <f t="shared" si="120"/>
        <v>1.25</v>
      </c>
      <c r="P661" s="9">
        <f t="shared" si="120"/>
        <v>0</v>
      </c>
      <c r="Q661" s="9">
        <f t="shared" si="120"/>
        <v>0</v>
      </c>
      <c r="R661" s="9">
        <f t="shared" si="120"/>
        <v>0</v>
      </c>
      <c r="S661" s="9">
        <f t="shared" si="120"/>
        <v>0</v>
      </c>
      <c r="T661" s="9">
        <f t="shared" si="120"/>
        <v>0</v>
      </c>
      <c r="U661" s="9">
        <f t="shared" si="120"/>
        <v>0</v>
      </c>
      <c r="V661" s="9">
        <f t="shared" si="120"/>
        <v>0</v>
      </c>
      <c r="W661" s="9">
        <f t="shared" si="120"/>
        <v>0</v>
      </c>
      <c r="X661" s="9">
        <f t="shared" si="120"/>
        <v>0</v>
      </c>
      <c r="Y661" s="9">
        <f t="shared" si="120"/>
        <v>0</v>
      </c>
      <c r="Z661" s="9">
        <f t="shared" si="120"/>
        <v>0</v>
      </c>
      <c r="AA661" s="9">
        <f t="shared" si="120"/>
        <v>0</v>
      </c>
      <c r="AB661" s="9">
        <f t="shared" si="120"/>
        <v>0</v>
      </c>
      <c r="AC661" s="9">
        <f t="shared" si="116"/>
        <v>1.25</v>
      </c>
      <c r="AD661" s="9">
        <f t="shared" si="117"/>
        <v>0</v>
      </c>
      <c r="AE661" s="9">
        <f t="shared" si="118"/>
        <v>0</v>
      </c>
      <c r="AF661" s="9">
        <f t="shared" si="119"/>
        <v>0</v>
      </c>
    </row>
    <row r="662" spans="1:32" s="10" customFormat="1" ht="23.25" customHeight="1" x14ac:dyDescent="0.35">
      <c r="A662" s="11" t="s">
        <v>855</v>
      </c>
      <c r="B662" s="11" t="s">
        <v>1197</v>
      </c>
      <c r="C662" s="13" t="s">
        <v>3039</v>
      </c>
      <c r="D662" s="12" t="s">
        <v>1238</v>
      </c>
      <c r="E662" s="12" t="s">
        <v>1587</v>
      </c>
      <c r="F662" s="12" t="s">
        <v>14</v>
      </c>
      <c r="G662" s="12" t="s">
        <v>37</v>
      </c>
      <c r="H662" s="11">
        <v>1971</v>
      </c>
      <c r="I662" s="11" t="s">
        <v>39</v>
      </c>
      <c r="J662" s="13" t="s">
        <v>3040</v>
      </c>
      <c r="K662" s="13" t="s">
        <v>1239</v>
      </c>
      <c r="L662" s="9">
        <f>IF($A662="",0,IFERROR(INDEX(References!$B$11:$B$15,MATCH($G662,References!$A$11:$A$15,0)),0))</f>
        <v>1.25</v>
      </c>
      <c r="M662" s="9">
        <f t="shared" si="114"/>
        <v>1.25</v>
      </c>
      <c r="N662" s="10">
        <f>IF($A662="",0,IF(ISNUMBER(SEARCH(References!$C$18,$F662)),$L662,0))</f>
        <v>0</v>
      </c>
      <c r="O662" s="9">
        <f t="shared" si="120"/>
        <v>0</v>
      </c>
      <c r="P662" s="9">
        <f t="shared" si="120"/>
        <v>1.25</v>
      </c>
      <c r="Q662" s="9">
        <f t="shared" si="120"/>
        <v>0</v>
      </c>
      <c r="R662" s="9">
        <f t="shared" si="120"/>
        <v>0</v>
      </c>
      <c r="S662" s="9">
        <f t="shared" si="120"/>
        <v>0</v>
      </c>
      <c r="T662" s="9">
        <f t="shared" si="120"/>
        <v>0</v>
      </c>
      <c r="U662" s="9">
        <f t="shared" si="120"/>
        <v>0</v>
      </c>
      <c r="V662" s="9">
        <f t="shared" si="120"/>
        <v>0</v>
      </c>
      <c r="W662" s="9">
        <f t="shared" si="120"/>
        <v>0</v>
      </c>
      <c r="X662" s="9">
        <f t="shared" si="120"/>
        <v>0</v>
      </c>
      <c r="Y662" s="9">
        <f t="shared" si="120"/>
        <v>0</v>
      </c>
      <c r="Z662" s="9">
        <f t="shared" si="120"/>
        <v>0</v>
      </c>
      <c r="AA662" s="9">
        <f t="shared" si="120"/>
        <v>0</v>
      </c>
      <c r="AB662" s="9">
        <f t="shared" si="120"/>
        <v>0</v>
      </c>
      <c r="AC662" s="9">
        <f t="shared" si="116"/>
        <v>1.25</v>
      </c>
      <c r="AD662" s="9">
        <f t="shared" si="117"/>
        <v>0</v>
      </c>
      <c r="AE662" s="9">
        <f t="shared" si="118"/>
        <v>0</v>
      </c>
      <c r="AF662" s="9">
        <f t="shared" si="119"/>
        <v>0</v>
      </c>
    </row>
    <row r="663" spans="1:32" s="10" customFormat="1" ht="23.25" customHeight="1" x14ac:dyDescent="0.35">
      <c r="A663" s="11" t="s">
        <v>855</v>
      </c>
      <c r="B663" s="11" t="s">
        <v>1197</v>
      </c>
      <c r="C663" s="13" t="s">
        <v>3041</v>
      </c>
      <c r="D663" s="12" t="s">
        <v>1240</v>
      </c>
      <c r="E663" s="12" t="s">
        <v>1587</v>
      </c>
      <c r="F663" s="12" t="s">
        <v>14</v>
      </c>
      <c r="G663" s="12" t="s">
        <v>38</v>
      </c>
      <c r="H663" s="11">
        <v>2017</v>
      </c>
      <c r="I663" s="11" t="s">
        <v>39</v>
      </c>
      <c r="J663" s="13" t="s">
        <v>1241</v>
      </c>
      <c r="K663" s="13" t="s">
        <v>1242</v>
      </c>
      <c r="L663" s="9">
        <f>IF($A663="",0,IFERROR(INDEX(References!$B$11:$B$15,MATCH($G663,References!$A$11:$A$15,0)),0))</f>
        <v>1.5</v>
      </c>
      <c r="M663" s="9">
        <f t="shared" si="114"/>
        <v>1.5</v>
      </c>
      <c r="N663" s="10">
        <f>IF($A663="",0,IF(ISNUMBER(SEARCH(References!$C$18,$F663)),$L663,0))</f>
        <v>0</v>
      </c>
      <c r="O663" s="9">
        <f t="shared" ref="O663:AB672" si="121">IF($A663="",0,IF(ISNUMBER(SEARCH(O$2,$F663)),$L663,0))</f>
        <v>0</v>
      </c>
      <c r="P663" s="9">
        <f t="shared" si="121"/>
        <v>1.5</v>
      </c>
      <c r="Q663" s="9">
        <f t="shared" si="121"/>
        <v>0</v>
      </c>
      <c r="R663" s="9">
        <f t="shared" si="121"/>
        <v>0</v>
      </c>
      <c r="S663" s="9">
        <f t="shared" si="121"/>
        <v>0</v>
      </c>
      <c r="T663" s="9">
        <f t="shared" si="121"/>
        <v>0</v>
      </c>
      <c r="U663" s="9">
        <f t="shared" si="121"/>
        <v>0</v>
      </c>
      <c r="V663" s="9">
        <f t="shared" si="121"/>
        <v>0</v>
      </c>
      <c r="W663" s="9">
        <f t="shared" si="121"/>
        <v>0</v>
      </c>
      <c r="X663" s="9">
        <f t="shared" si="121"/>
        <v>0</v>
      </c>
      <c r="Y663" s="9">
        <f t="shared" si="121"/>
        <v>0</v>
      </c>
      <c r="Z663" s="9">
        <f t="shared" si="121"/>
        <v>0</v>
      </c>
      <c r="AA663" s="9">
        <f t="shared" si="121"/>
        <v>0</v>
      </c>
      <c r="AB663" s="9">
        <f t="shared" si="121"/>
        <v>0</v>
      </c>
      <c r="AC663" s="9">
        <f t="shared" si="116"/>
        <v>1.5</v>
      </c>
      <c r="AD663" s="9">
        <f t="shared" si="117"/>
        <v>0</v>
      </c>
      <c r="AE663" s="9">
        <f t="shared" si="118"/>
        <v>0</v>
      </c>
      <c r="AF663" s="9">
        <f t="shared" si="119"/>
        <v>0</v>
      </c>
    </row>
    <row r="664" spans="1:32" s="10" customFormat="1" ht="34.5" customHeight="1" x14ac:dyDescent="0.35">
      <c r="A664" s="11" t="s">
        <v>855</v>
      </c>
      <c r="B664" s="11" t="s">
        <v>1197</v>
      </c>
      <c r="C664" s="13" t="s">
        <v>3042</v>
      </c>
      <c r="D664" s="12" t="s">
        <v>1243</v>
      </c>
      <c r="E664" s="12" t="s">
        <v>27</v>
      </c>
      <c r="F664" s="12" t="s">
        <v>15</v>
      </c>
      <c r="G664" s="12" t="s">
        <v>37</v>
      </c>
      <c r="H664" s="11">
        <v>2018</v>
      </c>
      <c r="I664" s="11" t="s">
        <v>39</v>
      </c>
      <c r="J664" s="13" t="s">
        <v>1244</v>
      </c>
      <c r="K664" s="13" t="s">
        <v>1245</v>
      </c>
      <c r="L664" s="9">
        <f>IF($A664="",0,IFERROR(INDEX(References!$B$11:$B$15,MATCH($G664,References!$A$11:$A$15,0)),0))</f>
        <v>1.25</v>
      </c>
      <c r="M664" s="9">
        <f t="shared" si="114"/>
        <v>1.25</v>
      </c>
      <c r="N664" s="10">
        <f>IF($A664="",0,IF(ISNUMBER(SEARCH(References!$C$18,$F664)),$L664,0))</f>
        <v>0</v>
      </c>
      <c r="O664" s="9">
        <f t="shared" si="121"/>
        <v>0</v>
      </c>
      <c r="P664" s="9">
        <f t="shared" si="121"/>
        <v>0</v>
      </c>
      <c r="Q664" s="9">
        <f t="shared" si="121"/>
        <v>1.25</v>
      </c>
      <c r="R664" s="9">
        <f t="shared" si="121"/>
        <v>0</v>
      </c>
      <c r="S664" s="9">
        <f t="shared" si="121"/>
        <v>0</v>
      </c>
      <c r="T664" s="9">
        <f t="shared" si="121"/>
        <v>0</v>
      </c>
      <c r="U664" s="9">
        <f t="shared" si="121"/>
        <v>0</v>
      </c>
      <c r="V664" s="9">
        <f t="shared" si="121"/>
        <v>0</v>
      </c>
      <c r="W664" s="9">
        <f t="shared" si="121"/>
        <v>0</v>
      </c>
      <c r="X664" s="9">
        <f t="shared" si="121"/>
        <v>0</v>
      </c>
      <c r="Y664" s="9">
        <f t="shared" si="121"/>
        <v>0</v>
      </c>
      <c r="Z664" s="9">
        <f t="shared" si="121"/>
        <v>0</v>
      </c>
      <c r="AA664" s="9">
        <f t="shared" si="121"/>
        <v>0</v>
      </c>
      <c r="AB664" s="9">
        <f t="shared" si="121"/>
        <v>0</v>
      </c>
      <c r="AC664" s="9">
        <f t="shared" si="116"/>
        <v>0</v>
      </c>
      <c r="AD664" s="9">
        <f t="shared" si="117"/>
        <v>1.25</v>
      </c>
      <c r="AE664" s="9">
        <f t="shared" si="118"/>
        <v>0</v>
      </c>
      <c r="AF664" s="9">
        <f t="shared" si="119"/>
        <v>0</v>
      </c>
    </row>
    <row r="665" spans="1:32" s="10" customFormat="1" ht="23.25" customHeight="1" x14ac:dyDescent="0.35">
      <c r="A665" s="11" t="s">
        <v>855</v>
      </c>
      <c r="B665" s="11" t="s">
        <v>1197</v>
      </c>
      <c r="C665" s="13" t="s">
        <v>3043</v>
      </c>
      <c r="D665" s="12" t="s">
        <v>1246</v>
      </c>
      <c r="E665" s="12" t="s">
        <v>27</v>
      </c>
      <c r="F665" s="12" t="s">
        <v>15</v>
      </c>
      <c r="G665" s="12" t="s">
        <v>37</v>
      </c>
      <c r="H665" s="11">
        <v>2019</v>
      </c>
      <c r="I665" s="11" t="s">
        <v>39</v>
      </c>
      <c r="J665" s="13" t="s">
        <v>3044</v>
      </c>
      <c r="K665" s="13" t="s">
        <v>1247</v>
      </c>
      <c r="L665" s="9">
        <f>IF($A665="",0,IFERROR(INDEX(References!$B$11:$B$15,MATCH($G665,References!$A$11:$A$15,0)),0))</f>
        <v>1.25</v>
      </c>
      <c r="M665" s="9">
        <f t="shared" si="114"/>
        <v>1.25</v>
      </c>
      <c r="N665" s="10">
        <f>IF($A665="",0,IF(ISNUMBER(SEARCH(References!$C$18,$F665)),$L665,0))</f>
        <v>0</v>
      </c>
      <c r="O665" s="9">
        <f t="shared" si="121"/>
        <v>0</v>
      </c>
      <c r="P665" s="9">
        <f t="shared" si="121"/>
        <v>0</v>
      </c>
      <c r="Q665" s="9">
        <f t="shared" si="121"/>
        <v>1.25</v>
      </c>
      <c r="R665" s="9">
        <f t="shared" si="121"/>
        <v>0</v>
      </c>
      <c r="S665" s="9">
        <f t="shared" si="121"/>
        <v>0</v>
      </c>
      <c r="T665" s="9">
        <f t="shared" si="121"/>
        <v>0</v>
      </c>
      <c r="U665" s="9">
        <f t="shared" si="121"/>
        <v>0</v>
      </c>
      <c r="V665" s="9">
        <f t="shared" si="121"/>
        <v>0</v>
      </c>
      <c r="W665" s="9">
        <f t="shared" si="121"/>
        <v>0</v>
      </c>
      <c r="X665" s="9">
        <f t="shared" si="121"/>
        <v>0</v>
      </c>
      <c r="Y665" s="9">
        <f t="shared" si="121"/>
        <v>0</v>
      </c>
      <c r="Z665" s="9">
        <f t="shared" si="121"/>
        <v>0</v>
      </c>
      <c r="AA665" s="9">
        <f t="shared" si="121"/>
        <v>0</v>
      </c>
      <c r="AB665" s="9">
        <f t="shared" si="121"/>
        <v>0</v>
      </c>
      <c r="AC665" s="9">
        <f t="shared" si="116"/>
        <v>0</v>
      </c>
      <c r="AD665" s="9">
        <f t="shared" si="117"/>
        <v>1.25</v>
      </c>
      <c r="AE665" s="9">
        <f t="shared" si="118"/>
        <v>0</v>
      </c>
      <c r="AF665" s="9">
        <f t="shared" si="119"/>
        <v>0</v>
      </c>
    </row>
    <row r="666" spans="1:32" s="10" customFormat="1" ht="23.25" customHeight="1" x14ac:dyDescent="0.35">
      <c r="A666" s="11" t="s">
        <v>855</v>
      </c>
      <c r="B666" s="11" t="s">
        <v>1197</v>
      </c>
      <c r="C666" s="13" t="s">
        <v>3045</v>
      </c>
      <c r="D666" s="12" t="s">
        <v>1248</v>
      </c>
      <c r="E666" s="12" t="s">
        <v>27</v>
      </c>
      <c r="F666" s="12" t="s">
        <v>15</v>
      </c>
      <c r="G666" s="12" t="s">
        <v>37</v>
      </c>
      <c r="H666" s="11">
        <v>2019</v>
      </c>
      <c r="I666" s="11" t="s">
        <v>39</v>
      </c>
      <c r="J666" s="13" t="s">
        <v>3046</v>
      </c>
      <c r="K666" s="13" t="s">
        <v>1249</v>
      </c>
      <c r="L666" s="9">
        <f>IF($A666="",0,IFERROR(INDEX(References!$B$11:$B$15,MATCH($G666,References!$A$11:$A$15,0)),0))</f>
        <v>1.25</v>
      </c>
      <c r="M666" s="9">
        <f t="shared" si="114"/>
        <v>1.25</v>
      </c>
      <c r="N666" s="10">
        <f>IF($A666="",0,IF(ISNUMBER(SEARCH(References!$C$18,$F666)),$L666,0))</f>
        <v>0</v>
      </c>
      <c r="O666" s="9">
        <f t="shared" si="121"/>
        <v>0</v>
      </c>
      <c r="P666" s="9">
        <f t="shared" si="121"/>
        <v>0</v>
      </c>
      <c r="Q666" s="9">
        <f t="shared" si="121"/>
        <v>1.25</v>
      </c>
      <c r="R666" s="9">
        <f t="shared" si="121"/>
        <v>0</v>
      </c>
      <c r="S666" s="9">
        <f t="shared" si="121"/>
        <v>0</v>
      </c>
      <c r="T666" s="9">
        <f t="shared" si="121"/>
        <v>0</v>
      </c>
      <c r="U666" s="9">
        <f t="shared" si="121"/>
        <v>0</v>
      </c>
      <c r="V666" s="9">
        <f t="shared" si="121"/>
        <v>0</v>
      </c>
      <c r="W666" s="9">
        <f t="shared" si="121"/>
        <v>0</v>
      </c>
      <c r="X666" s="9">
        <f t="shared" si="121"/>
        <v>0</v>
      </c>
      <c r="Y666" s="9">
        <f t="shared" si="121"/>
        <v>0</v>
      </c>
      <c r="Z666" s="9">
        <f t="shared" si="121"/>
        <v>0</v>
      </c>
      <c r="AA666" s="9">
        <f t="shared" si="121"/>
        <v>0</v>
      </c>
      <c r="AB666" s="9">
        <f t="shared" si="121"/>
        <v>0</v>
      </c>
      <c r="AC666" s="9">
        <f t="shared" si="116"/>
        <v>0</v>
      </c>
      <c r="AD666" s="9">
        <f t="shared" si="117"/>
        <v>1.25</v>
      </c>
      <c r="AE666" s="9">
        <f t="shared" si="118"/>
        <v>0</v>
      </c>
      <c r="AF666" s="9">
        <f t="shared" si="119"/>
        <v>0</v>
      </c>
    </row>
    <row r="667" spans="1:32" s="10" customFormat="1" ht="23.25" customHeight="1" x14ac:dyDescent="0.35">
      <c r="A667" s="11" t="s">
        <v>855</v>
      </c>
      <c r="B667" s="11" t="s">
        <v>1197</v>
      </c>
      <c r="C667" s="13" t="s">
        <v>2007</v>
      </c>
      <c r="D667" s="12" t="s">
        <v>3047</v>
      </c>
      <c r="E667" s="12" t="s">
        <v>27</v>
      </c>
      <c r="F667" s="12" t="s">
        <v>15</v>
      </c>
      <c r="G667" s="12" t="s">
        <v>53</v>
      </c>
      <c r="H667" s="11">
        <v>2021</v>
      </c>
      <c r="I667" s="11" t="s">
        <v>39</v>
      </c>
      <c r="J667" s="13" t="s">
        <v>3048</v>
      </c>
      <c r="K667" s="13" t="s">
        <v>3049</v>
      </c>
      <c r="L667" s="9">
        <f>IF($A667="",0,IFERROR(INDEX(References!$B$11:$B$15,MATCH($G667,References!$A$11:$A$15,0)),0))</f>
        <v>1.25</v>
      </c>
      <c r="M667" s="9">
        <f t="shared" si="114"/>
        <v>1.25</v>
      </c>
      <c r="N667" s="10">
        <f>IF($A667="",0,IF(ISNUMBER(SEARCH(References!$C$18,$F667)),$L667,0))</f>
        <v>0</v>
      </c>
      <c r="O667" s="9">
        <f t="shared" si="121"/>
        <v>0</v>
      </c>
      <c r="P667" s="9">
        <f t="shared" si="121"/>
        <v>0</v>
      </c>
      <c r="Q667" s="9">
        <f t="shared" si="121"/>
        <v>1.25</v>
      </c>
      <c r="R667" s="9">
        <f t="shared" si="121"/>
        <v>0</v>
      </c>
      <c r="S667" s="9">
        <f t="shared" si="121"/>
        <v>0</v>
      </c>
      <c r="T667" s="9">
        <f t="shared" si="121"/>
        <v>0</v>
      </c>
      <c r="U667" s="9">
        <f t="shared" si="121"/>
        <v>0</v>
      </c>
      <c r="V667" s="9">
        <f t="shared" si="121"/>
        <v>0</v>
      </c>
      <c r="W667" s="9">
        <f t="shared" si="121"/>
        <v>0</v>
      </c>
      <c r="X667" s="9">
        <f t="shared" si="121"/>
        <v>0</v>
      </c>
      <c r="Y667" s="9">
        <f t="shared" si="121"/>
        <v>0</v>
      </c>
      <c r="Z667" s="9">
        <f t="shared" si="121"/>
        <v>0</v>
      </c>
      <c r="AA667" s="9">
        <f t="shared" si="121"/>
        <v>0</v>
      </c>
      <c r="AB667" s="9">
        <f t="shared" si="121"/>
        <v>0</v>
      </c>
      <c r="AC667" s="9">
        <f t="shared" si="116"/>
        <v>0</v>
      </c>
      <c r="AD667" s="9">
        <f t="shared" si="117"/>
        <v>1.25</v>
      </c>
      <c r="AE667" s="9">
        <f t="shared" si="118"/>
        <v>0</v>
      </c>
      <c r="AF667" s="9">
        <f t="shared" si="119"/>
        <v>0</v>
      </c>
    </row>
    <row r="668" spans="1:32" s="10" customFormat="1" ht="23.25" customHeight="1" x14ac:dyDescent="0.35">
      <c r="A668" s="11" t="s">
        <v>855</v>
      </c>
      <c r="B668" s="11" t="s">
        <v>1197</v>
      </c>
      <c r="C668" s="13" t="s">
        <v>3050</v>
      </c>
      <c r="D668" s="12" t="s">
        <v>1250</v>
      </c>
      <c r="E668" s="12" t="s">
        <v>27</v>
      </c>
      <c r="F668" s="12" t="s">
        <v>1136</v>
      </c>
      <c r="G668" s="12" t="s">
        <v>37</v>
      </c>
      <c r="H668" s="11">
        <v>2019</v>
      </c>
      <c r="I668" s="11" t="s">
        <v>39</v>
      </c>
      <c r="J668" s="13" t="s">
        <v>1251</v>
      </c>
      <c r="K668" s="13" t="s">
        <v>1252</v>
      </c>
      <c r="L668" s="9">
        <f>IF($A668="",0,IFERROR(INDEX(References!$B$11:$B$15,MATCH($G668,References!$A$11:$A$15,0)),0))</f>
        <v>1.25</v>
      </c>
      <c r="M668" s="9">
        <f t="shared" si="114"/>
        <v>1.25</v>
      </c>
      <c r="N668" s="10">
        <f>IF($A668="",0,IF(ISNUMBER(SEARCH(References!$C$18,$F668)),$L668,0))</f>
        <v>0</v>
      </c>
      <c r="O668" s="9">
        <f t="shared" si="121"/>
        <v>0</v>
      </c>
      <c r="P668" s="9">
        <f t="shared" si="121"/>
        <v>0</v>
      </c>
      <c r="Q668" s="9">
        <f t="shared" si="121"/>
        <v>1.25</v>
      </c>
      <c r="R668" s="9">
        <f t="shared" si="121"/>
        <v>1.25</v>
      </c>
      <c r="S668" s="9">
        <f t="shared" si="121"/>
        <v>0</v>
      </c>
      <c r="T668" s="9">
        <f t="shared" si="121"/>
        <v>0</v>
      </c>
      <c r="U668" s="9">
        <f t="shared" si="121"/>
        <v>0</v>
      </c>
      <c r="V668" s="9">
        <f t="shared" si="121"/>
        <v>0</v>
      </c>
      <c r="W668" s="9">
        <f t="shared" si="121"/>
        <v>0</v>
      </c>
      <c r="X668" s="9">
        <f t="shared" si="121"/>
        <v>0</v>
      </c>
      <c r="Y668" s="9">
        <f t="shared" si="121"/>
        <v>0</v>
      </c>
      <c r="Z668" s="9">
        <f t="shared" si="121"/>
        <v>0</v>
      </c>
      <c r="AA668" s="9">
        <f t="shared" si="121"/>
        <v>0</v>
      </c>
      <c r="AB668" s="9">
        <f t="shared" si="121"/>
        <v>0</v>
      </c>
      <c r="AC668" s="9">
        <f t="shared" si="116"/>
        <v>0</v>
      </c>
      <c r="AD668" s="9">
        <f t="shared" si="117"/>
        <v>1.25</v>
      </c>
      <c r="AE668" s="9">
        <f t="shared" si="118"/>
        <v>0</v>
      </c>
      <c r="AF668" s="9">
        <f t="shared" si="119"/>
        <v>0</v>
      </c>
    </row>
    <row r="669" spans="1:32" s="10" customFormat="1" ht="34.5" customHeight="1" x14ac:dyDescent="0.35">
      <c r="A669" s="11" t="s">
        <v>855</v>
      </c>
      <c r="B669" s="11" t="s">
        <v>1197</v>
      </c>
      <c r="C669" s="13" t="s">
        <v>3051</v>
      </c>
      <c r="D669" s="12" t="s">
        <v>1253</v>
      </c>
      <c r="E669" s="12" t="s">
        <v>27</v>
      </c>
      <c r="F669" s="12" t="s">
        <v>16</v>
      </c>
      <c r="G669" s="12" t="s">
        <v>37</v>
      </c>
      <c r="H669" s="11">
        <v>2019</v>
      </c>
      <c r="I669" s="11" t="s">
        <v>39</v>
      </c>
      <c r="J669" s="13" t="s">
        <v>3052</v>
      </c>
      <c r="K669" s="13" t="s">
        <v>1254</v>
      </c>
      <c r="L669" s="9">
        <f>IF($A669="",0,IFERROR(INDEX(References!$B$11:$B$15,MATCH($G669,References!$A$11:$A$15,0)),0))</f>
        <v>1.25</v>
      </c>
      <c r="M669" s="9">
        <f t="shared" si="114"/>
        <v>1.25</v>
      </c>
      <c r="N669" s="10">
        <f>IF($A669="",0,IF(ISNUMBER(SEARCH(References!$C$18,$F669)),$L669,0))</f>
        <v>0</v>
      </c>
      <c r="O669" s="9">
        <f t="shared" si="121"/>
        <v>0</v>
      </c>
      <c r="P669" s="9">
        <f t="shared" si="121"/>
        <v>0</v>
      </c>
      <c r="Q669" s="9">
        <f t="shared" si="121"/>
        <v>0</v>
      </c>
      <c r="R669" s="9">
        <f t="shared" si="121"/>
        <v>1.25</v>
      </c>
      <c r="S669" s="9">
        <f t="shared" si="121"/>
        <v>0</v>
      </c>
      <c r="T669" s="9">
        <f t="shared" si="121"/>
        <v>0</v>
      </c>
      <c r="U669" s="9">
        <f t="shared" si="121"/>
        <v>0</v>
      </c>
      <c r="V669" s="9">
        <f t="shared" si="121"/>
        <v>0</v>
      </c>
      <c r="W669" s="9">
        <f t="shared" si="121"/>
        <v>0</v>
      </c>
      <c r="X669" s="9">
        <f t="shared" si="121"/>
        <v>0</v>
      </c>
      <c r="Y669" s="9">
        <f t="shared" si="121"/>
        <v>0</v>
      </c>
      <c r="Z669" s="9">
        <f t="shared" si="121"/>
        <v>0</v>
      </c>
      <c r="AA669" s="9">
        <f t="shared" si="121"/>
        <v>0</v>
      </c>
      <c r="AB669" s="9">
        <f t="shared" si="121"/>
        <v>0</v>
      </c>
      <c r="AC669" s="9">
        <f t="shared" si="116"/>
        <v>0</v>
      </c>
      <c r="AD669" s="9">
        <f t="shared" si="117"/>
        <v>1.25</v>
      </c>
      <c r="AE669" s="9">
        <f t="shared" si="118"/>
        <v>0</v>
      </c>
      <c r="AF669" s="9">
        <f t="shared" si="119"/>
        <v>0</v>
      </c>
    </row>
    <row r="670" spans="1:32" s="10" customFormat="1" ht="23.25" customHeight="1" x14ac:dyDescent="0.35">
      <c r="A670" s="11" t="s">
        <v>855</v>
      </c>
      <c r="B670" s="11" t="s">
        <v>1197</v>
      </c>
      <c r="C670" s="13" t="s">
        <v>1255</v>
      </c>
      <c r="D670" s="12" t="s">
        <v>1256</v>
      </c>
      <c r="E670" s="12" t="s">
        <v>2209</v>
      </c>
      <c r="F670" s="12" t="s">
        <v>2008</v>
      </c>
      <c r="G670" s="12" t="s">
        <v>34</v>
      </c>
      <c r="H670" s="11">
        <v>2021</v>
      </c>
      <c r="I670" s="11" t="s">
        <v>39</v>
      </c>
      <c r="J670" s="13" t="s">
        <v>1257</v>
      </c>
      <c r="K670" s="13" t="s">
        <v>1258</v>
      </c>
      <c r="L670" s="9">
        <f>IF($A670="",0,IFERROR(INDEX(References!$B$11:$B$15,MATCH($G670,References!$A$11:$A$15,0)),0))</f>
        <v>1</v>
      </c>
      <c r="M670" s="9">
        <f t="shared" si="114"/>
        <v>1</v>
      </c>
      <c r="N670" s="10">
        <f>IF($A670="",0,IF(ISNUMBER(SEARCH(References!$C$18,$F670)),$L670,0))</f>
        <v>1</v>
      </c>
      <c r="O670" s="9">
        <f t="shared" si="121"/>
        <v>0</v>
      </c>
      <c r="P670" s="9">
        <f t="shared" si="121"/>
        <v>0</v>
      </c>
      <c r="Q670" s="9">
        <f t="shared" si="121"/>
        <v>0</v>
      </c>
      <c r="R670" s="9">
        <f t="shared" si="121"/>
        <v>1</v>
      </c>
      <c r="S670" s="9">
        <f t="shared" si="121"/>
        <v>0</v>
      </c>
      <c r="T670" s="9">
        <f t="shared" si="121"/>
        <v>1</v>
      </c>
      <c r="U670" s="9">
        <f t="shared" si="121"/>
        <v>1</v>
      </c>
      <c r="V670" s="9">
        <f t="shared" si="121"/>
        <v>1</v>
      </c>
      <c r="W670" s="9">
        <f t="shared" si="121"/>
        <v>1</v>
      </c>
      <c r="X670" s="9">
        <f t="shared" si="121"/>
        <v>1</v>
      </c>
      <c r="Y670" s="9">
        <f t="shared" si="121"/>
        <v>1</v>
      </c>
      <c r="Z670" s="9">
        <f t="shared" si="121"/>
        <v>1</v>
      </c>
      <c r="AA670" s="9">
        <f t="shared" si="121"/>
        <v>1</v>
      </c>
      <c r="AB670" s="9">
        <f t="shared" si="121"/>
        <v>0</v>
      </c>
      <c r="AC670" s="9">
        <f t="shared" si="116"/>
        <v>1</v>
      </c>
      <c r="AD670" s="9">
        <f t="shared" si="117"/>
        <v>1</v>
      </c>
      <c r="AE670" s="9">
        <f t="shared" si="118"/>
        <v>1</v>
      </c>
      <c r="AF670" s="9">
        <f t="shared" si="119"/>
        <v>1</v>
      </c>
    </row>
    <row r="671" spans="1:32" s="10" customFormat="1" ht="23.25" customHeight="1" x14ac:dyDescent="0.35">
      <c r="A671" s="11" t="s">
        <v>855</v>
      </c>
      <c r="B671" s="11" t="s">
        <v>1197</v>
      </c>
      <c r="C671" s="13" t="s">
        <v>3053</v>
      </c>
      <c r="D671" s="12" t="s">
        <v>1259</v>
      </c>
      <c r="E671" s="12" t="s">
        <v>27</v>
      </c>
      <c r="F671" s="12" t="s">
        <v>17</v>
      </c>
      <c r="G671" s="12" t="s">
        <v>37</v>
      </c>
      <c r="H671" s="11">
        <v>2011</v>
      </c>
      <c r="I671" s="11" t="s">
        <v>39</v>
      </c>
      <c r="J671" s="13" t="s">
        <v>3054</v>
      </c>
      <c r="K671" s="13" t="s">
        <v>1260</v>
      </c>
      <c r="L671" s="9">
        <f>IF($A671="",0,IFERROR(INDEX(References!$B$11:$B$15,MATCH($G671,References!$A$11:$A$15,0)),0))</f>
        <v>1.25</v>
      </c>
      <c r="M671" s="9">
        <f t="shared" si="114"/>
        <v>1.25</v>
      </c>
      <c r="N671" s="10">
        <f>IF($A671="",0,IF(ISNUMBER(SEARCH(References!$C$18,$F671)),$L671,0))</f>
        <v>0</v>
      </c>
      <c r="O671" s="9">
        <f t="shared" si="121"/>
        <v>0</v>
      </c>
      <c r="P671" s="9">
        <f t="shared" si="121"/>
        <v>0</v>
      </c>
      <c r="Q671" s="9">
        <f t="shared" si="121"/>
        <v>0</v>
      </c>
      <c r="R671" s="9">
        <f t="shared" si="121"/>
        <v>0</v>
      </c>
      <c r="S671" s="9">
        <f t="shared" si="121"/>
        <v>1.25</v>
      </c>
      <c r="T671" s="9">
        <f t="shared" si="121"/>
        <v>0</v>
      </c>
      <c r="U671" s="9">
        <f t="shared" si="121"/>
        <v>0</v>
      </c>
      <c r="V671" s="9">
        <f t="shared" si="121"/>
        <v>0</v>
      </c>
      <c r="W671" s="9">
        <f t="shared" si="121"/>
        <v>0</v>
      </c>
      <c r="X671" s="9">
        <f t="shared" si="121"/>
        <v>0</v>
      </c>
      <c r="Y671" s="9">
        <f t="shared" si="121"/>
        <v>0</v>
      </c>
      <c r="Z671" s="9">
        <f t="shared" si="121"/>
        <v>0</v>
      </c>
      <c r="AA671" s="9">
        <f t="shared" si="121"/>
        <v>0</v>
      </c>
      <c r="AB671" s="9">
        <f t="shared" si="121"/>
        <v>0</v>
      </c>
      <c r="AC671" s="9">
        <f t="shared" si="116"/>
        <v>0</v>
      </c>
      <c r="AD671" s="9">
        <f t="shared" si="117"/>
        <v>1.25</v>
      </c>
      <c r="AE671" s="9">
        <f t="shared" si="118"/>
        <v>0</v>
      </c>
      <c r="AF671" s="9">
        <f t="shared" si="119"/>
        <v>0</v>
      </c>
    </row>
    <row r="672" spans="1:32" s="10" customFormat="1" ht="23.25" customHeight="1" x14ac:dyDescent="0.35">
      <c r="A672" s="11" t="s">
        <v>855</v>
      </c>
      <c r="B672" s="11" t="s">
        <v>1197</v>
      </c>
      <c r="C672" s="13" t="s">
        <v>3055</v>
      </c>
      <c r="D672" s="12" t="s">
        <v>2009</v>
      </c>
      <c r="E672" s="12" t="s">
        <v>27</v>
      </c>
      <c r="F672" s="12" t="s">
        <v>17</v>
      </c>
      <c r="G672" s="12" t="s">
        <v>38</v>
      </c>
      <c r="H672" s="11">
        <v>2020</v>
      </c>
      <c r="I672" s="11" t="s">
        <v>39</v>
      </c>
      <c r="J672" s="13" t="s">
        <v>2010</v>
      </c>
      <c r="K672" s="13" t="s">
        <v>2011</v>
      </c>
      <c r="L672" s="9">
        <f>IF($A672="",0,IFERROR(INDEX(References!$B$11:$B$15,MATCH($G672,References!$A$11:$A$15,0)),0))</f>
        <v>1.5</v>
      </c>
      <c r="M672" s="9">
        <f t="shared" si="114"/>
        <v>1.5</v>
      </c>
      <c r="N672" s="10">
        <f>IF($A672="",0,IF(ISNUMBER(SEARCH(References!$C$18,$F672)),$L672,0))</f>
        <v>0</v>
      </c>
      <c r="O672" s="9">
        <f t="shared" si="121"/>
        <v>0</v>
      </c>
      <c r="P672" s="9">
        <f t="shared" si="121"/>
        <v>0</v>
      </c>
      <c r="Q672" s="9">
        <f t="shared" si="121"/>
        <v>0</v>
      </c>
      <c r="R672" s="9">
        <f t="shared" si="121"/>
        <v>0</v>
      </c>
      <c r="S672" s="9">
        <f t="shared" si="121"/>
        <v>1.5</v>
      </c>
      <c r="T672" s="9">
        <f t="shared" si="121"/>
        <v>0</v>
      </c>
      <c r="U672" s="9">
        <f t="shared" si="121"/>
        <v>0</v>
      </c>
      <c r="V672" s="9">
        <f t="shared" si="121"/>
        <v>0</v>
      </c>
      <c r="W672" s="9">
        <f t="shared" si="121"/>
        <v>0</v>
      </c>
      <c r="X672" s="9">
        <f t="shared" si="121"/>
        <v>0</v>
      </c>
      <c r="Y672" s="9">
        <f t="shared" si="121"/>
        <v>0</v>
      </c>
      <c r="Z672" s="9">
        <f t="shared" si="121"/>
        <v>0</v>
      </c>
      <c r="AA672" s="9">
        <f t="shared" si="121"/>
        <v>0</v>
      </c>
      <c r="AB672" s="9">
        <f t="shared" si="121"/>
        <v>0</v>
      </c>
      <c r="AC672" s="9">
        <f t="shared" si="116"/>
        <v>0</v>
      </c>
      <c r="AD672" s="9">
        <f t="shared" si="117"/>
        <v>1.5</v>
      </c>
      <c r="AE672" s="9">
        <f t="shared" si="118"/>
        <v>0</v>
      </c>
      <c r="AF672" s="9">
        <f t="shared" si="119"/>
        <v>0</v>
      </c>
    </row>
    <row r="673" spans="1:32" s="10" customFormat="1" ht="23.25" customHeight="1" x14ac:dyDescent="0.35">
      <c r="A673" s="11" t="s">
        <v>855</v>
      </c>
      <c r="B673" s="11" t="s">
        <v>1197</v>
      </c>
      <c r="C673" s="13" t="s">
        <v>3056</v>
      </c>
      <c r="D673" s="12" t="s">
        <v>1261</v>
      </c>
      <c r="E673" s="12" t="s">
        <v>27</v>
      </c>
      <c r="F673" s="12" t="s">
        <v>17</v>
      </c>
      <c r="G673" s="12" t="s">
        <v>37</v>
      </c>
      <c r="H673" s="11">
        <v>2008</v>
      </c>
      <c r="I673" s="11" t="s">
        <v>39</v>
      </c>
      <c r="J673" s="13" t="s">
        <v>3057</v>
      </c>
      <c r="K673" s="13" t="s">
        <v>1262</v>
      </c>
      <c r="L673" s="9">
        <f>IF($A673="",0,IFERROR(INDEX(References!$B$11:$B$15,MATCH($G673,References!$A$11:$A$15,0)),0))</f>
        <v>1.25</v>
      </c>
      <c r="M673" s="9">
        <f t="shared" si="114"/>
        <v>1.25</v>
      </c>
      <c r="N673" s="10">
        <f>IF($A673="",0,IF(ISNUMBER(SEARCH(References!$C$18,$F673)),$L673,0))</f>
        <v>0</v>
      </c>
      <c r="O673" s="9">
        <f t="shared" ref="O673:AB682" si="122">IF($A673="",0,IF(ISNUMBER(SEARCH(O$2,$F673)),$L673,0))</f>
        <v>0</v>
      </c>
      <c r="P673" s="9">
        <f t="shared" si="122"/>
        <v>0</v>
      </c>
      <c r="Q673" s="9">
        <f t="shared" si="122"/>
        <v>0</v>
      </c>
      <c r="R673" s="9">
        <f t="shared" si="122"/>
        <v>0</v>
      </c>
      <c r="S673" s="9">
        <f t="shared" si="122"/>
        <v>1.25</v>
      </c>
      <c r="T673" s="9">
        <f t="shared" si="122"/>
        <v>0</v>
      </c>
      <c r="U673" s="9">
        <f t="shared" si="122"/>
        <v>0</v>
      </c>
      <c r="V673" s="9">
        <f t="shared" si="122"/>
        <v>0</v>
      </c>
      <c r="W673" s="9">
        <f t="shared" si="122"/>
        <v>0</v>
      </c>
      <c r="X673" s="9">
        <f t="shared" si="122"/>
        <v>0</v>
      </c>
      <c r="Y673" s="9">
        <f t="shared" si="122"/>
        <v>0</v>
      </c>
      <c r="Z673" s="9">
        <f t="shared" si="122"/>
        <v>0</v>
      </c>
      <c r="AA673" s="9">
        <f t="shared" si="122"/>
        <v>0</v>
      </c>
      <c r="AB673" s="9">
        <f t="shared" si="122"/>
        <v>0</v>
      </c>
      <c r="AC673" s="9">
        <f t="shared" si="116"/>
        <v>0</v>
      </c>
      <c r="AD673" s="9">
        <f t="shared" si="117"/>
        <v>1.25</v>
      </c>
      <c r="AE673" s="9">
        <f t="shared" si="118"/>
        <v>0</v>
      </c>
      <c r="AF673" s="9">
        <f t="shared" si="119"/>
        <v>0</v>
      </c>
    </row>
    <row r="674" spans="1:32" s="10" customFormat="1" ht="34.5" customHeight="1" x14ac:dyDescent="0.35">
      <c r="A674" s="11" t="s">
        <v>855</v>
      </c>
      <c r="B674" s="11" t="s">
        <v>1197</v>
      </c>
      <c r="C674" s="13" t="s">
        <v>1263</v>
      </c>
      <c r="D674" s="12" t="s">
        <v>1264</v>
      </c>
      <c r="E674" s="12" t="s">
        <v>2198</v>
      </c>
      <c r="F674" s="12" t="s">
        <v>1859</v>
      </c>
      <c r="G674" s="12" t="s">
        <v>38</v>
      </c>
      <c r="H674" s="11">
        <v>2006</v>
      </c>
      <c r="I674" s="11" t="s">
        <v>39</v>
      </c>
      <c r="J674" s="13" t="s">
        <v>3058</v>
      </c>
      <c r="K674" s="13" t="s">
        <v>1265</v>
      </c>
      <c r="L674" s="9">
        <f>IF($A674="",0,IFERROR(INDEX(References!$B$11:$B$15,MATCH($G674,References!$A$11:$A$15,0)),0))</f>
        <v>1.5</v>
      </c>
      <c r="M674" s="9">
        <f t="shared" si="114"/>
        <v>1.5</v>
      </c>
      <c r="N674" s="10">
        <f>IF($A674="",0,IF(ISNUMBER(SEARCH(References!$C$18,$F674)),$L674,0))</f>
        <v>1.5</v>
      </c>
      <c r="O674" s="9">
        <f t="shared" si="122"/>
        <v>0</v>
      </c>
      <c r="P674" s="9">
        <f t="shared" si="122"/>
        <v>0</v>
      </c>
      <c r="Q674" s="9">
        <f t="shared" si="122"/>
        <v>0</v>
      </c>
      <c r="R674" s="9">
        <f t="shared" si="122"/>
        <v>0</v>
      </c>
      <c r="S674" s="9">
        <f t="shared" si="122"/>
        <v>0</v>
      </c>
      <c r="T674" s="9">
        <f t="shared" si="122"/>
        <v>1.5</v>
      </c>
      <c r="U674" s="9">
        <f t="shared" si="122"/>
        <v>0</v>
      </c>
      <c r="V674" s="9">
        <f t="shared" si="122"/>
        <v>0</v>
      </c>
      <c r="W674" s="9">
        <f t="shared" si="122"/>
        <v>0</v>
      </c>
      <c r="X674" s="9">
        <f t="shared" si="122"/>
        <v>0</v>
      </c>
      <c r="Y674" s="9">
        <f t="shared" si="122"/>
        <v>0</v>
      </c>
      <c r="Z674" s="9">
        <f t="shared" si="122"/>
        <v>0</v>
      </c>
      <c r="AA674" s="9">
        <f t="shared" si="122"/>
        <v>1.5</v>
      </c>
      <c r="AB674" s="9">
        <f t="shared" si="122"/>
        <v>1.5</v>
      </c>
      <c r="AC674" s="9">
        <f t="shared" si="116"/>
        <v>1.5</v>
      </c>
      <c r="AD674" s="9">
        <f t="shared" si="117"/>
        <v>1.5</v>
      </c>
      <c r="AE674" s="9">
        <f t="shared" si="118"/>
        <v>0</v>
      </c>
      <c r="AF674" s="9">
        <f t="shared" si="119"/>
        <v>1.5</v>
      </c>
    </row>
    <row r="675" spans="1:32" s="10" customFormat="1" ht="23.25" customHeight="1" x14ac:dyDescent="0.35">
      <c r="A675" s="11" t="s">
        <v>855</v>
      </c>
      <c r="B675" s="11" t="s">
        <v>1197</v>
      </c>
      <c r="C675" s="13" t="s">
        <v>1266</v>
      </c>
      <c r="D675" s="12" t="s">
        <v>1267</v>
      </c>
      <c r="E675" s="12" t="s">
        <v>27</v>
      </c>
      <c r="F675" s="12" t="s">
        <v>18</v>
      </c>
      <c r="G675" s="12" t="s">
        <v>53</v>
      </c>
      <c r="H675" s="11">
        <v>2016</v>
      </c>
      <c r="I675" s="11" t="s">
        <v>39</v>
      </c>
      <c r="J675" s="13" t="s">
        <v>1268</v>
      </c>
      <c r="K675" s="13" t="s">
        <v>1269</v>
      </c>
      <c r="L675" s="9">
        <f>IF($A675="",0,IFERROR(INDEX(References!$B$11:$B$15,MATCH($G675,References!$A$11:$A$15,0)),0))</f>
        <v>1.25</v>
      </c>
      <c r="M675" s="9">
        <f t="shared" si="114"/>
        <v>1.25</v>
      </c>
      <c r="N675" s="10">
        <f>IF($A675="",0,IF(ISNUMBER(SEARCH(References!$C$18,$F675)),$L675,0))</f>
        <v>0</v>
      </c>
      <c r="O675" s="9">
        <f t="shared" si="122"/>
        <v>0</v>
      </c>
      <c r="P675" s="9">
        <f t="shared" si="122"/>
        <v>0</v>
      </c>
      <c r="Q675" s="9">
        <f t="shared" si="122"/>
        <v>0</v>
      </c>
      <c r="R675" s="9">
        <f t="shared" si="122"/>
        <v>0</v>
      </c>
      <c r="S675" s="9">
        <f t="shared" si="122"/>
        <v>0</v>
      </c>
      <c r="T675" s="9">
        <f t="shared" si="122"/>
        <v>1.25</v>
      </c>
      <c r="U675" s="9">
        <f t="shared" si="122"/>
        <v>0</v>
      </c>
      <c r="V675" s="9">
        <f t="shared" si="122"/>
        <v>0</v>
      </c>
      <c r="W675" s="9">
        <f t="shared" si="122"/>
        <v>0</v>
      </c>
      <c r="X675" s="9">
        <f t="shared" si="122"/>
        <v>0</v>
      </c>
      <c r="Y675" s="9">
        <f t="shared" si="122"/>
        <v>0</v>
      </c>
      <c r="Z675" s="9">
        <f t="shared" si="122"/>
        <v>0</v>
      </c>
      <c r="AA675" s="9">
        <f t="shared" si="122"/>
        <v>0</v>
      </c>
      <c r="AB675" s="9">
        <f t="shared" si="122"/>
        <v>0</v>
      </c>
      <c r="AC675" s="9">
        <f t="shared" si="116"/>
        <v>0</v>
      </c>
      <c r="AD675" s="9">
        <f t="shared" si="117"/>
        <v>1.25</v>
      </c>
      <c r="AE675" s="9">
        <f t="shared" si="118"/>
        <v>0</v>
      </c>
      <c r="AF675" s="9">
        <f t="shared" si="119"/>
        <v>0</v>
      </c>
    </row>
    <row r="676" spans="1:32" s="10" customFormat="1" ht="23.25" customHeight="1" x14ac:dyDescent="0.35">
      <c r="A676" s="11" t="s">
        <v>855</v>
      </c>
      <c r="B676" s="11" t="s">
        <v>1197</v>
      </c>
      <c r="C676" s="13" t="s">
        <v>1270</v>
      </c>
      <c r="D676" s="12" t="s">
        <v>1271</v>
      </c>
      <c r="E676" s="12" t="s">
        <v>2156</v>
      </c>
      <c r="F676" s="12" t="s">
        <v>3059</v>
      </c>
      <c r="G676" s="12" t="s">
        <v>45</v>
      </c>
      <c r="H676" s="11">
        <v>2013</v>
      </c>
      <c r="I676" s="11" t="s">
        <v>39</v>
      </c>
      <c r="J676" s="13" t="s">
        <v>1272</v>
      </c>
      <c r="K676" s="13" t="s">
        <v>1273</v>
      </c>
      <c r="L676" s="9">
        <f>IF($A676="",0,IFERROR(INDEX(References!$B$11:$B$15,MATCH($G676,References!$A$11:$A$15,0)),0))</f>
        <v>1</v>
      </c>
      <c r="M676" s="9">
        <f t="shared" si="114"/>
        <v>1</v>
      </c>
      <c r="N676" s="10">
        <f>IF($A676="",0,IF(ISNUMBER(SEARCH(References!$C$18,$F676)),$L676,0))</f>
        <v>0</v>
      </c>
      <c r="O676" s="9">
        <f t="shared" si="122"/>
        <v>0</v>
      </c>
      <c r="P676" s="9">
        <f t="shared" si="122"/>
        <v>0</v>
      </c>
      <c r="Q676" s="9">
        <f t="shared" si="122"/>
        <v>0</v>
      </c>
      <c r="R676" s="9">
        <f t="shared" si="122"/>
        <v>1</v>
      </c>
      <c r="S676" s="9">
        <f t="shared" si="122"/>
        <v>0</v>
      </c>
      <c r="T676" s="9">
        <f t="shared" si="122"/>
        <v>1</v>
      </c>
      <c r="U676" s="9">
        <f t="shared" si="122"/>
        <v>1</v>
      </c>
      <c r="V676" s="9">
        <f t="shared" si="122"/>
        <v>0</v>
      </c>
      <c r="W676" s="9">
        <f t="shared" si="122"/>
        <v>0</v>
      </c>
      <c r="X676" s="9">
        <f t="shared" si="122"/>
        <v>1</v>
      </c>
      <c r="Y676" s="9">
        <f t="shared" si="122"/>
        <v>0</v>
      </c>
      <c r="Z676" s="9">
        <f t="shared" si="122"/>
        <v>0</v>
      </c>
      <c r="AA676" s="9">
        <f t="shared" si="122"/>
        <v>0</v>
      </c>
      <c r="AB676" s="9">
        <f t="shared" si="122"/>
        <v>0</v>
      </c>
      <c r="AC676" s="9">
        <f t="shared" si="116"/>
        <v>0</v>
      </c>
      <c r="AD676" s="9">
        <f t="shared" si="117"/>
        <v>1</v>
      </c>
      <c r="AE676" s="9">
        <f t="shared" si="118"/>
        <v>1</v>
      </c>
      <c r="AF676" s="9">
        <f t="shared" si="119"/>
        <v>0</v>
      </c>
    </row>
    <row r="677" spans="1:32" s="10" customFormat="1" ht="23.25" customHeight="1" x14ac:dyDescent="0.35">
      <c r="A677" s="11" t="s">
        <v>855</v>
      </c>
      <c r="B677" s="11" t="s">
        <v>1197</v>
      </c>
      <c r="C677" s="13" t="s">
        <v>3060</v>
      </c>
      <c r="D677" s="12" t="s">
        <v>3061</v>
      </c>
      <c r="E677" s="12" t="s">
        <v>2156</v>
      </c>
      <c r="F677" s="12" t="s">
        <v>1091</v>
      </c>
      <c r="G677" s="12" t="s">
        <v>45</v>
      </c>
      <c r="H677" s="11">
        <v>2023</v>
      </c>
      <c r="I677" s="11" t="s">
        <v>1665</v>
      </c>
      <c r="J677" s="13" t="s">
        <v>3062</v>
      </c>
      <c r="K677" s="13" t="s">
        <v>3063</v>
      </c>
      <c r="L677" s="9">
        <f>IF($A677="",0,IFERROR(INDEX(References!$B$11:$B$15,MATCH($G677,References!$A$11:$A$15,0)),0))</f>
        <v>1</v>
      </c>
      <c r="M677" s="9">
        <f t="shared" si="114"/>
        <v>1</v>
      </c>
      <c r="N677" s="10">
        <f>IF($A677="",0,IF(ISNUMBER(SEARCH(References!$C$18,$F677)),$L677,0))</f>
        <v>0</v>
      </c>
      <c r="O677" s="9">
        <f t="shared" si="122"/>
        <v>0</v>
      </c>
      <c r="P677" s="9">
        <f t="shared" si="122"/>
        <v>0</v>
      </c>
      <c r="Q677" s="9">
        <f t="shared" si="122"/>
        <v>0</v>
      </c>
      <c r="R677" s="9">
        <f t="shared" si="122"/>
        <v>0</v>
      </c>
      <c r="S677" s="9">
        <f t="shared" si="122"/>
        <v>0</v>
      </c>
      <c r="T677" s="9">
        <f t="shared" si="122"/>
        <v>1</v>
      </c>
      <c r="U677" s="9">
        <f t="shared" si="122"/>
        <v>1</v>
      </c>
      <c r="V677" s="9">
        <f t="shared" si="122"/>
        <v>0</v>
      </c>
      <c r="W677" s="9">
        <f t="shared" si="122"/>
        <v>0</v>
      </c>
      <c r="X677" s="9">
        <f t="shared" si="122"/>
        <v>1</v>
      </c>
      <c r="Y677" s="9">
        <f t="shared" si="122"/>
        <v>0</v>
      </c>
      <c r="Z677" s="9">
        <f t="shared" si="122"/>
        <v>0</v>
      </c>
      <c r="AA677" s="9">
        <f t="shared" si="122"/>
        <v>0</v>
      </c>
      <c r="AB677" s="9">
        <f t="shared" si="122"/>
        <v>0</v>
      </c>
      <c r="AC677" s="9">
        <f t="shared" si="116"/>
        <v>0</v>
      </c>
      <c r="AD677" s="9">
        <f t="shared" si="117"/>
        <v>1</v>
      </c>
      <c r="AE677" s="9">
        <f t="shared" si="118"/>
        <v>1</v>
      </c>
      <c r="AF677" s="9">
        <f t="shared" si="119"/>
        <v>0</v>
      </c>
    </row>
    <row r="678" spans="1:32" s="10" customFormat="1" ht="23.25" customHeight="1" x14ac:dyDescent="0.35">
      <c r="A678" s="11" t="s">
        <v>855</v>
      </c>
      <c r="B678" s="11" t="s">
        <v>1197</v>
      </c>
      <c r="C678" s="13" t="s">
        <v>3064</v>
      </c>
      <c r="D678" s="12" t="s">
        <v>2013</v>
      </c>
      <c r="E678" s="12" t="s">
        <v>2148</v>
      </c>
      <c r="F678" s="12" t="s">
        <v>1013</v>
      </c>
      <c r="G678" s="12" t="s">
        <v>38</v>
      </c>
      <c r="H678" s="11">
        <v>2023</v>
      </c>
      <c r="I678" s="11" t="s">
        <v>39</v>
      </c>
      <c r="J678" s="13" t="s">
        <v>2014</v>
      </c>
      <c r="K678" s="13" t="s">
        <v>2015</v>
      </c>
      <c r="L678" s="9">
        <f>IF($A678="",0,IFERROR(INDEX(References!$B$11:$B$15,MATCH($G678,References!$A$11:$A$15,0)),0))</f>
        <v>1.5</v>
      </c>
      <c r="M678" s="9">
        <f t="shared" si="114"/>
        <v>1.5</v>
      </c>
      <c r="N678" s="10">
        <f>IF($A678="",0,IF(ISNUMBER(SEARCH(References!$C$18,$F678)),$L678,0))</f>
        <v>0</v>
      </c>
      <c r="O678" s="9">
        <f t="shared" si="122"/>
        <v>0</v>
      </c>
      <c r="P678" s="9">
        <f t="shared" si="122"/>
        <v>0</v>
      </c>
      <c r="Q678" s="9">
        <f t="shared" si="122"/>
        <v>0</v>
      </c>
      <c r="R678" s="9">
        <f t="shared" si="122"/>
        <v>0</v>
      </c>
      <c r="S678" s="9">
        <f t="shared" si="122"/>
        <v>0</v>
      </c>
      <c r="T678" s="9">
        <f t="shared" si="122"/>
        <v>0</v>
      </c>
      <c r="U678" s="9">
        <f t="shared" si="122"/>
        <v>1.5</v>
      </c>
      <c r="V678" s="9">
        <f t="shared" si="122"/>
        <v>1.5</v>
      </c>
      <c r="W678" s="9">
        <f t="shared" si="122"/>
        <v>0</v>
      </c>
      <c r="X678" s="9">
        <f t="shared" si="122"/>
        <v>0</v>
      </c>
      <c r="Y678" s="9">
        <f t="shared" si="122"/>
        <v>0</v>
      </c>
      <c r="Z678" s="9">
        <f t="shared" si="122"/>
        <v>0</v>
      </c>
      <c r="AA678" s="9">
        <f t="shared" si="122"/>
        <v>0</v>
      </c>
      <c r="AB678" s="9">
        <f t="shared" si="122"/>
        <v>0</v>
      </c>
      <c r="AC678" s="9">
        <f t="shared" si="116"/>
        <v>0</v>
      </c>
      <c r="AD678" s="9">
        <f t="shared" si="117"/>
        <v>0</v>
      </c>
      <c r="AE678" s="9">
        <f t="shared" si="118"/>
        <v>1.5</v>
      </c>
      <c r="AF678" s="9">
        <f t="shared" si="119"/>
        <v>0</v>
      </c>
    </row>
    <row r="679" spans="1:32" s="10" customFormat="1" ht="23.25" customHeight="1" x14ac:dyDescent="0.35">
      <c r="A679" s="11" t="s">
        <v>855</v>
      </c>
      <c r="B679" s="11" t="s">
        <v>1197</v>
      </c>
      <c r="C679" s="13" t="s">
        <v>3065</v>
      </c>
      <c r="D679" s="12" t="s">
        <v>1274</v>
      </c>
      <c r="E679" s="12" t="s">
        <v>2148</v>
      </c>
      <c r="F679" s="12" t="s">
        <v>1275</v>
      </c>
      <c r="G679" s="12" t="s">
        <v>34</v>
      </c>
      <c r="H679" s="11">
        <v>2021</v>
      </c>
      <c r="I679" s="11" t="s">
        <v>1665</v>
      </c>
      <c r="J679" s="13" t="s">
        <v>3066</v>
      </c>
      <c r="K679" s="13" t="s">
        <v>1276</v>
      </c>
      <c r="L679" s="9">
        <f>IF($A679="",0,IFERROR(INDEX(References!$B$11:$B$15,MATCH($G679,References!$A$11:$A$15,0)),0))</f>
        <v>1</v>
      </c>
      <c r="M679" s="9">
        <f t="shared" si="114"/>
        <v>1</v>
      </c>
      <c r="N679" s="10">
        <f>IF($A679="",0,IF(ISNUMBER(SEARCH(References!$C$18,$F679)),$L679,0))</f>
        <v>0</v>
      </c>
      <c r="O679" s="9">
        <f t="shared" si="122"/>
        <v>0</v>
      </c>
      <c r="P679" s="9">
        <f t="shared" si="122"/>
        <v>0</v>
      </c>
      <c r="Q679" s="9">
        <f t="shared" si="122"/>
        <v>0</v>
      </c>
      <c r="R679" s="9">
        <f t="shared" si="122"/>
        <v>0</v>
      </c>
      <c r="S679" s="9">
        <f t="shared" si="122"/>
        <v>0</v>
      </c>
      <c r="T679" s="9">
        <f t="shared" si="122"/>
        <v>0</v>
      </c>
      <c r="U679" s="9">
        <f t="shared" si="122"/>
        <v>0</v>
      </c>
      <c r="V679" s="9">
        <f t="shared" si="122"/>
        <v>1</v>
      </c>
      <c r="W679" s="9">
        <f t="shared" si="122"/>
        <v>1</v>
      </c>
      <c r="X679" s="9">
        <f t="shared" si="122"/>
        <v>0</v>
      </c>
      <c r="Y679" s="9">
        <f t="shared" si="122"/>
        <v>1</v>
      </c>
      <c r="Z679" s="9">
        <f t="shared" si="122"/>
        <v>0</v>
      </c>
      <c r="AA679" s="9">
        <f t="shared" si="122"/>
        <v>0</v>
      </c>
      <c r="AB679" s="9">
        <f t="shared" si="122"/>
        <v>0</v>
      </c>
      <c r="AC679" s="9">
        <f t="shared" si="116"/>
        <v>0</v>
      </c>
      <c r="AD679" s="9">
        <f t="shared" si="117"/>
        <v>0</v>
      </c>
      <c r="AE679" s="9">
        <f t="shared" si="118"/>
        <v>1</v>
      </c>
      <c r="AF679" s="9">
        <f t="shared" si="119"/>
        <v>0</v>
      </c>
    </row>
    <row r="680" spans="1:32" s="10" customFormat="1" ht="23.25" customHeight="1" x14ac:dyDescent="0.35">
      <c r="A680" s="11" t="s">
        <v>855</v>
      </c>
      <c r="B680" s="11" t="s">
        <v>856</v>
      </c>
      <c r="C680" s="13" t="s">
        <v>857</v>
      </c>
      <c r="D680" s="12" t="s">
        <v>858</v>
      </c>
      <c r="E680" s="12" t="s">
        <v>2146</v>
      </c>
      <c r="F680" s="12" t="s">
        <v>1916</v>
      </c>
      <c r="G680" s="12" t="s">
        <v>38</v>
      </c>
      <c r="H680" s="11">
        <v>2010</v>
      </c>
      <c r="I680" s="11" t="s">
        <v>39</v>
      </c>
      <c r="J680" s="13" t="s">
        <v>859</v>
      </c>
      <c r="K680" s="13" t="s">
        <v>860</v>
      </c>
      <c r="L680" s="9">
        <f>IF($A680="",0,IFERROR(INDEX(References!$B$11:$B$15,MATCH($G680,References!$A$11:$A$15,0)),0))</f>
        <v>1.5</v>
      </c>
      <c r="M680" s="9">
        <f t="shared" si="114"/>
        <v>1.5</v>
      </c>
      <c r="N680" s="10">
        <f>IF($A680="",0,IF(ISNUMBER(SEARCH(References!$C$18,$F680)),$L680,0))</f>
        <v>1.5</v>
      </c>
      <c r="O680" s="9">
        <f t="shared" si="122"/>
        <v>0</v>
      </c>
      <c r="P680" s="9">
        <f t="shared" si="122"/>
        <v>0</v>
      </c>
      <c r="Q680" s="9">
        <f t="shared" si="122"/>
        <v>0</v>
      </c>
      <c r="R680" s="9">
        <f t="shared" si="122"/>
        <v>0</v>
      </c>
      <c r="S680" s="9">
        <f t="shared" si="122"/>
        <v>0</v>
      </c>
      <c r="T680" s="9">
        <f t="shared" si="122"/>
        <v>1.5</v>
      </c>
      <c r="U680" s="9">
        <f t="shared" si="122"/>
        <v>0</v>
      </c>
      <c r="V680" s="9">
        <f t="shared" si="122"/>
        <v>1.5</v>
      </c>
      <c r="W680" s="9">
        <f t="shared" si="122"/>
        <v>1.5</v>
      </c>
      <c r="X680" s="9">
        <f t="shared" si="122"/>
        <v>1.5</v>
      </c>
      <c r="Y680" s="9">
        <f t="shared" si="122"/>
        <v>1.5</v>
      </c>
      <c r="Z680" s="9">
        <f t="shared" si="122"/>
        <v>0</v>
      </c>
      <c r="AA680" s="9">
        <f t="shared" si="122"/>
        <v>0</v>
      </c>
      <c r="AB680" s="9">
        <f t="shared" si="122"/>
        <v>0</v>
      </c>
      <c r="AC680" s="9">
        <f t="shared" si="116"/>
        <v>1.5</v>
      </c>
      <c r="AD680" s="9">
        <f t="shared" si="117"/>
        <v>1.5</v>
      </c>
      <c r="AE680" s="9">
        <f t="shared" si="118"/>
        <v>1.5</v>
      </c>
      <c r="AF680" s="9">
        <f t="shared" si="119"/>
        <v>0</v>
      </c>
    </row>
    <row r="681" spans="1:32" s="10" customFormat="1" ht="23.25" customHeight="1" x14ac:dyDescent="0.35">
      <c r="A681" s="11" t="s">
        <v>855</v>
      </c>
      <c r="B681" s="11" t="s">
        <v>856</v>
      </c>
      <c r="C681" s="13" t="s">
        <v>3067</v>
      </c>
      <c r="D681" s="12" t="s">
        <v>3068</v>
      </c>
      <c r="E681" s="12" t="s">
        <v>1587</v>
      </c>
      <c r="F681" s="12" t="s">
        <v>13</v>
      </c>
      <c r="G681" s="12" t="s">
        <v>37</v>
      </c>
      <c r="H681" s="11" t="s">
        <v>310</v>
      </c>
      <c r="I681" s="11" t="s">
        <v>39</v>
      </c>
      <c r="J681" s="13" t="s">
        <v>3069</v>
      </c>
      <c r="K681" s="13" t="s">
        <v>3070</v>
      </c>
      <c r="L681" s="9">
        <f>IF($A681="",0,IFERROR(INDEX(References!$B$11:$B$15,MATCH($G681,References!$A$11:$A$15,0)),0))</f>
        <v>1.25</v>
      </c>
      <c r="M681" s="9">
        <f t="shared" si="114"/>
        <v>1.25</v>
      </c>
      <c r="N681" s="10">
        <f>IF($A681="",0,IF(ISNUMBER(SEARCH(References!$C$18,$F681)),$L681,0))</f>
        <v>0</v>
      </c>
      <c r="O681" s="9">
        <f t="shared" si="122"/>
        <v>1.25</v>
      </c>
      <c r="P681" s="9">
        <f t="shared" si="122"/>
        <v>0</v>
      </c>
      <c r="Q681" s="9">
        <f t="shared" si="122"/>
        <v>0</v>
      </c>
      <c r="R681" s="9">
        <f t="shared" si="122"/>
        <v>0</v>
      </c>
      <c r="S681" s="9">
        <f t="shared" si="122"/>
        <v>0</v>
      </c>
      <c r="T681" s="9">
        <f t="shared" si="122"/>
        <v>0</v>
      </c>
      <c r="U681" s="9">
        <f t="shared" si="122"/>
        <v>0</v>
      </c>
      <c r="V681" s="9">
        <f t="shared" si="122"/>
        <v>0</v>
      </c>
      <c r="W681" s="9">
        <f t="shared" si="122"/>
        <v>0</v>
      </c>
      <c r="X681" s="9">
        <f t="shared" si="122"/>
        <v>0</v>
      </c>
      <c r="Y681" s="9">
        <f t="shared" si="122"/>
        <v>0</v>
      </c>
      <c r="Z681" s="9">
        <f t="shared" si="122"/>
        <v>0</v>
      </c>
      <c r="AA681" s="9">
        <f t="shared" si="122"/>
        <v>0</v>
      </c>
      <c r="AB681" s="9">
        <f t="shared" si="122"/>
        <v>0</v>
      </c>
      <c r="AC681" s="9">
        <f t="shared" si="116"/>
        <v>1.25</v>
      </c>
      <c r="AD681" s="9">
        <f t="shared" si="117"/>
        <v>0</v>
      </c>
      <c r="AE681" s="9">
        <f t="shared" si="118"/>
        <v>0</v>
      </c>
      <c r="AF681" s="9">
        <f t="shared" si="119"/>
        <v>0</v>
      </c>
    </row>
    <row r="682" spans="1:32" s="10" customFormat="1" ht="23.25" customHeight="1" x14ac:dyDescent="0.35">
      <c r="A682" s="11" t="s">
        <v>855</v>
      </c>
      <c r="B682" s="11" t="s">
        <v>856</v>
      </c>
      <c r="C682" s="13" t="s">
        <v>3071</v>
      </c>
      <c r="D682" s="12" t="s">
        <v>3072</v>
      </c>
      <c r="E682" s="12" t="s">
        <v>1587</v>
      </c>
      <c r="F682" s="12" t="s">
        <v>13</v>
      </c>
      <c r="G682" s="12" t="s">
        <v>37</v>
      </c>
      <c r="H682" s="11">
        <v>2010</v>
      </c>
      <c r="I682" s="11" t="s">
        <v>39</v>
      </c>
      <c r="J682" s="13" t="s">
        <v>3073</v>
      </c>
      <c r="K682" s="13" t="s">
        <v>861</v>
      </c>
      <c r="L682" s="9">
        <f>IF($A682="",0,IFERROR(INDEX(References!$B$11:$B$15,MATCH($G682,References!$A$11:$A$15,0)),0))</f>
        <v>1.25</v>
      </c>
      <c r="M682" s="9">
        <f t="shared" si="114"/>
        <v>1.25</v>
      </c>
      <c r="N682" s="10">
        <f>IF($A682="",0,IF(ISNUMBER(SEARCH(References!$C$18,$F682)),$L682,0))</f>
        <v>0</v>
      </c>
      <c r="O682" s="9">
        <f t="shared" si="122"/>
        <v>1.25</v>
      </c>
      <c r="P682" s="9">
        <f t="shared" si="122"/>
        <v>0</v>
      </c>
      <c r="Q682" s="9">
        <f t="shared" si="122"/>
        <v>0</v>
      </c>
      <c r="R682" s="9">
        <f t="shared" si="122"/>
        <v>0</v>
      </c>
      <c r="S682" s="9">
        <f t="shared" si="122"/>
        <v>0</v>
      </c>
      <c r="T682" s="9">
        <f t="shared" si="122"/>
        <v>0</v>
      </c>
      <c r="U682" s="9">
        <f t="shared" si="122"/>
        <v>0</v>
      </c>
      <c r="V682" s="9">
        <f t="shared" si="122"/>
        <v>0</v>
      </c>
      <c r="W682" s="9">
        <f t="shared" si="122"/>
        <v>0</v>
      </c>
      <c r="X682" s="9">
        <f t="shared" si="122"/>
        <v>0</v>
      </c>
      <c r="Y682" s="9">
        <f t="shared" si="122"/>
        <v>0</v>
      </c>
      <c r="Z682" s="9">
        <f t="shared" si="122"/>
        <v>0</v>
      </c>
      <c r="AA682" s="9">
        <f t="shared" si="122"/>
        <v>0</v>
      </c>
      <c r="AB682" s="9">
        <f t="shared" si="122"/>
        <v>0</v>
      </c>
      <c r="AC682" s="9">
        <f t="shared" si="116"/>
        <v>1.25</v>
      </c>
      <c r="AD682" s="9">
        <f t="shared" si="117"/>
        <v>0</v>
      </c>
      <c r="AE682" s="9">
        <f t="shared" si="118"/>
        <v>0</v>
      </c>
      <c r="AF682" s="9">
        <f t="shared" si="119"/>
        <v>0</v>
      </c>
    </row>
    <row r="683" spans="1:32" s="10" customFormat="1" ht="23.25" customHeight="1" x14ac:dyDescent="0.35">
      <c r="A683" s="11" t="s">
        <v>855</v>
      </c>
      <c r="B683" s="11" t="s">
        <v>856</v>
      </c>
      <c r="C683" s="13" t="s">
        <v>3074</v>
      </c>
      <c r="D683" s="12" t="s">
        <v>862</v>
      </c>
      <c r="E683" s="12" t="s">
        <v>1587</v>
      </c>
      <c r="F683" s="12" t="s">
        <v>13</v>
      </c>
      <c r="G683" s="12" t="s">
        <v>37</v>
      </c>
      <c r="H683" s="11">
        <v>2024</v>
      </c>
      <c r="I683" s="11" t="s">
        <v>39</v>
      </c>
      <c r="J683" s="13" t="s">
        <v>3075</v>
      </c>
      <c r="K683" s="13" t="s">
        <v>863</v>
      </c>
      <c r="L683" s="9">
        <f>IF($A683="",0,IFERROR(INDEX(References!$B$11:$B$15,MATCH($G683,References!$A$11:$A$15,0)),0))</f>
        <v>1.25</v>
      </c>
      <c r="M683" s="9">
        <f t="shared" si="114"/>
        <v>1.25</v>
      </c>
      <c r="N683" s="10">
        <f>IF($A683="",0,IF(ISNUMBER(SEARCH(References!$C$18,$F683)),$L683,0))</f>
        <v>0</v>
      </c>
      <c r="O683" s="9">
        <f t="shared" ref="O683:AB692" si="123">IF($A683="",0,IF(ISNUMBER(SEARCH(O$2,$F683)),$L683,0))</f>
        <v>1.25</v>
      </c>
      <c r="P683" s="9">
        <f t="shared" si="123"/>
        <v>0</v>
      </c>
      <c r="Q683" s="9">
        <f t="shared" si="123"/>
        <v>0</v>
      </c>
      <c r="R683" s="9">
        <f t="shared" si="123"/>
        <v>0</v>
      </c>
      <c r="S683" s="9">
        <f t="shared" si="123"/>
        <v>0</v>
      </c>
      <c r="T683" s="9">
        <f t="shared" si="123"/>
        <v>0</v>
      </c>
      <c r="U683" s="9">
        <f t="shared" si="123"/>
        <v>0</v>
      </c>
      <c r="V683" s="9">
        <f t="shared" si="123"/>
        <v>0</v>
      </c>
      <c r="W683" s="9">
        <f t="shared" si="123"/>
        <v>0</v>
      </c>
      <c r="X683" s="9">
        <f t="shared" si="123"/>
        <v>0</v>
      </c>
      <c r="Y683" s="9">
        <f t="shared" si="123"/>
        <v>0</v>
      </c>
      <c r="Z683" s="9">
        <f t="shared" si="123"/>
        <v>0</v>
      </c>
      <c r="AA683" s="9">
        <f t="shared" si="123"/>
        <v>0</v>
      </c>
      <c r="AB683" s="9">
        <f t="shared" si="123"/>
        <v>0</v>
      </c>
      <c r="AC683" s="9">
        <f t="shared" si="116"/>
        <v>1.25</v>
      </c>
      <c r="AD683" s="9">
        <f t="shared" si="117"/>
        <v>0</v>
      </c>
      <c r="AE683" s="9">
        <f t="shared" si="118"/>
        <v>0</v>
      </c>
      <c r="AF683" s="9">
        <f t="shared" si="119"/>
        <v>0</v>
      </c>
    </row>
    <row r="684" spans="1:32" s="10" customFormat="1" ht="23.25" customHeight="1" x14ac:dyDescent="0.35">
      <c r="A684" s="11" t="s">
        <v>855</v>
      </c>
      <c r="B684" s="11" t="s">
        <v>1197</v>
      </c>
      <c r="C684" s="13" t="s">
        <v>3076</v>
      </c>
      <c r="D684" s="12" t="s">
        <v>3077</v>
      </c>
      <c r="E684" s="12" t="s">
        <v>28</v>
      </c>
      <c r="F684" s="12" t="s">
        <v>1703</v>
      </c>
      <c r="G684" s="12" t="s">
        <v>37</v>
      </c>
      <c r="H684" s="11">
        <v>2023</v>
      </c>
      <c r="I684" s="11" t="s">
        <v>39</v>
      </c>
      <c r="J684" s="13" t="s">
        <v>3078</v>
      </c>
      <c r="K684" s="13" t="s">
        <v>3079</v>
      </c>
      <c r="L684" s="9">
        <f>IF($A684="",0,IFERROR(INDEX(References!$B$11:$B$15,MATCH($G684,References!$A$11:$A$15,0)),0))</f>
        <v>1.25</v>
      </c>
      <c r="M684" s="9">
        <f t="shared" si="114"/>
        <v>1.25</v>
      </c>
      <c r="N684" s="10">
        <f>IF($A684="",0,IF(ISNUMBER(SEARCH(References!$C$18,$F684)),$L684,0))</f>
        <v>0</v>
      </c>
      <c r="O684" s="9">
        <f t="shared" si="123"/>
        <v>0</v>
      </c>
      <c r="P684" s="9">
        <f t="shared" si="123"/>
        <v>0</v>
      </c>
      <c r="Q684" s="9">
        <f t="shared" si="123"/>
        <v>0</v>
      </c>
      <c r="R684" s="9">
        <f t="shared" si="123"/>
        <v>0</v>
      </c>
      <c r="S684" s="9">
        <f t="shared" si="123"/>
        <v>0</v>
      </c>
      <c r="T684" s="9">
        <f t="shared" si="123"/>
        <v>0</v>
      </c>
      <c r="U684" s="9">
        <f t="shared" si="123"/>
        <v>0</v>
      </c>
      <c r="V684" s="9">
        <f t="shared" si="123"/>
        <v>0</v>
      </c>
      <c r="W684" s="9">
        <f t="shared" si="123"/>
        <v>0</v>
      </c>
      <c r="X684" s="9">
        <f t="shared" si="123"/>
        <v>0</v>
      </c>
      <c r="Y684" s="9">
        <f t="shared" si="123"/>
        <v>0</v>
      </c>
      <c r="Z684" s="9">
        <f t="shared" si="123"/>
        <v>1.25</v>
      </c>
      <c r="AA684" s="9">
        <f t="shared" si="123"/>
        <v>1.25</v>
      </c>
      <c r="AB684" s="9">
        <f t="shared" si="123"/>
        <v>1.25</v>
      </c>
      <c r="AC684" s="9">
        <f t="shared" si="116"/>
        <v>0</v>
      </c>
      <c r="AD684" s="9">
        <f t="shared" si="117"/>
        <v>0</v>
      </c>
      <c r="AE684" s="9">
        <f t="shared" si="118"/>
        <v>0</v>
      </c>
      <c r="AF684" s="9">
        <f t="shared" si="119"/>
        <v>1.25</v>
      </c>
    </row>
    <row r="685" spans="1:32" s="10" customFormat="1" ht="23.25" customHeight="1" x14ac:dyDescent="0.35">
      <c r="A685" s="11" t="s">
        <v>855</v>
      </c>
      <c r="B685" s="11" t="s">
        <v>856</v>
      </c>
      <c r="C685" s="13" t="s">
        <v>3080</v>
      </c>
      <c r="D685" s="12" t="s">
        <v>876</v>
      </c>
      <c r="E685" s="12" t="s">
        <v>2446</v>
      </c>
      <c r="F685" s="12" t="s">
        <v>3081</v>
      </c>
      <c r="G685" s="12" t="s">
        <v>34</v>
      </c>
      <c r="H685" s="11">
        <v>2026</v>
      </c>
      <c r="I685" s="11" t="s">
        <v>1662</v>
      </c>
      <c r="J685" s="13" t="s">
        <v>3082</v>
      </c>
      <c r="K685" s="13" t="s">
        <v>3083</v>
      </c>
      <c r="L685" s="9">
        <f>IF($A685="",0,IFERROR(INDEX(References!$B$11:$B$15,MATCH($G685,References!$A$11:$A$15,0)),0))</f>
        <v>1</v>
      </c>
      <c r="M685" s="9">
        <f t="shared" si="114"/>
        <v>1</v>
      </c>
      <c r="N685" s="10">
        <f>IF($A685="",0,IF(ISNUMBER(SEARCH(References!$C$18,$F685)),$L685,0))</f>
        <v>0</v>
      </c>
      <c r="O685" s="9">
        <f t="shared" si="123"/>
        <v>0</v>
      </c>
      <c r="P685" s="9">
        <f t="shared" si="123"/>
        <v>0</v>
      </c>
      <c r="Q685" s="9">
        <f t="shared" si="123"/>
        <v>0</v>
      </c>
      <c r="R685" s="9">
        <f t="shared" si="123"/>
        <v>0</v>
      </c>
      <c r="S685" s="9">
        <f t="shared" si="123"/>
        <v>0</v>
      </c>
      <c r="T685" s="9">
        <f t="shared" si="123"/>
        <v>0</v>
      </c>
      <c r="U685" s="9">
        <f t="shared" si="123"/>
        <v>0</v>
      </c>
      <c r="V685" s="9">
        <f t="shared" si="123"/>
        <v>1</v>
      </c>
      <c r="W685" s="9">
        <f t="shared" si="123"/>
        <v>1</v>
      </c>
      <c r="X685" s="9">
        <f t="shared" si="123"/>
        <v>1</v>
      </c>
      <c r="Y685" s="9">
        <f t="shared" si="123"/>
        <v>0</v>
      </c>
      <c r="Z685" s="9">
        <f t="shared" si="123"/>
        <v>0</v>
      </c>
      <c r="AA685" s="9">
        <f t="shared" si="123"/>
        <v>1</v>
      </c>
      <c r="AB685" s="9">
        <f t="shared" si="123"/>
        <v>1</v>
      </c>
      <c r="AC685" s="9">
        <f t="shared" si="116"/>
        <v>0</v>
      </c>
      <c r="AD685" s="9">
        <f t="shared" si="117"/>
        <v>0</v>
      </c>
      <c r="AE685" s="9">
        <f t="shared" si="118"/>
        <v>1</v>
      </c>
      <c r="AF685" s="9">
        <f t="shared" si="119"/>
        <v>1</v>
      </c>
    </row>
    <row r="686" spans="1:32" s="10" customFormat="1" ht="23.25" customHeight="1" x14ac:dyDescent="0.35">
      <c r="A686" s="11" t="s">
        <v>855</v>
      </c>
      <c r="B686" s="11" t="s">
        <v>1107</v>
      </c>
      <c r="C686" s="13" t="s">
        <v>3084</v>
      </c>
      <c r="D686" s="12" t="s">
        <v>3085</v>
      </c>
      <c r="E686" s="12" t="s">
        <v>2369</v>
      </c>
      <c r="F686" s="12" t="s">
        <v>2742</v>
      </c>
      <c r="G686" s="12" t="s">
        <v>53</v>
      </c>
      <c r="H686" s="11">
        <v>2023</v>
      </c>
      <c r="I686" s="11" t="s">
        <v>1665</v>
      </c>
      <c r="J686" s="13" t="s">
        <v>3086</v>
      </c>
      <c r="K686" s="13" t="s">
        <v>3087</v>
      </c>
      <c r="L686" s="9">
        <f>IF($A686="",0,IFERROR(INDEX(References!$B$11:$B$15,MATCH($G686,References!$A$11:$A$15,0)),0))</f>
        <v>1.25</v>
      </c>
      <c r="M686" s="9">
        <f t="shared" si="114"/>
        <v>1.25</v>
      </c>
      <c r="N686" s="10">
        <f>IF($A686="",0,IF(ISNUMBER(SEARCH(References!$C$18,$F686)),$L686,0))</f>
        <v>0</v>
      </c>
      <c r="O686" s="9">
        <f t="shared" si="123"/>
        <v>0</v>
      </c>
      <c r="P686" s="9">
        <f t="shared" si="123"/>
        <v>0</v>
      </c>
      <c r="Q686" s="9">
        <f t="shared" si="123"/>
        <v>0</v>
      </c>
      <c r="R686" s="9">
        <f t="shared" si="123"/>
        <v>1.25</v>
      </c>
      <c r="S686" s="9">
        <f t="shared" si="123"/>
        <v>0</v>
      </c>
      <c r="T686" s="9">
        <f t="shared" si="123"/>
        <v>0</v>
      </c>
      <c r="U686" s="9">
        <f t="shared" si="123"/>
        <v>0</v>
      </c>
      <c r="V686" s="9">
        <f t="shared" si="123"/>
        <v>0</v>
      </c>
      <c r="W686" s="9">
        <f t="shared" si="123"/>
        <v>0</v>
      </c>
      <c r="X686" s="9">
        <f t="shared" si="123"/>
        <v>1.25</v>
      </c>
      <c r="Y686" s="9">
        <f t="shared" si="123"/>
        <v>0</v>
      </c>
      <c r="Z686" s="9">
        <f t="shared" si="123"/>
        <v>0</v>
      </c>
      <c r="AA686" s="9">
        <f t="shared" si="123"/>
        <v>1.25</v>
      </c>
      <c r="AB686" s="9">
        <f t="shared" si="123"/>
        <v>1.25</v>
      </c>
      <c r="AC686" s="9">
        <f t="shared" si="116"/>
        <v>0</v>
      </c>
      <c r="AD686" s="9">
        <f t="shared" si="117"/>
        <v>1.25</v>
      </c>
      <c r="AE686" s="9">
        <f t="shared" si="118"/>
        <v>1.25</v>
      </c>
      <c r="AF686" s="9">
        <f t="shared" si="119"/>
        <v>1.25</v>
      </c>
    </row>
    <row r="687" spans="1:32" s="10" customFormat="1" ht="23.25" customHeight="1" x14ac:dyDescent="0.35">
      <c r="A687" s="11" t="s">
        <v>855</v>
      </c>
      <c r="B687" s="11" t="s">
        <v>1197</v>
      </c>
      <c r="C687" s="13" t="s">
        <v>3088</v>
      </c>
      <c r="D687" s="12" t="s">
        <v>3089</v>
      </c>
      <c r="E687" s="12" t="s">
        <v>2149</v>
      </c>
      <c r="F687" s="12" t="s">
        <v>3090</v>
      </c>
      <c r="G687" s="12" t="s">
        <v>53</v>
      </c>
      <c r="H687" s="11">
        <v>1965</v>
      </c>
      <c r="I687" s="11" t="s">
        <v>39</v>
      </c>
      <c r="J687" s="13" t="s">
        <v>3091</v>
      </c>
      <c r="K687" s="13" t="s">
        <v>3092</v>
      </c>
      <c r="L687" s="9">
        <f>IF($A687="",0,IFERROR(INDEX(References!$B$11:$B$15,MATCH($G687,References!$A$11:$A$15,0)),0))</f>
        <v>1.25</v>
      </c>
      <c r="M687" s="9">
        <f t="shared" si="114"/>
        <v>1.25</v>
      </c>
      <c r="N687" s="10">
        <f>IF($A687="",0,IF(ISNUMBER(SEARCH(References!$C$18,$F687)),$L687,0))</f>
        <v>0</v>
      </c>
      <c r="O687" s="9">
        <f t="shared" si="123"/>
        <v>0</v>
      </c>
      <c r="P687" s="9">
        <f t="shared" si="123"/>
        <v>1.25</v>
      </c>
      <c r="Q687" s="9">
        <f t="shared" si="123"/>
        <v>0</v>
      </c>
      <c r="R687" s="9">
        <f t="shared" si="123"/>
        <v>0</v>
      </c>
      <c r="S687" s="9">
        <f t="shared" si="123"/>
        <v>0</v>
      </c>
      <c r="T687" s="9">
        <f t="shared" si="123"/>
        <v>0</v>
      </c>
      <c r="U687" s="9">
        <f t="shared" si="123"/>
        <v>1.25</v>
      </c>
      <c r="V687" s="9">
        <f t="shared" si="123"/>
        <v>0</v>
      </c>
      <c r="W687" s="9">
        <f t="shared" si="123"/>
        <v>1.25</v>
      </c>
      <c r="X687" s="9">
        <f t="shared" si="123"/>
        <v>1.25</v>
      </c>
      <c r="Y687" s="9">
        <f t="shared" si="123"/>
        <v>1.25</v>
      </c>
      <c r="Z687" s="9">
        <f t="shared" si="123"/>
        <v>0</v>
      </c>
      <c r="AA687" s="9">
        <f t="shared" si="123"/>
        <v>0</v>
      </c>
      <c r="AB687" s="9">
        <f t="shared" si="123"/>
        <v>0</v>
      </c>
      <c r="AC687" s="9">
        <f t="shared" si="116"/>
        <v>1.25</v>
      </c>
      <c r="AD687" s="9">
        <f t="shared" si="117"/>
        <v>0</v>
      </c>
      <c r="AE687" s="9">
        <f t="shared" si="118"/>
        <v>1.25</v>
      </c>
      <c r="AF687" s="9">
        <f t="shared" si="119"/>
        <v>0</v>
      </c>
    </row>
    <row r="688" spans="1:32" s="10" customFormat="1" ht="23.25" customHeight="1" x14ac:dyDescent="0.35">
      <c r="A688" s="11"/>
      <c r="B688" s="11"/>
      <c r="C688" s="13"/>
      <c r="D688" s="12"/>
      <c r="E688" s="12"/>
      <c r="F688" s="12"/>
      <c r="G688" s="12"/>
      <c r="H688" s="11"/>
      <c r="I688" s="11"/>
      <c r="J688" s="13"/>
      <c r="K688" s="13"/>
      <c r="L688" s="9">
        <f>IF($A688="",0,IFERROR(INDEX(References!$B$11:$B$15,MATCH($G688,References!$A$11:$A$15,0)),0))</f>
        <v>0</v>
      </c>
      <c r="M688" s="9">
        <f t="shared" si="114"/>
        <v>0</v>
      </c>
      <c r="N688" s="10">
        <f>IF($A688="",0,IF(ISNUMBER(SEARCH(References!$C$18,$F688)),$L688,0))</f>
        <v>0</v>
      </c>
      <c r="O688" s="9">
        <f t="shared" si="123"/>
        <v>0</v>
      </c>
      <c r="P688" s="9">
        <f t="shared" si="123"/>
        <v>0</v>
      </c>
      <c r="Q688" s="9">
        <f t="shared" si="123"/>
        <v>0</v>
      </c>
      <c r="R688" s="9">
        <f t="shared" si="123"/>
        <v>0</v>
      </c>
      <c r="S688" s="9">
        <f t="shared" si="123"/>
        <v>0</v>
      </c>
      <c r="T688" s="9">
        <f t="shared" si="123"/>
        <v>0</v>
      </c>
      <c r="U688" s="9">
        <f t="shared" si="123"/>
        <v>0</v>
      </c>
      <c r="V688" s="9">
        <f t="shared" si="123"/>
        <v>0</v>
      </c>
      <c r="W688" s="9">
        <f t="shared" si="123"/>
        <v>0</v>
      </c>
      <c r="X688" s="9">
        <f t="shared" si="123"/>
        <v>0</v>
      </c>
      <c r="Y688" s="9">
        <f t="shared" si="123"/>
        <v>0</v>
      </c>
      <c r="Z688" s="9">
        <f t="shared" si="123"/>
        <v>0</v>
      </c>
      <c r="AA688" s="9">
        <f t="shared" si="123"/>
        <v>0</v>
      </c>
      <c r="AB688" s="9">
        <f t="shared" si="123"/>
        <v>0</v>
      </c>
      <c r="AC688" s="9">
        <f t="shared" si="116"/>
        <v>0</v>
      </c>
      <c r="AD688" s="9">
        <f t="shared" si="117"/>
        <v>0</v>
      </c>
      <c r="AE688" s="9">
        <f t="shared" si="118"/>
        <v>0</v>
      </c>
      <c r="AF688" s="9">
        <f t="shared" si="119"/>
        <v>0</v>
      </c>
    </row>
    <row r="689" spans="1:32" s="10" customFormat="1" ht="34.5" customHeight="1" x14ac:dyDescent="0.35">
      <c r="A689" s="11"/>
      <c r="B689" s="11"/>
      <c r="C689" s="13"/>
      <c r="D689" s="12"/>
      <c r="E689" s="12"/>
      <c r="F689" s="12"/>
      <c r="G689" s="12"/>
      <c r="H689" s="11"/>
      <c r="I689" s="11"/>
      <c r="J689" s="13"/>
      <c r="K689" s="13"/>
      <c r="L689" s="9">
        <f>IF($A689="",0,IFERROR(INDEX(References!$B$11:$B$15,MATCH($G689,References!$A$11:$A$15,0)),0))</f>
        <v>0</v>
      </c>
      <c r="M689" s="9">
        <f t="shared" si="114"/>
        <v>0</v>
      </c>
      <c r="N689" s="10">
        <f>IF($A689="",0,IF(ISNUMBER(SEARCH(References!$C$18,$F689)),$L689,0))</f>
        <v>0</v>
      </c>
      <c r="O689" s="9">
        <f t="shared" si="123"/>
        <v>0</v>
      </c>
      <c r="P689" s="9">
        <f t="shared" si="123"/>
        <v>0</v>
      </c>
      <c r="Q689" s="9">
        <f t="shared" si="123"/>
        <v>0</v>
      </c>
      <c r="R689" s="9">
        <f t="shared" si="123"/>
        <v>0</v>
      </c>
      <c r="S689" s="9">
        <f t="shared" si="123"/>
        <v>0</v>
      </c>
      <c r="T689" s="9">
        <f t="shared" si="123"/>
        <v>0</v>
      </c>
      <c r="U689" s="9">
        <f t="shared" si="123"/>
        <v>0</v>
      </c>
      <c r="V689" s="9">
        <f t="shared" si="123"/>
        <v>0</v>
      </c>
      <c r="W689" s="9">
        <f t="shared" si="123"/>
        <v>0</v>
      </c>
      <c r="X689" s="9">
        <f t="shared" si="123"/>
        <v>0</v>
      </c>
      <c r="Y689" s="9">
        <f t="shared" si="123"/>
        <v>0</v>
      </c>
      <c r="Z689" s="9">
        <f t="shared" si="123"/>
        <v>0</v>
      </c>
      <c r="AA689" s="9">
        <f t="shared" si="123"/>
        <v>0</v>
      </c>
      <c r="AB689" s="9">
        <f t="shared" si="123"/>
        <v>0</v>
      </c>
      <c r="AC689" s="9">
        <f t="shared" si="116"/>
        <v>0</v>
      </c>
      <c r="AD689" s="9">
        <f t="shared" si="117"/>
        <v>0</v>
      </c>
      <c r="AE689" s="9">
        <f t="shared" si="118"/>
        <v>0</v>
      </c>
      <c r="AF689" s="9">
        <f t="shared" si="119"/>
        <v>0</v>
      </c>
    </row>
    <row r="690" spans="1:32" s="10" customFormat="1" ht="23.25" customHeight="1" x14ac:dyDescent="0.35">
      <c r="A690" s="11"/>
      <c r="B690" s="11"/>
      <c r="C690" s="13"/>
      <c r="D690" s="12"/>
      <c r="E690" s="12"/>
      <c r="F690" s="12"/>
      <c r="G690" s="12"/>
      <c r="H690" s="11"/>
      <c r="I690" s="11"/>
      <c r="J690" s="13"/>
      <c r="K690" s="13"/>
      <c r="L690" s="9">
        <f>IF($A690="",0,IFERROR(INDEX(References!$B$11:$B$15,MATCH($G690,References!$A$11:$A$15,0)),0))</f>
        <v>0</v>
      </c>
      <c r="M690" s="9">
        <f t="shared" si="114"/>
        <v>0</v>
      </c>
      <c r="N690" s="10">
        <f>IF($A690="",0,IF(ISNUMBER(SEARCH(References!$C$18,$F690)),$L690,0))</f>
        <v>0</v>
      </c>
      <c r="O690" s="9">
        <f t="shared" si="123"/>
        <v>0</v>
      </c>
      <c r="P690" s="9">
        <f t="shared" si="123"/>
        <v>0</v>
      </c>
      <c r="Q690" s="9">
        <f t="shared" si="123"/>
        <v>0</v>
      </c>
      <c r="R690" s="9">
        <f t="shared" si="123"/>
        <v>0</v>
      </c>
      <c r="S690" s="9">
        <f t="shared" si="123"/>
        <v>0</v>
      </c>
      <c r="T690" s="9">
        <f t="shared" si="123"/>
        <v>0</v>
      </c>
      <c r="U690" s="9">
        <f t="shared" si="123"/>
        <v>0</v>
      </c>
      <c r="V690" s="9">
        <f t="shared" si="123"/>
        <v>0</v>
      </c>
      <c r="W690" s="9">
        <f t="shared" si="123"/>
        <v>0</v>
      </c>
      <c r="X690" s="9">
        <f t="shared" si="123"/>
        <v>0</v>
      </c>
      <c r="Y690" s="9">
        <f t="shared" si="123"/>
        <v>0</v>
      </c>
      <c r="Z690" s="9">
        <f t="shared" si="123"/>
        <v>0</v>
      </c>
      <c r="AA690" s="9">
        <f t="shared" si="123"/>
        <v>0</v>
      </c>
      <c r="AB690" s="9">
        <f t="shared" si="123"/>
        <v>0</v>
      </c>
      <c r="AC690" s="9">
        <f t="shared" si="116"/>
        <v>0</v>
      </c>
      <c r="AD690" s="9">
        <f t="shared" si="117"/>
        <v>0</v>
      </c>
      <c r="AE690" s="9">
        <f t="shared" si="118"/>
        <v>0</v>
      </c>
      <c r="AF690" s="9">
        <f t="shared" si="119"/>
        <v>0</v>
      </c>
    </row>
    <row r="691" spans="1:32" s="10" customFormat="1" ht="23.25" customHeight="1" x14ac:dyDescent="0.35">
      <c r="A691" s="11"/>
      <c r="B691" s="11"/>
      <c r="C691" s="13"/>
      <c r="D691" s="12"/>
      <c r="E691" s="12"/>
      <c r="F691" s="12"/>
      <c r="G691" s="12"/>
      <c r="H691" s="11"/>
      <c r="I691" s="11"/>
      <c r="J691" s="13"/>
      <c r="K691" s="13"/>
      <c r="L691" s="9">
        <f>IF($A691="",0,IFERROR(INDEX(References!$B$11:$B$15,MATCH($G691,References!$A$11:$A$15,0)),0))</f>
        <v>0</v>
      </c>
      <c r="M691" s="9">
        <f t="shared" si="114"/>
        <v>0</v>
      </c>
      <c r="N691" s="10">
        <f>IF($A691="",0,IF(ISNUMBER(SEARCH(References!$C$18,$F691)),$L691,0))</f>
        <v>0</v>
      </c>
      <c r="O691" s="9">
        <f t="shared" si="123"/>
        <v>0</v>
      </c>
      <c r="P691" s="9">
        <f t="shared" si="123"/>
        <v>0</v>
      </c>
      <c r="Q691" s="9">
        <f t="shared" si="123"/>
        <v>0</v>
      </c>
      <c r="R691" s="9">
        <f t="shared" si="123"/>
        <v>0</v>
      </c>
      <c r="S691" s="9">
        <f t="shared" si="123"/>
        <v>0</v>
      </c>
      <c r="T691" s="9">
        <f t="shared" si="123"/>
        <v>0</v>
      </c>
      <c r="U691" s="9">
        <f t="shared" si="123"/>
        <v>0</v>
      </c>
      <c r="V691" s="9">
        <f t="shared" si="123"/>
        <v>0</v>
      </c>
      <c r="W691" s="9">
        <f t="shared" si="123"/>
        <v>0</v>
      </c>
      <c r="X691" s="9">
        <f t="shared" si="123"/>
        <v>0</v>
      </c>
      <c r="Y691" s="9">
        <f t="shared" si="123"/>
        <v>0</v>
      </c>
      <c r="Z691" s="9">
        <f t="shared" si="123"/>
        <v>0</v>
      </c>
      <c r="AA691" s="9">
        <f t="shared" si="123"/>
        <v>0</v>
      </c>
      <c r="AB691" s="9">
        <f t="shared" si="123"/>
        <v>0</v>
      </c>
      <c r="AC691" s="9">
        <f t="shared" si="116"/>
        <v>0</v>
      </c>
      <c r="AD691" s="9">
        <f t="shared" si="117"/>
        <v>0</v>
      </c>
      <c r="AE691" s="9">
        <f t="shared" si="118"/>
        <v>0</v>
      </c>
      <c r="AF691" s="9">
        <f t="shared" si="119"/>
        <v>0</v>
      </c>
    </row>
    <row r="692" spans="1:32" s="10" customFormat="1" ht="23.25" customHeight="1" x14ac:dyDescent="0.35">
      <c r="A692" s="11"/>
      <c r="B692" s="11"/>
      <c r="C692" s="13"/>
      <c r="D692" s="12"/>
      <c r="E692" s="12"/>
      <c r="F692" s="12"/>
      <c r="G692" s="12"/>
      <c r="H692" s="11"/>
      <c r="I692" s="11"/>
      <c r="J692" s="13"/>
      <c r="K692" s="13"/>
      <c r="L692" s="9">
        <f>IF($A692="",0,IFERROR(INDEX(References!$B$11:$B$15,MATCH($G692,References!$A$11:$A$15,0)),0))</f>
        <v>0</v>
      </c>
      <c r="M692" s="9">
        <f t="shared" si="114"/>
        <v>0</v>
      </c>
      <c r="N692" s="10">
        <f>IF($A692="",0,IF(ISNUMBER(SEARCH(References!$C$18,$F692)),$L692,0))</f>
        <v>0</v>
      </c>
      <c r="O692" s="9">
        <f t="shared" si="123"/>
        <v>0</v>
      </c>
      <c r="P692" s="9">
        <f t="shared" si="123"/>
        <v>0</v>
      </c>
      <c r="Q692" s="9">
        <f t="shared" si="123"/>
        <v>0</v>
      </c>
      <c r="R692" s="9">
        <f t="shared" si="123"/>
        <v>0</v>
      </c>
      <c r="S692" s="9">
        <f t="shared" si="123"/>
        <v>0</v>
      </c>
      <c r="T692" s="9">
        <f t="shared" si="123"/>
        <v>0</v>
      </c>
      <c r="U692" s="9">
        <f t="shared" si="123"/>
        <v>0</v>
      </c>
      <c r="V692" s="9">
        <f t="shared" si="123"/>
        <v>0</v>
      </c>
      <c r="W692" s="9">
        <f t="shared" si="123"/>
        <v>0</v>
      </c>
      <c r="X692" s="9">
        <f t="shared" si="123"/>
        <v>0</v>
      </c>
      <c r="Y692" s="9">
        <f t="shared" si="123"/>
        <v>0</v>
      </c>
      <c r="Z692" s="9">
        <f t="shared" si="123"/>
        <v>0</v>
      </c>
      <c r="AA692" s="9">
        <f t="shared" si="123"/>
        <v>0</v>
      </c>
      <c r="AB692" s="9">
        <f t="shared" si="123"/>
        <v>0</v>
      </c>
      <c r="AC692" s="9">
        <f t="shared" si="116"/>
        <v>0</v>
      </c>
      <c r="AD692" s="9">
        <f t="shared" si="117"/>
        <v>0</v>
      </c>
      <c r="AE692" s="9">
        <f t="shared" si="118"/>
        <v>0</v>
      </c>
      <c r="AF692" s="9">
        <f t="shared" si="119"/>
        <v>0</v>
      </c>
    </row>
    <row r="693" spans="1:32" s="10" customFormat="1" ht="23.25" customHeight="1" x14ac:dyDescent="0.35">
      <c r="A693" s="11"/>
      <c r="B693" s="11"/>
      <c r="C693" s="13"/>
      <c r="D693" s="12"/>
      <c r="E693" s="12"/>
      <c r="F693" s="12"/>
      <c r="G693" s="12"/>
      <c r="H693" s="11"/>
      <c r="I693" s="11"/>
      <c r="J693" s="13"/>
      <c r="K693" s="13"/>
      <c r="L693" s="9">
        <f>IF($A693="",0,IFERROR(INDEX(References!$B$11:$B$15,MATCH($G693,References!$A$11:$A$15,0)),0))</f>
        <v>0</v>
      </c>
      <c r="M693" s="9">
        <f t="shared" si="114"/>
        <v>0</v>
      </c>
      <c r="N693" s="10">
        <f>IF($A693="",0,IF(ISNUMBER(SEARCH(References!$C$18,$F693)),$L693,0))</f>
        <v>0</v>
      </c>
      <c r="O693" s="9">
        <f t="shared" ref="O693:AB702" si="124">IF($A693="",0,IF(ISNUMBER(SEARCH(O$2,$F693)),$L693,0))</f>
        <v>0</v>
      </c>
      <c r="P693" s="9">
        <f t="shared" si="124"/>
        <v>0</v>
      </c>
      <c r="Q693" s="9">
        <f t="shared" si="124"/>
        <v>0</v>
      </c>
      <c r="R693" s="9">
        <f t="shared" si="124"/>
        <v>0</v>
      </c>
      <c r="S693" s="9">
        <f t="shared" si="124"/>
        <v>0</v>
      </c>
      <c r="T693" s="9">
        <f t="shared" si="124"/>
        <v>0</v>
      </c>
      <c r="U693" s="9">
        <f t="shared" si="124"/>
        <v>0</v>
      </c>
      <c r="V693" s="9">
        <f t="shared" si="124"/>
        <v>0</v>
      </c>
      <c r="W693" s="9">
        <f t="shared" si="124"/>
        <v>0</v>
      </c>
      <c r="X693" s="9">
        <f t="shared" si="124"/>
        <v>0</v>
      </c>
      <c r="Y693" s="9">
        <f t="shared" si="124"/>
        <v>0</v>
      </c>
      <c r="Z693" s="9">
        <f t="shared" si="124"/>
        <v>0</v>
      </c>
      <c r="AA693" s="9">
        <f t="shared" si="124"/>
        <v>0</v>
      </c>
      <c r="AB693" s="9">
        <f t="shared" si="124"/>
        <v>0</v>
      </c>
      <c r="AC693" s="9">
        <f t="shared" si="116"/>
        <v>0</v>
      </c>
      <c r="AD693" s="9">
        <f t="shared" si="117"/>
        <v>0</v>
      </c>
      <c r="AE693" s="9">
        <f t="shared" si="118"/>
        <v>0</v>
      </c>
      <c r="AF693" s="9">
        <f t="shared" si="119"/>
        <v>0</v>
      </c>
    </row>
    <row r="694" spans="1:32" s="10" customFormat="1" ht="23.25" customHeight="1" x14ac:dyDescent="0.35">
      <c r="A694" s="11"/>
      <c r="B694" s="11"/>
      <c r="C694" s="13"/>
      <c r="D694" s="12"/>
      <c r="E694" s="12"/>
      <c r="F694" s="12"/>
      <c r="G694" s="12"/>
      <c r="H694" s="11"/>
      <c r="I694" s="11"/>
      <c r="J694" s="13"/>
      <c r="K694" s="13"/>
      <c r="L694" s="9">
        <f>IF($A694="",0,IFERROR(INDEX(References!$B$11:$B$15,MATCH($G694,References!$A$11:$A$15,0)),0))</f>
        <v>0</v>
      </c>
      <c r="M694" s="9">
        <f t="shared" si="114"/>
        <v>0</v>
      </c>
      <c r="N694" s="10">
        <f>IF($A694="",0,IF(ISNUMBER(SEARCH(References!$C$18,$F694)),$L694,0))</f>
        <v>0</v>
      </c>
      <c r="O694" s="9">
        <f t="shared" si="124"/>
        <v>0</v>
      </c>
      <c r="P694" s="9">
        <f t="shared" si="124"/>
        <v>0</v>
      </c>
      <c r="Q694" s="9">
        <f t="shared" si="124"/>
        <v>0</v>
      </c>
      <c r="R694" s="9">
        <f t="shared" si="124"/>
        <v>0</v>
      </c>
      <c r="S694" s="9">
        <f t="shared" si="124"/>
        <v>0</v>
      </c>
      <c r="T694" s="9">
        <f t="shared" si="124"/>
        <v>0</v>
      </c>
      <c r="U694" s="9">
        <f t="shared" si="124"/>
        <v>0</v>
      </c>
      <c r="V694" s="9">
        <f t="shared" si="124"/>
        <v>0</v>
      </c>
      <c r="W694" s="9">
        <f t="shared" si="124"/>
        <v>0</v>
      </c>
      <c r="X694" s="9">
        <f t="shared" si="124"/>
        <v>0</v>
      </c>
      <c r="Y694" s="9">
        <f t="shared" si="124"/>
        <v>0</v>
      </c>
      <c r="Z694" s="9">
        <f t="shared" si="124"/>
        <v>0</v>
      </c>
      <c r="AA694" s="9">
        <f t="shared" si="124"/>
        <v>0</v>
      </c>
      <c r="AB694" s="9">
        <f t="shared" si="124"/>
        <v>0</v>
      </c>
      <c r="AC694" s="9">
        <f t="shared" si="116"/>
        <v>0</v>
      </c>
      <c r="AD694" s="9">
        <f t="shared" si="117"/>
        <v>0</v>
      </c>
      <c r="AE694" s="9">
        <f t="shared" si="118"/>
        <v>0</v>
      </c>
      <c r="AF694" s="9">
        <f t="shared" si="119"/>
        <v>0</v>
      </c>
    </row>
    <row r="695" spans="1:32" s="10" customFormat="1" ht="23.25" customHeight="1" x14ac:dyDescent="0.35">
      <c r="A695" s="11"/>
      <c r="B695" s="11"/>
      <c r="C695" s="13"/>
      <c r="D695" s="12"/>
      <c r="E695" s="12"/>
      <c r="F695" s="12"/>
      <c r="G695" s="12"/>
      <c r="H695" s="11"/>
      <c r="I695" s="11"/>
      <c r="J695" s="13"/>
      <c r="K695" s="13"/>
      <c r="L695" s="9">
        <f>IF($A695="",0,IFERROR(INDEX(References!$B$11:$B$15,MATCH($G695,References!$A$11:$A$15,0)),0))</f>
        <v>0</v>
      </c>
      <c r="M695" s="9">
        <f t="shared" si="114"/>
        <v>0</v>
      </c>
      <c r="N695" s="10">
        <f>IF($A695="",0,IF(ISNUMBER(SEARCH(References!$C$18,$F695)),$L695,0))</f>
        <v>0</v>
      </c>
      <c r="O695" s="9">
        <f t="shared" si="124"/>
        <v>0</v>
      </c>
      <c r="P695" s="9">
        <f t="shared" si="124"/>
        <v>0</v>
      </c>
      <c r="Q695" s="9">
        <f t="shared" si="124"/>
        <v>0</v>
      </c>
      <c r="R695" s="9">
        <f t="shared" si="124"/>
        <v>0</v>
      </c>
      <c r="S695" s="9">
        <f t="shared" si="124"/>
        <v>0</v>
      </c>
      <c r="T695" s="9">
        <f t="shared" si="124"/>
        <v>0</v>
      </c>
      <c r="U695" s="9">
        <f t="shared" si="124"/>
        <v>0</v>
      </c>
      <c r="V695" s="9">
        <f t="shared" si="124"/>
        <v>0</v>
      </c>
      <c r="W695" s="9">
        <f t="shared" si="124"/>
        <v>0</v>
      </c>
      <c r="X695" s="9">
        <f t="shared" si="124"/>
        <v>0</v>
      </c>
      <c r="Y695" s="9">
        <f t="shared" si="124"/>
        <v>0</v>
      </c>
      <c r="Z695" s="9">
        <f t="shared" si="124"/>
        <v>0</v>
      </c>
      <c r="AA695" s="9">
        <f t="shared" si="124"/>
        <v>0</v>
      </c>
      <c r="AB695" s="9">
        <f t="shared" si="124"/>
        <v>0</v>
      </c>
      <c r="AC695" s="9">
        <f t="shared" si="116"/>
        <v>0</v>
      </c>
      <c r="AD695" s="9">
        <f t="shared" si="117"/>
        <v>0</v>
      </c>
      <c r="AE695" s="9">
        <f t="shared" si="118"/>
        <v>0</v>
      </c>
      <c r="AF695" s="9">
        <f t="shared" si="119"/>
        <v>0</v>
      </c>
    </row>
    <row r="696" spans="1:32" s="10" customFormat="1" ht="23.25" customHeight="1" x14ac:dyDescent="0.35">
      <c r="A696" s="11"/>
      <c r="B696" s="11"/>
      <c r="C696" s="13"/>
      <c r="D696" s="12"/>
      <c r="E696" s="12"/>
      <c r="F696" s="12"/>
      <c r="G696" s="12"/>
      <c r="H696" s="11"/>
      <c r="I696" s="11"/>
      <c r="J696" s="13"/>
      <c r="K696" s="13"/>
      <c r="L696" s="9">
        <f>IF($A696="",0,IFERROR(INDEX(References!$B$11:$B$15,MATCH($G696,References!$A$11:$A$15,0)),0))</f>
        <v>0</v>
      </c>
      <c r="M696" s="9">
        <f t="shared" si="114"/>
        <v>0</v>
      </c>
      <c r="N696" s="10">
        <f>IF($A696="",0,IF(ISNUMBER(SEARCH(References!$C$18,$F696)),$L696,0))</f>
        <v>0</v>
      </c>
      <c r="O696" s="9">
        <f t="shared" si="124"/>
        <v>0</v>
      </c>
      <c r="P696" s="9">
        <f t="shared" si="124"/>
        <v>0</v>
      </c>
      <c r="Q696" s="9">
        <f t="shared" si="124"/>
        <v>0</v>
      </c>
      <c r="R696" s="9">
        <f t="shared" si="124"/>
        <v>0</v>
      </c>
      <c r="S696" s="9">
        <f t="shared" si="124"/>
        <v>0</v>
      </c>
      <c r="T696" s="9">
        <f t="shared" si="124"/>
        <v>0</v>
      </c>
      <c r="U696" s="9">
        <f t="shared" si="124"/>
        <v>0</v>
      </c>
      <c r="V696" s="9">
        <f t="shared" si="124"/>
        <v>0</v>
      </c>
      <c r="W696" s="9">
        <f t="shared" si="124"/>
        <v>0</v>
      </c>
      <c r="X696" s="9">
        <f t="shared" si="124"/>
        <v>0</v>
      </c>
      <c r="Y696" s="9">
        <f t="shared" si="124"/>
        <v>0</v>
      </c>
      <c r="Z696" s="9">
        <f t="shared" si="124"/>
        <v>0</v>
      </c>
      <c r="AA696" s="9">
        <f t="shared" si="124"/>
        <v>0</v>
      </c>
      <c r="AB696" s="9">
        <f t="shared" si="124"/>
        <v>0</v>
      </c>
      <c r="AC696" s="9">
        <f t="shared" si="116"/>
        <v>0</v>
      </c>
      <c r="AD696" s="9">
        <f t="shared" si="117"/>
        <v>0</v>
      </c>
      <c r="AE696" s="9">
        <f t="shared" si="118"/>
        <v>0</v>
      </c>
      <c r="AF696" s="9">
        <f t="shared" si="119"/>
        <v>0</v>
      </c>
    </row>
    <row r="697" spans="1:32" s="10" customFormat="1" ht="23.25" customHeight="1" x14ac:dyDescent="0.35">
      <c r="A697" s="11"/>
      <c r="B697" s="11"/>
      <c r="C697" s="13"/>
      <c r="D697" s="12"/>
      <c r="E697" s="12"/>
      <c r="F697" s="12"/>
      <c r="G697" s="12"/>
      <c r="H697" s="11"/>
      <c r="I697" s="11"/>
      <c r="J697" s="13"/>
      <c r="K697" s="13"/>
      <c r="L697" s="9">
        <f>IF($A697="",0,IFERROR(INDEX(References!$B$11:$B$15,MATCH($G697,References!$A$11:$A$15,0)),0))</f>
        <v>0</v>
      </c>
      <c r="M697" s="9">
        <f t="shared" si="114"/>
        <v>0</v>
      </c>
      <c r="N697" s="10">
        <f>IF($A697="",0,IF(ISNUMBER(SEARCH(References!$C$18,$F697)),$L697,0))</f>
        <v>0</v>
      </c>
      <c r="O697" s="9">
        <f t="shared" si="124"/>
        <v>0</v>
      </c>
      <c r="P697" s="9">
        <f t="shared" si="124"/>
        <v>0</v>
      </c>
      <c r="Q697" s="9">
        <f t="shared" si="124"/>
        <v>0</v>
      </c>
      <c r="R697" s="9">
        <f t="shared" si="124"/>
        <v>0</v>
      </c>
      <c r="S697" s="9">
        <f t="shared" si="124"/>
        <v>0</v>
      </c>
      <c r="T697" s="9">
        <f t="shared" si="124"/>
        <v>0</v>
      </c>
      <c r="U697" s="9">
        <f t="shared" si="124"/>
        <v>0</v>
      </c>
      <c r="V697" s="9">
        <f t="shared" si="124"/>
        <v>0</v>
      </c>
      <c r="W697" s="9">
        <f t="shared" si="124"/>
        <v>0</v>
      </c>
      <c r="X697" s="9">
        <f t="shared" si="124"/>
        <v>0</v>
      </c>
      <c r="Y697" s="9">
        <f t="shared" si="124"/>
        <v>0</v>
      </c>
      <c r="Z697" s="9">
        <f t="shared" si="124"/>
        <v>0</v>
      </c>
      <c r="AA697" s="9">
        <f t="shared" si="124"/>
        <v>0</v>
      </c>
      <c r="AB697" s="9">
        <f t="shared" si="124"/>
        <v>0</v>
      </c>
      <c r="AC697" s="9">
        <f t="shared" si="116"/>
        <v>0</v>
      </c>
      <c r="AD697" s="9">
        <f t="shared" si="117"/>
        <v>0</v>
      </c>
      <c r="AE697" s="9">
        <f t="shared" si="118"/>
        <v>0</v>
      </c>
      <c r="AF697" s="9">
        <f t="shared" si="119"/>
        <v>0</v>
      </c>
    </row>
    <row r="698" spans="1:32" s="10" customFormat="1" ht="23.25" customHeight="1" x14ac:dyDescent="0.35">
      <c r="A698" s="11"/>
      <c r="B698" s="11"/>
      <c r="C698" s="13"/>
      <c r="D698" s="12"/>
      <c r="E698" s="12"/>
      <c r="F698" s="12"/>
      <c r="G698" s="12"/>
      <c r="H698" s="11"/>
      <c r="I698" s="11"/>
      <c r="J698" s="13"/>
      <c r="K698" s="13"/>
      <c r="L698" s="9">
        <f>IF($A698="",0,IFERROR(INDEX(References!$B$11:$B$15,MATCH($G698,References!$A$11:$A$15,0)),0))</f>
        <v>0</v>
      </c>
      <c r="M698" s="9">
        <f t="shared" si="114"/>
        <v>0</v>
      </c>
      <c r="N698" s="10">
        <f>IF($A698="",0,IF(ISNUMBER(SEARCH(References!$C$18,$F698)),$L698,0))</f>
        <v>0</v>
      </c>
      <c r="O698" s="9">
        <f t="shared" si="124"/>
        <v>0</v>
      </c>
      <c r="P698" s="9">
        <f t="shared" si="124"/>
        <v>0</v>
      </c>
      <c r="Q698" s="9">
        <f t="shared" si="124"/>
        <v>0</v>
      </c>
      <c r="R698" s="9">
        <f t="shared" si="124"/>
        <v>0</v>
      </c>
      <c r="S698" s="9">
        <f t="shared" si="124"/>
        <v>0</v>
      </c>
      <c r="T698" s="9">
        <f t="shared" si="124"/>
        <v>0</v>
      </c>
      <c r="U698" s="9">
        <f t="shared" si="124"/>
        <v>0</v>
      </c>
      <c r="V698" s="9">
        <f t="shared" si="124"/>
        <v>0</v>
      </c>
      <c r="W698" s="9">
        <f t="shared" si="124"/>
        <v>0</v>
      </c>
      <c r="X698" s="9">
        <f t="shared" si="124"/>
        <v>0</v>
      </c>
      <c r="Y698" s="9">
        <f t="shared" si="124"/>
        <v>0</v>
      </c>
      <c r="Z698" s="9">
        <f t="shared" si="124"/>
        <v>0</v>
      </c>
      <c r="AA698" s="9">
        <f t="shared" si="124"/>
        <v>0</v>
      </c>
      <c r="AB698" s="9">
        <f t="shared" si="124"/>
        <v>0</v>
      </c>
      <c r="AC698" s="9">
        <f t="shared" si="116"/>
        <v>0</v>
      </c>
      <c r="AD698" s="9">
        <f t="shared" si="117"/>
        <v>0</v>
      </c>
      <c r="AE698" s="9">
        <f t="shared" si="118"/>
        <v>0</v>
      </c>
      <c r="AF698" s="9">
        <f t="shared" si="119"/>
        <v>0</v>
      </c>
    </row>
    <row r="699" spans="1:32" s="10" customFormat="1" ht="23.25" customHeight="1" x14ac:dyDescent="0.35">
      <c r="A699" s="11"/>
      <c r="B699" s="11"/>
      <c r="C699" s="13"/>
      <c r="D699" s="12"/>
      <c r="E699" s="12"/>
      <c r="F699" s="12"/>
      <c r="G699" s="12"/>
      <c r="H699" s="11"/>
      <c r="I699" s="11"/>
      <c r="J699" s="13"/>
      <c r="K699" s="13"/>
      <c r="L699" s="9">
        <f>IF($A699="",0,IFERROR(INDEX(References!$B$11:$B$15,MATCH($G699,References!$A$11:$A$15,0)),0))</f>
        <v>0</v>
      </c>
      <c r="M699" s="9">
        <f t="shared" si="114"/>
        <v>0</v>
      </c>
      <c r="N699" s="10">
        <f>IF($A699="",0,IF(ISNUMBER(SEARCH(References!$C$18,$F699)),$L699,0))</f>
        <v>0</v>
      </c>
      <c r="O699" s="9">
        <f t="shared" si="124"/>
        <v>0</v>
      </c>
      <c r="P699" s="9">
        <f t="shared" si="124"/>
        <v>0</v>
      </c>
      <c r="Q699" s="9">
        <f t="shared" si="124"/>
        <v>0</v>
      </c>
      <c r="R699" s="9">
        <f t="shared" si="124"/>
        <v>0</v>
      </c>
      <c r="S699" s="9">
        <f t="shared" si="124"/>
        <v>0</v>
      </c>
      <c r="T699" s="9">
        <f t="shared" si="124"/>
        <v>0</v>
      </c>
      <c r="U699" s="9">
        <f t="shared" si="124"/>
        <v>0</v>
      </c>
      <c r="V699" s="9">
        <f t="shared" si="124"/>
        <v>0</v>
      </c>
      <c r="W699" s="9">
        <f t="shared" si="124"/>
        <v>0</v>
      </c>
      <c r="X699" s="9">
        <f t="shared" si="124"/>
        <v>0</v>
      </c>
      <c r="Y699" s="9">
        <f t="shared" si="124"/>
        <v>0</v>
      </c>
      <c r="Z699" s="9">
        <f t="shared" si="124"/>
        <v>0</v>
      </c>
      <c r="AA699" s="9">
        <f t="shared" si="124"/>
        <v>0</v>
      </c>
      <c r="AB699" s="9">
        <f t="shared" si="124"/>
        <v>0</v>
      </c>
      <c r="AC699" s="9">
        <f t="shared" si="116"/>
        <v>0</v>
      </c>
      <c r="AD699" s="9">
        <f t="shared" si="117"/>
        <v>0</v>
      </c>
      <c r="AE699" s="9">
        <f t="shared" si="118"/>
        <v>0</v>
      </c>
      <c r="AF699" s="9">
        <f t="shared" si="119"/>
        <v>0</v>
      </c>
    </row>
    <row r="700" spans="1:32" s="10" customFormat="1" ht="23.25" customHeight="1" x14ac:dyDescent="0.35">
      <c r="A700" s="11"/>
      <c r="B700" s="11"/>
      <c r="C700" s="13"/>
      <c r="D700" s="12"/>
      <c r="E700" s="12"/>
      <c r="F700" s="12"/>
      <c r="G700" s="12"/>
      <c r="H700" s="11"/>
      <c r="I700" s="11"/>
      <c r="J700" s="13"/>
      <c r="K700" s="13"/>
      <c r="L700" s="9">
        <f>IF($A700="",0,IFERROR(INDEX(References!$B$11:$B$15,MATCH($G700,References!$A$11:$A$15,0)),0))</f>
        <v>0</v>
      </c>
      <c r="M700" s="9">
        <f t="shared" si="114"/>
        <v>0</v>
      </c>
      <c r="N700" s="10">
        <f>IF($A700="",0,IF(ISNUMBER(SEARCH(References!$C$18,$F700)),$L700,0))</f>
        <v>0</v>
      </c>
      <c r="O700" s="9">
        <f t="shared" si="124"/>
        <v>0</v>
      </c>
      <c r="P700" s="9">
        <f t="shared" si="124"/>
        <v>0</v>
      </c>
      <c r="Q700" s="9">
        <f t="shared" si="124"/>
        <v>0</v>
      </c>
      <c r="R700" s="9">
        <f t="shared" si="124"/>
        <v>0</v>
      </c>
      <c r="S700" s="9">
        <f t="shared" si="124"/>
        <v>0</v>
      </c>
      <c r="T700" s="9">
        <f t="shared" si="124"/>
        <v>0</v>
      </c>
      <c r="U700" s="9">
        <f t="shared" si="124"/>
        <v>0</v>
      </c>
      <c r="V700" s="9">
        <f t="shared" si="124"/>
        <v>0</v>
      </c>
      <c r="W700" s="9">
        <f t="shared" si="124"/>
        <v>0</v>
      </c>
      <c r="X700" s="9">
        <f t="shared" si="124"/>
        <v>0</v>
      </c>
      <c r="Y700" s="9">
        <f t="shared" si="124"/>
        <v>0</v>
      </c>
      <c r="Z700" s="9">
        <f t="shared" si="124"/>
        <v>0</v>
      </c>
      <c r="AA700" s="9">
        <f t="shared" si="124"/>
        <v>0</v>
      </c>
      <c r="AB700" s="9">
        <f t="shared" si="124"/>
        <v>0</v>
      </c>
      <c r="AC700" s="9">
        <f t="shared" si="116"/>
        <v>0</v>
      </c>
      <c r="AD700" s="9">
        <f t="shared" si="117"/>
        <v>0</v>
      </c>
      <c r="AE700" s="9">
        <f t="shared" si="118"/>
        <v>0</v>
      </c>
      <c r="AF700" s="9">
        <f t="shared" si="119"/>
        <v>0</v>
      </c>
    </row>
    <row r="701" spans="1:32" s="10" customFormat="1" ht="23.25" customHeight="1" x14ac:dyDescent="0.35">
      <c r="A701" s="11"/>
      <c r="B701" s="11"/>
      <c r="C701" s="13"/>
      <c r="D701" s="12"/>
      <c r="E701" s="12"/>
      <c r="F701" s="12"/>
      <c r="G701" s="12"/>
      <c r="H701" s="11"/>
      <c r="I701" s="11"/>
      <c r="J701" s="13"/>
      <c r="K701" s="13"/>
      <c r="L701" s="9">
        <f>IF($A701="",0,IFERROR(INDEX(References!$B$11:$B$15,MATCH($G701,References!$A$11:$A$15,0)),0))</f>
        <v>0</v>
      </c>
      <c r="M701" s="9">
        <f t="shared" si="114"/>
        <v>0</v>
      </c>
      <c r="N701" s="10">
        <f>IF($A701="",0,IF(ISNUMBER(SEARCH(References!$C$18,$F701)),$L701,0))</f>
        <v>0</v>
      </c>
      <c r="O701" s="9">
        <f t="shared" si="124"/>
        <v>0</v>
      </c>
      <c r="P701" s="9">
        <f t="shared" si="124"/>
        <v>0</v>
      </c>
      <c r="Q701" s="9">
        <f t="shared" si="124"/>
        <v>0</v>
      </c>
      <c r="R701" s="9">
        <f t="shared" si="124"/>
        <v>0</v>
      </c>
      <c r="S701" s="9">
        <f t="shared" si="124"/>
        <v>0</v>
      </c>
      <c r="T701" s="9">
        <f t="shared" si="124"/>
        <v>0</v>
      </c>
      <c r="U701" s="9">
        <f t="shared" si="124"/>
        <v>0</v>
      </c>
      <c r="V701" s="9">
        <f t="shared" si="124"/>
        <v>0</v>
      </c>
      <c r="W701" s="9">
        <f t="shared" si="124"/>
        <v>0</v>
      </c>
      <c r="X701" s="9">
        <f t="shared" si="124"/>
        <v>0</v>
      </c>
      <c r="Y701" s="9">
        <f t="shared" si="124"/>
        <v>0</v>
      </c>
      <c r="Z701" s="9">
        <f t="shared" si="124"/>
        <v>0</v>
      </c>
      <c r="AA701" s="9">
        <f t="shared" si="124"/>
        <v>0</v>
      </c>
      <c r="AB701" s="9">
        <f t="shared" si="124"/>
        <v>0</v>
      </c>
      <c r="AC701" s="9">
        <f t="shared" si="116"/>
        <v>0</v>
      </c>
      <c r="AD701" s="9">
        <f t="shared" si="117"/>
        <v>0</v>
      </c>
      <c r="AE701" s="9">
        <f t="shared" si="118"/>
        <v>0</v>
      </c>
      <c r="AF701" s="9">
        <f t="shared" si="119"/>
        <v>0</v>
      </c>
    </row>
    <row r="702" spans="1:32" s="10" customFormat="1" ht="23.25" customHeight="1" x14ac:dyDescent="0.35">
      <c r="A702" s="11"/>
      <c r="B702" s="11"/>
      <c r="C702" s="13"/>
      <c r="D702" s="12"/>
      <c r="E702" s="12"/>
      <c r="F702" s="12"/>
      <c r="G702" s="12"/>
      <c r="H702" s="11"/>
      <c r="I702" s="11"/>
      <c r="J702" s="13"/>
      <c r="K702" s="13"/>
      <c r="L702" s="9">
        <f>IF($A702="",0,IFERROR(INDEX(References!$B$11:$B$15,MATCH($G702,References!$A$11:$A$15,0)),0))</f>
        <v>0</v>
      </c>
      <c r="M702" s="9">
        <f t="shared" si="114"/>
        <v>0</v>
      </c>
      <c r="N702" s="10">
        <f>IF($A702="",0,IF(ISNUMBER(SEARCH(References!$C$18,$F702)),$L702,0))</f>
        <v>0</v>
      </c>
      <c r="O702" s="9">
        <f t="shared" si="124"/>
        <v>0</v>
      </c>
      <c r="P702" s="9">
        <f t="shared" si="124"/>
        <v>0</v>
      </c>
      <c r="Q702" s="9">
        <f t="shared" si="124"/>
        <v>0</v>
      </c>
      <c r="R702" s="9">
        <f t="shared" si="124"/>
        <v>0</v>
      </c>
      <c r="S702" s="9">
        <f t="shared" si="124"/>
        <v>0</v>
      </c>
      <c r="T702" s="9">
        <f t="shared" si="124"/>
        <v>0</v>
      </c>
      <c r="U702" s="9">
        <f t="shared" si="124"/>
        <v>0</v>
      </c>
      <c r="V702" s="9">
        <f t="shared" si="124"/>
        <v>0</v>
      </c>
      <c r="W702" s="9">
        <f t="shared" si="124"/>
        <v>0</v>
      </c>
      <c r="X702" s="9">
        <f t="shared" si="124"/>
        <v>0</v>
      </c>
      <c r="Y702" s="9">
        <f t="shared" si="124"/>
        <v>0</v>
      </c>
      <c r="Z702" s="9">
        <f t="shared" si="124"/>
        <v>0</v>
      </c>
      <c r="AA702" s="9">
        <f t="shared" si="124"/>
        <v>0</v>
      </c>
      <c r="AB702" s="9">
        <f t="shared" si="124"/>
        <v>0</v>
      </c>
      <c r="AC702" s="9">
        <f t="shared" si="116"/>
        <v>0</v>
      </c>
      <c r="AD702" s="9">
        <f t="shared" si="117"/>
        <v>0</v>
      </c>
      <c r="AE702" s="9">
        <f t="shared" si="118"/>
        <v>0</v>
      </c>
      <c r="AF702" s="9">
        <f t="shared" si="119"/>
        <v>0</v>
      </c>
    </row>
    <row r="703" spans="1:32" s="10" customFormat="1" ht="23.25" customHeight="1" x14ac:dyDescent="0.35">
      <c r="A703" s="11"/>
      <c r="B703" s="11"/>
      <c r="C703" s="13"/>
      <c r="D703" s="12"/>
      <c r="E703" s="12"/>
      <c r="F703" s="12"/>
      <c r="G703" s="12"/>
      <c r="H703" s="11"/>
      <c r="I703" s="11"/>
      <c r="J703" s="13"/>
      <c r="K703" s="13"/>
      <c r="L703" s="9">
        <f>IF($A703="",0,IFERROR(INDEX(References!$B$11:$B$15,MATCH($G703,References!$A$11:$A$15,0)),0))</f>
        <v>0</v>
      </c>
      <c r="M703" s="9">
        <f t="shared" si="114"/>
        <v>0</v>
      </c>
      <c r="N703" s="10">
        <f>IF($A703="",0,IF(ISNUMBER(SEARCH(References!$C$18,$F703)),$L703,0))</f>
        <v>0</v>
      </c>
      <c r="O703" s="9">
        <f t="shared" ref="O703:AB712" si="125">IF($A703="",0,IF(ISNUMBER(SEARCH(O$2,$F703)),$L703,0))</f>
        <v>0</v>
      </c>
      <c r="P703" s="9">
        <f t="shared" si="125"/>
        <v>0</v>
      </c>
      <c r="Q703" s="9">
        <f t="shared" si="125"/>
        <v>0</v>
      </c>
      <c r="R703" s="9">
        <f t="shared" si="125"/>
        <v>0</v>
      </c>
      <c r="S703" s="9">
        <f t="shared" si="125"/>
        <v>0</v>
      </c>
      <c r="T703" s="9">
        <f t="shared" si="125"/>
        <v>0</v>
      </c>
      <c r="U703" s="9">
        <f t="shared" si="125"/>
        <v>0</v>
      </c>
      <c r="V703" s="9">
        <f t="shared" si="125"/>
        <v>0</v>
      </c>
      <c r="W703" s="9">
        <f t="shared" si="125"/>
        <v>0</v>
      </c>
      <c r="X703" s="9">
        <f t="shared" si="125"/>
        <v>0</v>
      </c>
      <c r="Y703" s="9">
        <f t="shared" si="125"/>
        <v>0</v>
      </c>
      <c r="Z703" s="9">
        <f t="shared" si="125"/>
        <v>0</v>
      </c>
      <c r="AA703" s="9">
        <f t="shared" si="125"/>
        <v>0</v>
      </c>
      <c r="AB703" s="9">
        <f t="shared" si="125"/>
        <v>0</v>
      </c>
      <c r="AC703" s="9">
        <f t="shared" si="116"/>
        <v>0</v>
      </c>
      <c r="AD703" s="9">
        <f t="shared" si="117"/>
        <v>0</v>
      </c>
      <c r="AE703" s="9">
        <f t="shared" si="118"/>
        <v>0</v>
      </c>
      <c r="AF703" s="9">
        <f t="shared" si="119"/>
        <v>0</v>
      </c>
    </row>
    <row r="704" spans="1:32" s="10" customFormat="1" ht="23.25" customHeight="1" x14ac:dyDescent="0.35">
      <c r="A704" s="11"/>
      <c r="B704" s="11"/>
      <c r="C704" s="13"/>
      <c r="D704" s="12"/>
      <c r="E704" s="12"/>
      <c r="F704" s="12"/>
      <c r="G704" s="12"/>
      <c r="H704" s="11"/>
      <c r="I704" s="11"/>
      <c r="J704" s="13"/>
      <c r="K704" s="13"/>
      <c r="L704" s="9">
        <f>IF($A704="",0,IFERROR(INDEX(References!$B$11:$B$15,MATCH($G704,References!$A$11:$A$15,0)),0))</f>
        <v>0</v>
      </c>
      <c r="M704" s="9">
        <f t="shared" si="114"/>
        <v>0</v>
      </c>
      <c r="N704" s="10">
        <f>IF($A704="",0,IF(ISNUMBER(SEARCH(References!$C$18,$F704)),$L704,0))</f>
        <v>0</v>
      </c>
      <c r="O704" s="9">
        <f t="shared" si="125"/>
        <v>0</v>
      </c>
      <c r="P704" s="9">
        <f t="shared" si="125"/>
        <v>0</v>
      </c>
      <c r="Q704" s="9">
        <f t="shared" si="125"/>
        <v>0</v>
      </c>
      <c r="R704" s="9">
        <f t="shared" si="125"/>
        <v>0</v>
      </c>
      <c r="S704" s="9">
        <f t="shared" si="125"/>
        <v>0</v>
      </c>
      <c r="T704" s="9">
        <f t="shared" si="125"/>
        <v>0</v>
      </c>
      <c r="U704" s="9">
        <f t="shared" si="125"/>
        <v>0</v>
      </c>
      <c r="V704" s="9">
        <f t="shared" si="125"/>
        <v>0</v>
      </c>
      <c r="W704" s="9">
        <f t="shared" si="125"/>
        <v>0</v>
      </c>
      <c r="X704" s="9">
        <f t="shared" si="125"/>
        <v>0</v>
      </c>
      <c r="Y704" s="9">
        <f t="shared" si="125"/>
        <v>0</v>
      </c>
      <c r="Z704" s="9">
        <f t="shared" si="125"/>
        <v>0</v>
      </c>
      <c r="AA704" s="9">
        <f t="shared" si="125"/>
        <v>0</v>
      </c>
      <c r="AB704" s="9">
        <f t="shared" si="125"/>
        <v>0</v>
      </c>
      <c r="AC704" s="9">
        <f t="shared" si="116"/>
        <v>0</v>
      </c>
      <c r="AD704" s="9">
        <f t="shared" si="117"/>
        <v>0</v>
      </c>
      <c r="AE704" s="9">
        <f t="shared" si="118"/>
        <v>0</v>
      </c>
      <c r="AF704" s="9">
        <f t="shared" si="119"/>
        <v>0</v>
      </c>
    </row>
    <row r="705" spans="1:32" s="10" customFormat="1" ht="23.25" customHeight="1" x14ac:dyDescent="0.35">
      <c r="A705" s="11"/>
      <c r="B705" s="11"/>
      <c r="C705" s="13"/>
      <c r="D705" s="12"/>
      <c r="E705" s="12"/>
      <c r="F705" s="12"/>
      <c r="G705" s="12"/>
      <c r="H705" s="11"/>
      <c r="I705" s="11"/>
      <c r="J705" s="13"/>
      <c r="K705" s="13"/>
      <c r="L705" s="9">
        <f>IF($A705="",0,IFERROR(INDEX(References!$B$11:$B$15,MATCH($G705,References!$A$11:$A$15,0)),0))</f>
        <v>0</v>
      </c>
      <c r="M705" s="9">
        <f t="shared" si="114"/>
        <v>0</v>
      </c>
      <c r="N705" s="10">
        <f>IF($A705="",0,IF(ISNUMBER(SEARCH(References!$C$18,$F705)),$L705,0))</f>
        <v>0</v>
      </c>
      <c r="O705" s="9">
        <f t="shared" si="125"/>
        <v>0</v>
      </c>
      <c r="P705" s="9">
        <f t="shared" si="125"/>
        <v>0</v>
      </c>
      <c r="Q705" s="9">
        <f t="shared" si="125"/>
        <v>0</v>
      </c>
      <c r="R705" s="9">
        <f t="shared" si="125"/>
        <v>0</v>
      </c>
      <c r="S705" s="9">
        <f t="shared" si="125"/>
        <v>0</v>
      </c>
      <c r="T705" s="9">
        <f t="shared" si="125"/>
        <v>0</v>
      </c>
      <c r="U705" s="9">
        <f t="shared" si="125"/>
        <v>0</v>
      </c>
      <c r="V705" s="9">
        <f t="shared" si="125"/>
        <v>0</v>
      </c>
      <c r="W705" s="9">
        <f t="shared" si="125"/>
        <v>0</v>
      </c>
      <c r="X705" s="9">
        <f t="shared" si="125"/>
        <v>0</v>
      </c>
      <c r="Y705" s="9">
        <f t="shared" si="125"/>
        <v>0</v>
      </c>
      <c r="Z705" s="9">
        <f t="shared" si="125"/>
        <v>0</v>
      </c>
      <c r="AA705" s="9">
        <f t="shared" si="125"/>
        <v>0</v>
      </c>
      <c r="AB705" s="9">
        <f t="shared" si="125"/>
        <v>0</v>
      </c>
      <c r="AC705" s="9">
        <f t="shared" si="116"/>
        <v>0</v>
      </c>
      <c r="AD705" s="9">
        <f t="shared" si="117"/>
        <v>0</v>
      </c>
      <c r="AE705" s="9">
        <f t="shared" si="118"/>
        <v>0</v>
      </c>
      <c r="AF705" s="9">
        <f t="shared" si="119"/>
        <v>0</v>
      </c>
    </row>
    <row r="706" spans="1:32" s="10" customFormat="1" ht="23.25" customHeight="1" x14ac:dyDescent="0.35">
      <c r="A706" s="11"/>
      <c r="B706" s="11"/>
      <c r="C706" s="13"/>
      <c r="D706" s="12"/>
      <c r="E706" s="12"/>
      <c r="F706" s="12"/>
      <c r="G706" s="12"/>
      <c r="H706" s="11"/>
      <c r="I706" s="11"/>
      <c r="J706" s="13"/>
      <c r="K706" s="13"/>
      <c r="L706" s="9">
        <f>IF($A706="",0,IFERROR(INDEX(References!$B$11:$B$15,MATCH($G706,References!$A$11:$A$15,0)),0))</f>
        <v>0</v>
      </c>
      <c r="M706" s="9">
        <f t="shared" si="114"/>
        <v>0</v>
      </c>
      <c r="N706" s="10">
        <f>IF($A706="",0,IF(ISNUMBER(SEARCH(References!$C$18,$F706)),$L706,0))</f>
        <v>0</v>
      </c>
      <c r="O706" s="9">
        <f t="shared" si="125"/>
        <v>0</v>
      </c>
      <c r="P706" s="9">
        <f t="shared" si="125"/>
        <v>0</v>
      </c>
      <c r="Q706" s="9">
        <f t="shared" si="125"/>
        <v>0</v>
      </c>
      <c r="R706" s="9">
        <f t="shared" si="125"/>
        <v>0</v>
      </c>
      <c r="S706" s="9">
        <f t="shared" si="125"/>
        <v>0</v>
      </c>
      <c r="T706" s="9">
        <f t="shared" si="125"/>
        <v>0</v>
      </c>
      <c r="U706" s="9">
        <f t="shared" si="125"/>
        <v>0</v>
      </c>
      <c r="V706" s="9">
        <f t="shared" si="125"/>
        <v>0</v>
      </c>
      <c r="W706" s="9">
        <f t="shared" si="125"/>
        <v>0</v>
      </c>
      <c r="X706" s="9">
        <f t="shared" si="125"/>
        <v>0</v>
      </c>
      <c r="Y706" s="9">
        <f t="shared" si="125"/>
        <v>0</v>
      </c>
      <c r="Z706" s="9">
        <f t="shared" si="125"/>
        <v>0</v>
      </c>
      <c r="AA706" s="9">
        <f t="shared" si="125"/>
        <v>0</v>
      </c>
      <c r="AB706" s="9">
        <f t="shared" si="125"/>
        <v>0</v>
      </c>
      <c r="AC706" s="9">
        <f t="shared" si="116"/>
        <v>0</v>
      </c>
      <c r="AD706" s="9">
        <f t="shared" si="117"/>
        <v>0</v>
      </c>
      <c r="AE706" s="9">
        <f t="shared" si="118"/>
        <v>0</v>
      </c>
      <c r="AF706" s="9">
        <f t="shared" si="119"/>
        <v>0</v>
      </c>
    </row>
    <row r="707" spans="1:32" s="10" customFormat="1" x14ac:dyDescent="0.35">
      <c r="A707" s="150"/>
      <c r="B707" s="150"/>
      <c r="C707" s="15"/>
      <c r="D707" s="152"/>
      <c r="E707" s="152"/>
      <c r="F707" s="152"/>
      <c r="G707" s="152"/>
      <c r="H707" s="150"/>
      <c r="I707" s="150"/>
      <c r="J707" s="15"/>
      <c r="K707" s="15"/>
      <c r="L707" s="10">
        <f>IF($A707="",0,IFERROR(INDEX(References!$B$11:$B$15,MATCH($G707,References!$A$11:$A$15,0)),0))</f>
        <v>0</v>
      </c>
      <c r="M707" s="10">
        <f t="shared" ref="M707:M770" si="126">IF($A707="",0,IF(SUM($O707:$AB707,$N707)&gt;0,$L707,0))</f>
        <v>0</v>
      </c>
      <c r="N707" s="10">
        <f>IF($A707="",0,IF(ISNUMBER(SEARCH(References!$C$18,$F707)),$L707,0))</f>
        <v>0</v>
      </c>
      <c r="O707" s="10">
        <f t="shared" si="125"/>
        <v>0</v>
      </c>
      <c r="P707" s="10">
        <f t="shared" si="125"/>
        <v>0</v>
      </c>
      <c r="Q707" s="10">
        <f t="shared" si="125"/>
        <v>0</v>
      </c>
      <c r="R707" s="10">
        <f t="shared" si="125"/>
        <v>0</v>
      </c>
      <c r="S707" s="10">
        <f t="shared" si="125"/>
        <v>0</v>
      </c>
      <c r="T707" s="10">
        <f t="shared" si="125"/>
        <v>0</v>
      </c>
      <c r="U707" s="10">
        <f t="shared" si="125"/>
        <v>0</v>
      </c>
      <c r="V707" s="10">
        <f t="shared" si="125"/>
        <v>0</v>
      </c>
      <c r="W707" s="10">
        <f t="shared" si="125"/>
        <v>0</v>
      </c>
      <c r="X707" s="10">
        <f t="shared" si="125"/>
        <v>0</v>
      </c>
      <c r="Y707" s="10">
        <f t="shared" si="125"/>
        <v>0</v>
      </c>
      <c r="Z707" s="10">
        <f t="shared" si="125"/>
        <v>0</v>
      </c>
      <c r="AA707" s="10">
        <f t="shared" si="125"/>
        <v>0</v>
      </c>
      <c r="AB707" s="10">
        <f t="shared" si="125"/>
        <v>0</v>
      </c>
      <c r="AC707" s="9">
        <f t="shared" ref="AC707:AC770" si="127">IF($A707="",0,IF(SUM($N707:$P707)&gt;0,$L707,0))</f>
        <v>0</v>
      </c>
      <c r="AD707" s="10">
        <f t="shared" ref="AD707:AD770" si="128">IF($A707="",0,IF(SUM($Q707:$T707)&gt;0,$L707,0))</f>
        <v>0</v>
      </c>
      <c r="AE707" s="10">
        <f t="shared" ref="AE707:AE770" si="129">IF($A707="",0,IF(SUM($U707:$Y707)&gt;0,$L707,0))</f>
        <v>0</v>
      </c>
      <c r="AF707" s="10">
        <f t="shared" ref="AF707:AF770" si="130">IF($A707="",0,IF(SUM($Z707:$AB707)&gt;0,$L707,0))</f>
        <v>0</v>
      </c>
    </row>
    <row r="708" spans="1:32" s="10" customFormat="1" x14ac:dyDescent="0.35">
      <c r="A708" s="150"/>
      <c r="B708" s="150"/>
      <c r="C708" s="15"/>
      <c r="D708" s="152"/>
      <c r="E708" s="152"/>
      <c r="F708" s="152"/>
      <c r="G708" s="152"/>
      <c r="H708" s="150"/>
      <c r="I708" s="150"/>
      <c r="J708" s="15"/>
      <c r="K708" s="15"/>
      <c r="L708" s="10">
        <f>IF($A708="",0,IFERROR(INDEX(References!$B$11:$B$15,MATCH($G708,References!$A$11:$A$15,0)),0))</f>
        <v>0</v>
      </c>
      <c r="M708" s="10">
        <f t="shared" si="126"/>
        <v>0</v>
      </c>
      <c r="N708" s="10">
        <f>IF($A708="",0,IF(ISNUMBER(SEARCH(References!$C$18,$F708)),$L708,0))</f>
        <v>0</v>
      </c>
      <c r="O708" s="10">
        <f t="shared" si="125"/>
        <v>0</v>
      </c>
      <c r="P708" s="10">
        <f t="shared" si="125"/>
        <v>0</v>
      </c>
      <c r="Q708" s="10">
        <f t="shared" si="125"/>
        <v>0</v>
      </c>
      <c r="R708" s="10">
        <f t="shared" si="125"/>
        <v>0</v>
      </c>
      <c r="S708" s="10">
        <f t="shared" si="125"/>
        <v>0</v>
      </c>
      <c r="T708" s="10">
        <f t="shared" si="125"/>
        <v>0</v>
      </c>
      <c r="U708" s="10">
        <f t="shared" si="125"/>
        <v>0</v>
      </c>
      <c r="V708" s="10">
        <f t="shared" si="125"/>
        <v>0</v>
      </c>
      <c r="W708" s="10">
        <f t="shared" si="125"/>
        <v>0</v>
      </c>
      <c r="X708" s="10">
        <f t="shared" si="125"/>
        <v>0</v>
      </c>
      <c r="Y708" s="10">
        <f t="shared" si="125"/>
        <v>0</v>
      </c>
      <c r="Z708" s="10">
        <f t="shared" si="125"/>
        <v>0</v>
      </c>
      <c r="AA708" s="10">
        <f t="shared" si="125"/>
        <v>0</v>
      </c>
      <c r="AB708" s="10">
        <f t="shared" si="125"/>
        <v>0</v>
      </c>
      <c r="AC708" s="9">
        <f t="shared" si="127"/>
        <v>0</v>
      </c>
      <c r="AD708" s="10">
        <f t="shared" si="128"/>
        <v>0</v>
      </c>
      <c r="AE708" s="10">
        <f t="shared" si="129"/>
        <v>0</v>
      </c>
      <c r="AF708" s="10">
        <f t="shared" si="130"/>
        <v>0</v>
      </c>
    </row>
    <row r="709" spans="1:32" s="10" customFormat="1" x14ac:dyDescent="0.35">
      <c r="A709" s="150"/>
      <c r="B709" s="150"/>
      <c r="C709" s="15"/>
      <c r="D709" s="152"/>
      <c r="E709" s="152"/>
      <c r="F709" s="152"/>
      <c r="G709" s="152"/>
      <c r="H709" s="150"/>
      <c r="I709" s="150"/>
      <c r="J709" s="15"/>
      <c r="K709" s="15"/>
      <c r="L709" s="10">
        <f>IF($A709="",0,IFERROR(INDEX(References!$B$11:$B$15,MATCH($G709,References!$A$11:$A$15,0)),0))</f>
        <v>0</v>
      </c>
      <c r="M709" s="10">
        <f t="shared" si="126"/>
        <v>0</v>
      </c>
      <c r="N709" s="10">
        <f>IF($A709="",0,IF(ISNUMBER(SEARCH(References!$C$18,$F709)),$L709,0))</f>
        <v>0</v>
      </c>
      <c r="O709" s="10">
        <f t="shared" si="125"/>
        <v>0</v>
      </c>
      <c r="P709" s="10">
        <f t="shared" si="125"/>
        <v>0</v>
      </c>
      <c r="Q709" s="10">
        <f t="shared" si="125"/>
        <v>0</v>
      </c>
      <c r="R709" s="10">
        <f t="shared" si="125"/>
        <v>0</v>
      </c>
      <c r="S709" s="10">
        <f t="shared" si="125"/>
        <v>0</v>
      </c>
      <c r="T709" s="10">
        <f t="shared" si="125"/>
        <v>0</v>
      </c>
      <c r="U709" s="10">
        <f t="shared" si="125"/>
        <v>0</v>
      </c>
      <c r="V709" s="10">
        <f t="shared" si="125"/>
        <v>0</v>
      </c>
      <c r="W709" s="10">
        <f t="shared" si="125"/>
        <v>0</v>
      </c>
      <c r="X709" s="10">
        <f t="shared" si="125"/>
        <v>0</v>
      </c>
      <c r="Y709" s="10">
        <f t="shared" si="125"/>
        <v>0</v>
      </c>
      <c r="Z709" s="10">
        <f t="shared" si="125"/>
        <v>0</v>
      </c>
      <c r="AA709" s="10">
        <f t="shared" si="125"/>
        <v>0</v>
      </c>
      <c r="AB709" s="10">
        <f t="shared" si="125"/>
        <v>0</v>
      </c>
      <c r="AC709" s="9">
        <f t="shared" si="127"/>
        <v>0</v>
      </c>
      <c r="AD709" s="10">
        <f t="shared" si="128"/>
        <v>0</v>
      </c>
      <c r="AE709" s="10">
        <f t="shared" si="129"/>
        <v>0</v>
      </c>
      <c r="AF709" s="10">
        <f t="shared" si="130"/>
        <v>0</v>
      </c>
    </row>
    <row r="710" spans="1:32" s="10" customFormat="1" x14ac:dyDescent="0.35">
      <c r="A710" s="150"/>
      <c r="B710" s="150"/>
      <c r="C710" s="15"/>
      <c r="D710" s="152"/>
      <c r="E710" s="152"/>
      <c r="F710" s="152"/>
      <c r="G710" s="152"/>
      <c r="H710" s="150"/>
      <c r="I710" s="150"/>
      <c r="J710" s="15"/>
      <c r="K710" s="15"/>
      <c r="L710" s="10">
        <f>IF($A710="",0,IFERROR(INDEX(References!$B$11:$B$15,MATCH($G710,References!$A$11:$A$15,0)),0))</f>
        <v>0</v>
      </c>
      <c r="M710" s="10">
        <f t="shared" si="126"/>
        <v>0</v>
      </c>
      <c r="N710" s="10">
        <f>IF($A710="",0,IF(ISNUMBER(SEARCH(References!$C$18,$F710)),$L710,0))</f>
        <v>0</v>
      </c>
      <c r="O710" s="10">
        <f t="shared" si="125"/>
        <v>0</v>
      </c>
      <c r="P710" s="10">
        <f t="shared" si="125"/>
        <v>0</v>
      </c>
      <c r="Q710" s="10">
        <f t="shared" si="125"/>
        <v>0</v>
      </c>
      <c r="R710" s="10">
        <f t="shared" si="125"/>
        <v>0</v>
      </c>
      <c r="S710" s="10">
        <f t="shared" si="125"/>
        <v>0</v>
      </c>
      <c r="T710" s="10">
        <f t="shared" si="125"/>
        <v>0</v>
      </c>
      <c r="U710" s="10">
        <f t="shared" si="125"/>
        <v>0</v>
      </c>
      <c r="V710" s="10">
        <f t="shared" si="125"/>
        <v>0</v>
      </c>
      <c r="W710" s="10">
        <f t="shared" si="125"/>
        <v>0</v>
      </c>
      <c r="X710" s="10">
        <f t="shared" si="125"/>
        <v>0</v>
      </c>
      <c r="Y710" s="10">
        <f t="shared" si="125"/>
        <v>0</v>
      </c>
      <c r="Z710" s="10">
        <f t="shared" si="125"/>
        <v>0</v>
      </c>
      <c r="AA710" s="10">
        <f t="shared" si="125"/>
        <v>0</v>
      </c>
      <c r="AB710" s="10">
        <f t="shared" si="125"/>
        <v>0</v>
      </c>
      <c r="AC710" s="9">
        <f t="shared" si="127"/>
        <v>0</v>
      </c>
      <c r="AD710" s="10">
        <f t="shared" si="128"/>
        <v>0</v>
      </c>
      <c r="AE710" s="10">
        <f t="shared" si="129"/>
        <v>0</v>
      </c>
      <c r="AF710" s="10">
        <f t="shared" si="130"/>
        <v>0</v>
      </c>
    </row>
    <row r="711" spans="1:32" s="6" customFormat="1" x14ac:dyDescent="0.35">
      <c r="A711" s="151"/>
      <c r="B711" s="151"/>
      <c r="C711" s="16"/>
      <c r="D711" s="153"/>
      <c r="E711" s="153"/>
      <c r="F711" s="153"/>
      <c r="G711" s="153"/>
      <c r="H711" s="151"/>
      <c r="I711" s="151"/>
      <c r="J711" s="16"/>
      <c r="K711" s="16"/>
      <c r="L711" s="6">
        <f>IF($A711="",0,IFERROR(INDEX(References!$B$11:$B$15,MATCH($G711,References!$A$11:$A$15,0)),0))</f>
        <v>0</v>
      </c>
      <c r="M711" s="6">
        <f t="shared" si="126"/>
        <v>0</v>
      </c>
      <c r="N711" s="6">
        <f>IF($A711="",0,IF(ISNUMBER(SEARCH(References!$C$18,$F711)),$L711,0))</f>
        <v>0</v>
      </c>
      <c r="O711" s="6">
        <f t="shared" si="125"/>
        <v>0</v>
      </c>
      <c r="P711" s="6">
        <f t="shared" si="125"/>
        <v>0</v>
      </c>
      <c r="Q711" s="6">
        <f t="shared" si="125"/>
        <v>0</v>
      </c>
      <c r="R711" s="6">
        <f t="shared" si="125"/>
        <v>0</v>
      </c>
      <c r="S711" s="6">
        <f t="shared" si="125"/>
        <v>0</v>
      </c>
      <c r="T711" s="6">
        <f t="shared" si="125"/>
        <v>0</v>
      </c>
      <c r="U711" s="6">
        <f t="shared" si="125"/>
        <v>0</v>
      </c>
      <c r="V711" s="6">
        <f t="shared" si="125"/>
        <v>0</v>
      </c>
      <c r="W711" s="6">
        <f t="shared" si="125"/>
        <v>0</v>
      </c>
      <c r="X711" s="6">
        <f t="shared" si="125"/>
        <v>0</v>
      </c>
      <c r="Y711" s="6">
        <f t="shared" si="125"/>
        <v>0</v>
      </c>
      <c r="Z711" s="6">
        <f t="shared" si="125"/>
        <v>0</v>
      </c>
      <c r="AA711" s="6">
        <f t="shared" si="125"/>
        <v>0</v>
      </c>
      <c r="AB711" s="6">
        <f t="shared" si="125"/>
        <v>0</v>
      </c>
      <c r="AC711" s="9">
        <f t="shared" si="127"/>
        <v>0</v>
      </c>
      <c r="AD711" s="6">
        <f t="shared" si="128"/>
        <v>0</v>
      </c>
      <c r="AE711" s="6">
        <f t="shared" si="129"/>
        <v>0</v>
      </c>
      <c r="AF711" s="6">
        <f t="shared" si="130"/>
        <v>0</v>
      </c>
    </row>
    <row r="712" spans="1:32" s="6" customFormat="1" x14ac:dyDescent="0.35">
      <c r="A712" s="151"/>
      <c r="B712" s="151"/>
      <c r="C712" s="16"/>
      <c r="D712" s="153"/>
      <c r="E712" s="153"/>
      <c r="F712" s="153"/>
      <c r="G712" s="153"/>
      <c r="H712" s="151"/>
      <c r="I712" s="151"/>
      <c r="J712" s="16"/>
      <c r="K712" s="16"/>
      <c r="L712" s="6">
        <f>IF($A712="",0,IFERROR(INDEX(References!$B$11:$B$15,MATCH($G712,References!$A$11:$A$15,0)),0))</f>
        <v>0</v>
      </c>
      <c r="M712" s="6">
        <f t="shared" si="126"/>
        <v>0</v>
      </c>
      <c r="N712" s="6">
        <f>IF($A712="",0,IF(ISNUMBER(SEARCH(References!$C$18,$F712)),$L712,0))</f>
        <v>0</v>
      </c>
      <c r="O712" s="6">
        <f t="shared" si="125"/>
        <v>0</v>
      </c>
      <c r="P712" s="6">
        <f t="shared" si="125"/>
        <v>0</v>
      </c>
      <c r="Q712" s="6">
        <f t="shared" si="125"/>
        <v>0</v>
      </c>
      <c r="R712" s="6">
        <f t="shared" si="125"/>
        <v>0</v>
      </c>
      <c r="S712" s="6">
        <f t="shared" si="125"/>
        <v>0</v>
      </c>
      <c r="T712" s="6">
        <f t="shared" si="125"/>
        <v>0</v>
      </c>
      <c r="U712" s="6">
        <f t="shared" si="125"/>
        <v>0</v>
      </c>
      <c r="V712" s="6">
        <f t="shared" si="125"/>
        <v>0</v>
      </c>
      <c r="W712" s="6">
        <f t="shared" si="125"/>
        <v>0</v>
      </c>
      <c r="X712" s="6">
        <f t="shared" si="125"/>
        <v>0</v>
      </c>
      <c r="Y712" s="6">
        <f t="shared" si="125"/>
        <v>0</v>
      </c>
      <c r="Z712" s="6">
        <f t="shared" si="125"/>
        <v>0</v>
      </c>
      <c r="AA712" s="6">
        <f t="shared" si="125"/>
        <v>0</v>
      </c>
      <c r="AB712" s="6">
        <f t="shared" si="125"/>
        <v>0</v>
      </c>
      <c r="AC712" s="9">
        <f t="shared" si="127"/>
        <v>0</v>
      </c>
      <c r="AD712" s="6">
        <f t="shared" si="128"/>
        <v>0</v>
      </c>
      <c r="AE712" s="6">
        <f t="shared" si="129"/>
        <v>0</v>
      </c>
      <c r="AF712" s="6">
        <f t="shared" si="130"/>
        <v>0</v>
      </c>
    </row>
    <row r="713" spans="1:32" s="6" customFormat="1" x14ac:dyDescent="0.35">
      <c r="A713" s="151"/>
      <c r="B713" s="151"/>
      <c r="C713" s="16"/>
      <c r="D713" s="153"/>
      <c r="E713" s="153"/>
      <c r="F713" s="153"/>
      <c r="G713" s="153"/>
      <c r="H713" s="151"/>
      <c r="I713" s="151"/>
      <c r="J713" s="16"/>
      <c r="K713" s="16"/>
      <c r="L713" s="6">
        <f>IF($A713="",0,IFERROR(INDEX(References!$B$11:$B$15,MATCH($G713,References!$A$11:$A$15,0)),0))</f>
        <v>0</v>
      </c>
      <c r="M713" s="6">
        <f t="shared" si="126"/>
        <v>0</v>
      </c>
      <c r="N713" s="6">
        <f>IF($A713="",0,IF(ISNUMBER(SEARCH(References!$C$18,$F713)),$L713,0))</f>
        <v>0</v>
      </c>
      <c r="O713" s="6">
        <f t="shared" ref="O713:AB722" si="131">IF($A713="",0,IF(ISNUMBER(SEARCH(O$2,$F713)),$L713,0))</f>
        <v>0</v>
      </c>
      <c r="P713" s="6">
        <f t="shared" si="131"/>
        <v>0</v>
      </c>
      <c r="Q713" s="6">
        <f t="shared" si="131"/>
        <v>0</v>
      </c>
      <c r="R713" s="6">
        <f t="shared" si="131"/>
        <v>0</v>
      </c>
      <c r="S713" s="6">
        <f t="shared" si="131"/>
        <v>0</v>
      </c>
      <c r="T713" s="6">
        <f t="shared" si="131"/>
        <v>0</v>
      </c>
      <c r="U713" s="6">
        <f t="shared" si="131"/>
        <v>0</v>
      </c>
      <c r="V713" s="6">
        <f t="shared" si="131"/>
        <v>0</v>
      </c>
      <c r="W713" s="6">
        <f t="shared" si="131"/>
        <v>0</v>
      </c>
      <c r="X713" s="6">
        <f t="shared" si="131"/>
        <v>0</v>
      </c>
      <c r="Y713" s="6">
        <f t="shared" si="131"/>
        <v>0</v>
      </c>
      <c r="Z713" s="6">
        <f t="shared" si="131"/>
        <v>0</v>
      </c>
      <c r="AA713" s="6">
        <f t="shared" si="131"/>
        <v>0</v>
      </c>
      <c r="AB713" s="6">
        <f t="shared" si="131"/>
        <v>0</v>
      </c>
      <c r="AC713" s="9">
        <f t="shared" si="127"/>
        <v>0</v>
      </c>
      <c r="AD713" s="6">
        <f t="shared" si="128"/>
        <v>0</v>
      </c>
      <c r="AE713" s="6">
        <f t="shared" si="129"/>
        <v>0</v>
      </c>
      <c r="AF713" s="6">
        <f t="shared" si="130"/>
        <v>0</v>
      </c>
    </row>
    <row r="714" spans="1:32" s="6" customFormat="1" x14ac:dyDescent="0.35">
      <c r="A714" s="151"/>
      <c r="B714" s="151"/>
      <c r="C714" s="16"/>
      <c r="D714" s="153"/>
      <c r="E714" s="153"/>
      <c r="F714" s="153"/>
      <c r="G714" s="153"/>
      <c r="H714" s="151"/>
      <c r="I714" s="151"/>
      <c r="J714" s="16"/>
      <c r="K714" s="16"/>
      <c r="L714" s="6">
        <f>IF($A714="",0,IFERROR(INDEX(References!$B$11:$B$15,MATCH($G714,References!$A$11:$A$15,0)),0))</f>
        <v>0</v>
      </c>
      <c r="M714" s="6">
        <f t="shared" si="126"/>
        <v>0</v>
      </c>
      <c r="N714" s="6">
        <f>IF($A714="",0,IF(ISNUMBER(SEARCH(References!$C$18,$F714)),$L714,0))</f>
        <v>0</v>
      </c>
      <c r="O714" s="6">
        <f t="shared" si="131"/>
        <v>0</v>
      </c>
      <c r="P714" s="6">
        <f t="shared" si="131"/>
        <v>0</v>
      </c>
      <c r="Q714" s="6">
        <f t="shared" si="131"/>
        <v>0</v>
      </c>
      <c r="R714" s="6">
        <f t="shared" si="131"/>
        <v>0</v>
      </c>
      <c r="S714" s="6">
        <f t="shared" si="131"/>
        <v>0</v>
      </c>
      <c r="T714" s="6">
        <f t="shared" si="131"/>
        <v>0</v>
      </c>
      <c r="U714" s="6">
        <f t="shared" si="131"/>
        <v>0</v>
      </c>
      <c r="V714" s="6">
        <f t="shared" si="131"/>
        <v>0</v>
      </c>
      <c r="W714" s="6">
        <f t="shared" si="131"/>
        <v>0</v>
      </c>
      <c r="X714" s="6">
        <f t="shared" si="131"/>
        <v>0</v>
      </c>
      <c r="Y714" s="6">
        <f t="shared" si="131"/>
        <v>0</v>
      </c>
      <c r="Z714" s="6">
        <f t="shared" si="131"/>
        <v>0</v>
      </c>
      <c r="AA714" s="6">
        <f t="shared" si="131"/>
        <v>0</v>
      </c>
      <c r="AB714" s="6">
        <f t="shared" si="131"/>
        <v>0</v>
      </c>
      <c r="AC714" s="9">
        <f t="shared" si="127"/>
        <v>0</v>
      </c>
      <c r="AD714" s="6">
        <f t="shared" si="128"/>
        <v>0</v>
      </c>
      <c r="AE714" s="6">
        <f t="shared" si="129"/>
        <v>0</v>
      </c>
      <c r="AF714" s="6">
        <f t="shared" si="130"/>
        <v>0</v>
      </c>
    </row>
    <row r="715" spans="1:32" s="6" customFormat="1" x14ac:dyDescent="0.35">
      <c r="A715" s="151"/>
      <c r="B715" s="151"/>
      <c r="C715" s="16"/>
      <c r="D715" s="153"/>
      <c r="E715" s="153"/>
      <c r="F715" s="153"/>
      <c r="G715" s="153"/>
      <c r="H715" s="151"/>
      <c r="I715" s="151"/>
      <c r="J715" s="16"/>
      <c r="K715" s="16"/>
      <c r="L715" s="6">
        <f>IF($A715="",0,IFERROR(INDEX(References!$B$11:$B$15,MATCH($G715,References!$A$11:$A$15,0)),0))</f>
        <v>0</v>
      </c>
      <c r="M715" s="6">
        <f t="shared" si="126"/>
        <v>0</v>
      </c>
      <c r="N715" s="6">
        <f>IF($A715="",0,IF(ISNUMBER(SEARCH(References!$C$18,$F715)),$L715,0))</f>
        <v>0</v>
      </c>
      <c r="O715" s="6">
        <f t="shared" si="131"/>
        <v>0</v>
      </c>
      <c r="P715" s="6">
        <f t="shared" si="131"/>
        <v>0</v>
      </c>
      <c r="Q715" s="6">
        <f t="shared" si="131"/>
        <v>0</v>
      </c>
      <c r="R715" s="6">
        <f t="shared" si="131"/>
        <v>0</v>
      </c>
      <c r="S715" s="6">
        <f t="shared" si="131"/>
        <v>0</v>
      </c>
      <c r="T715" s="6">
        <f t="shared" si="131"/>
        <v>0</v>
      </c>
      <c r="U715" s="6">
        <f t="shared" si="131"/>
        <v>0</v>
      </c>
      <c r="V715" s="6">
        <f t="shared" si="131"/>
        <v>0</v>
      </c>
      <c r="W715" s="6">
        <f t="shared" si="131"/>
        <v>0</v>
      </c>
      <c r="X715" s="6">
        <f t="shared" si="131"/>
        <v>0</v>
      </c>
      <c r="Y715" s="6">
        <f t="shared" si="131"/>
        <v>0</v>
      </c>
      <c r="Z715" s="6">
        <f t="shared" si="131"/>
        <v>0</v>
      </c>
      <c r="AA715" s="6">
        <f t="shared" si="131"/>
        <v>0</v>
      </c>
      <c r="AB715" s="6">
        <f t="shared" si="131"/>
        <v>0</v>
      </c>
      <c r="AC715" s="9">
        <f t="shared" si="127"/>
        <v>0</v>
      </c>
      <c r="AD715" s="6">
        <f t="shared" si="128"/>
        <v>0</v>
      </c>
      <c r="AE715" s="6">
        <f t="shared" si="129"/>
        <v>0</v>
      </c>
      <c r="AF715" s="6">
        <f t="shared" si="130"/>
        <v>0</v>
      </c>
    </row>
    <row r="716" spans="1:32" s="6" customFormat="1" x14ac:dyDescent="0.35">
      <c r="A716" s="151"/>
      <c r="B716" s="151"/>
      <c r="C716" s="16"/>
      <c r="D716" s="153"/>
      <c r="E716" s="153"/>
      <c r="F716" s="153"/>
      <c r="G716" s="153"/>
      <c r="H716" s="151"/>
      <c r="I716" s="151"/>
      <c r="J716" s="16"/>
      <c r="K716" s="16"/>
      <c r="L716" s="6">
        <f>IF($A716="",0,IFERROR(INDEX(References!$B$11:$B$15,MATCH($G716,References!$A$11:$A$15,0)),0))</f>
        <v>0</v>
      </c>
      <c r="M716" s="6">
        <f t="shared" si="126"/>
        <v>0</v>
      </c>
      <c r="N716" s="6">
        <f>IF($A716="",0,IF(ISNUMBER(SEARCH(References!$C$18,$F716)),$L716,0))</f>
        <v>0</v>
      </c>
      <c r="O716" s="6">
        <f t="shared" si="131"/>
        <v>0</v>
      </c>
      <c r="P716" s="6">
        <f t="shared" si="131"/>
        <v>0</v>
      </c>
      <c r="Q716" s="6">
        <f t="shared" si="131"/>
        <v>0</v>
      </c>
      <c r="R716" s="6">
        <f t="shared" si="131"/>
        <v>0</v>
      </c>
      <c r="S716" s="6">
        <f t="shared" si="131"/>
        <v>0</v>
      </c>
      <c r="T716" s="6">
        <f t="shared" si="131"/>
        <v>0</v>
      </c>
      <c r="U716" s="6">
        <f t="shared" si="131"/>
        <v>0</v>
      </c>
      <c r="V716" s="6">
        <f t="shared" si="131"/>
        <v>0</v>
      </c>
      <c r="W716" s="6">
        <f t="shared" si="131"/>
        <v>0</v>
      </c>
      <c r="X716" s="6">
        <f t="shared" si="131"/>
        <v>0</v>
      </c>
      <c r="Y716" s="6">
        <f t="shared" si="131"/>
        <v>0</v>
      </c>
      <c r="Z716" s="6">
        <f t="shared" si="131"/>
        <v>0</v>
      </c>
      <c r="AA716" s="6">
        <f t="shared" si="131"/>
        <v>0</v>
      </c>
      <c r="AB716" s="6">
        <f t="shared" si="131"/>
        <v>0</v>
      </c>
      <c r="AC716" s="9">
        <f t="shared" si="127"/>
        <v>0</v>
      </c>
      <c r="AD716" s="6">
        <f t="shared" si="128"/>
        <v>0</v>
      </c>
      <c r="AE716" s="6">
        <f t="shared" si="129"/>
        <v>0</v>
      </c>
      <c r="AF716" s="6">
        <f t="shared" si="130"/>
        <v>0</v>
      </c>
    </row>
    <row r="717" spans="1:32" s="6" customFormat="1" x14ac:dyDescent="0.35">
      <c r="A717" s="151"/>
      <c r="B717" s="151"/>
      <c r="C717" s="16"/>
      <c r="D717" s="153"/>
      <c r="E717" s="153"/>
      <c r="F717" s="153"/>
      <c r="G717" s="153"/>
      <c r="H717" s="151"/>
      <c r="I717" s="151"/>
      <c r="J717" s="16"/>
      <c r="K717" s="16"/>
      <c r="L717" s="6">
        <f>IF($A717="",0,IFERROR(INDEX(References!$B$11:$B$15,MATCH($G717,References!$A$11:$A$15,0)),0))</f>
        <v>0</v>
      </c>
      <c r="M717" s="6">
        <f t="shared" si="126"/>
        <v>0</v>
      </c>
      <c r="N717" s="6">
        <f>IF($A717="",0,IF(ISNUMBER(SEARCH(References!$C$18,$F717)),$L717,0))</f>
        <v>0</v>
      </c>
      <c r="O717" s="6">
        <f t="shared" si="131"/>
        <v>0</v>
      </c>
      <c r="P717" s="6">
        <f t="shared" si="131"/>
        <v>0</v>
      </c>
      <c r="Q717" s="6">
        <f t="shared" si="131"/>
        <v>0</v>
      </c>
      <c r="R717" s="6">
        <f t="shared" si="131"/>
        <v>0</v>
      </c>
      <c r="S717" s="6">
        <f t="shared" si="131"/>
        <v>0</v>
      </c>
      <c r="T717" s="6">
        <f t="shared" si="131"/>
        <v>0</v>
      </c>
      <c r="U717" s="6">
        <f t="shared" si="131"/>
        <v>0</v>
      </c>
      <c r="V717" s="6">
        <f t="shared" si="131"/>
        <v>0</v>
      </c>
      <c r="W717" s="6">
        <f t="shared" si="131"/>
        <v>0</v>
      </c>
      <c r="X717" s="6">
        <f t="shared" si="131"/>
        <v>0</v>
      </c>
      <c r="Y717" s="6">
        <f t="shared" si="131"/>
        <v>0</v>
      </c>
      <c r="Z717" s="6">
        <f t="shared" si="131"/>
        <v>0</v>
      </c>
      <c r="AA717" s="6">
        <f t="shared" si="131"/>
        <v>0</v>
      </c>
      <c r="AB717" s="6">
        <f t="shared" si="131"/>
        <v>0</v>
      </c>
      <c r="AC717" s="9">
        <f t="shared" si="127"/>
        <v>0</v>
      </c>
      <c r="AD717" s="6">
        <f t="shared" si="128"/>
        <v>0</v>
      </c>
      <c r="AE717" s="6">
        <f t="shared" si="129"/>
        <v>0</v>
      </c>
      <c r="AF717" s="6">
        <f t="shared" si="130"/>
        <v>0</v>
      </c>
    </row>
    <row r="718" spans="1:32" s="6" customFormat="1" x14ac:dyDescent="0.35">
      <c r="A718" s="151"/>
      <c r="B718" s="151"/>
      <c r="C718" s="16"/>
      <c r="D718" s="153"/>
      <c r="E718" s="153"/>
      <c r="F718" s="153"/>
      <c r="G718" s="153"/>
      <c r="H718" s="151"/>
      <c r="I718" s="151"/>
      <c r="J718" s="16"/>
      <c r="K718" s="16"/>
      <c r="L718" s="6">
        <f>IF($A718="",0,IFERROR(INDEX(References!$B$11:$B$15,MATCH($G718,References!$A$11:$A$15,0)),0))</f>
        <v>0</v>
      </c>
      <c r="M718" s="6">
        <f t="shared" si="126"/>
        <v>0</v>
      </c>
      <c r="N718" s="6">
        <f>IF($A718="",0,IF(ISNUMBER(SEARCH(References!$C$18,$F718)),$L718,0))</f>
        <v>0</v>
      </c>
      <c r="O718" s="6">
        <f t="shared" si="131"/>
        <v>0</v>
      </c>
      <c r="P718" s="6">
        <f t="shared" si="131"/>
        <v>0</v>
      </c>
      <c r="Q718" s="6">
        <f t="shared" si="131"/>
        <v>0</v>
      </c>
      <c r="R718" s="6">
        <f t="shared" si="131"/>
        <v>0</v>
      </c>
      <c r="S718" s="6">
        <f t="shared" si="131"/>
        <v>0</v>
      </c>
      <c r="T718" s="6">
        <f t="shared" si="131"/>
        <v>0</v>
      </c>
      <c r="U718" s="6">
        <f t="shared" si="131"/>
        <v>0</v>
      </c>
      <c r="V718" s="6">
        <f t="shared" si="131"/>
        <v>0</v>
      </c>
      <c r="W718" s="6">
        <f t="shared" si="131"/>
        <v>0</v>
      </c>
      <c r="X718" s="6">
        <f t="shared" si="131"/>
        <v>0</v>
      </c>
      <c r="Y718" s="6">
        <f t="shared" si="131"/>
        <v>0</v>
      </c>
      <c r="Z718" s="6">
        <f t="shared" si="131"/>
        <v>0</v>
      </c>
      <c r="AA718" s="6">
        <f t="shared" si="131"/>
        <v>0</v>
      </c>
      <c r="AB718" s="6">
        <f t="shared" si="131"/>
        <v>0</v>
      </c>
      <c r="AC718" s="9">
        <f t="shared" si="127"/>
        <v>0</v>
      </c>
      <c r="AD718" s="6">
        <f t="shared" si="128"/>
        <v>0</v>
      </c>
      <c r="AE718" s="6">
        <f t="shared" si="129"/>
        <v>0</v>
      </c>
      <c r="AF718" s="6">
        <f t="shared" si="130"/>
        <v>0</v>
      </c>
    </row>
    <row r="719" spans="1:32" s="6" customFormat="1" x14ac:dyDescent="0.35">
      <c r="A719" s="151"/>
      <c r="B719" s="151"/>
      <c r="C719" s="16"/>
      <c r="D719" s="153"/>
      <c r="E719" s="153"/>
      <c r="F719" s="153"/>
      <c r="G719" s="153"/>
      <c r="H719" s="151"/>
      <c r="I719" s="151"/>
      <c r="J719" s="16"/>
      <c r="K719" s="16"/>
      <c r="L719" s="6">
        <f>IF($A719="",0,IFERROR(INDEX(References!$B$11:$B$15,MATCH($G719,References!$A$11:$A$15,0)),0))</f>
        <v>0</v>
      </c>
      <c r="M719" s="6">
        <f t="shared" si="126"/>
        <v>0</v>
      </c>
      <c r="N719" s="6">
        <f>IF($A719="",0,IF(ISNUMBER(SEARCH(References!$C$18,$F719)),$L719,0))</f>
        <v>0</v>
      </c>
      <c r="O719" s="6">
        <f t="shared" si="131"/>
        <v>0</v>
      </c>
      <c r="P719" s="6">
        <f t="shared" si="131"/>
        <v>0</v>
      </c>
      <c r="Q719" s="6">
        <f t="shared" si="131"/>
        <v>0</v>
      </c>
      <c r="R719" s="6">
        <f t="shared" si="131"/>
        <v>0</v>
      </c>
      <c r="S719" s="6">
        <f t="shared" si="131"/>
        <v>0</v>
      </c>
      <c r="T719" s="6">
        <f t="shared" si="131"/>
        <v>0</v>
      </c>
      <c r="U719" s="6">
        <f t="shared" si="131"/>
        <v>0</v>
      </c>
      <c r="V719" s="6">
        <f t="shared" si="131"/>
        <v>0</v>
      </c>
      <c r="W719" s="6">
        <f t="shared" si="131"/>
        <v>0</v>
      </c>
      <c r="X719" s="6">
        <f t="shared" si="131"/>
        <v>0</v>
      </c>
      <c r="Y719" s="6">
        <f t="shared" si="131"/>
        <v>0</v>
      </c>
      <c r="Z719" s="6">
        <f t="shared" si="131"/>
        <v>0</v>
      </c>
      <c r="AA719" s="6">
        <f t="shared" si="131"/>
        <v>0</v>
      </c>
      <c r="AB719" s="6">
        <f t="shared" si="131"/>
        <v>0</v>
      </c>
      <c r="AC719" s="9">
        <f t="shared" si="127"/>
        <v>0</v>
      </c>
      <c r="AD719" s="6">
        <f t="shared" si="128"/>
        <v>0</v>
      </c>
      <c r="AE719" s="6">
        <f t="shared" si="129"/>
        <v>0</v>
      </c>
      <c r="AF719" s="6">
        <f t="shared" si="130"/>
        <v>0</v>
      </c>
    </row>
    <row r="720" spans="1:32" s="6" customFormat="1" x14ac:dyDescent="0.35">
      <c r="A720" s="151"/>
      <c r="B720" s="151"/>
      <c r="C720" s="16"/>
      <c r="D720" s="153"/>
      <c r="E720" s="153"/>
      <c r="F720" s="153"/>
      <c r="G720" s="153"/>
      <c r="H720" s="151"/>
      <c r="I720" s="151"/>
      <c r="J720" s="16"/>
      <c r="K720" s="16"/>
      <c r="L720" s="6">
        <f>IF($A720="",0,IFERROR(INDEX(References!$B$11:$B$15,MATCH($G720,References!$A$11:$A$15,0)),0))</f>
        <v>0</v>
      </c>
      <c r="M720" s="6">
        <f t="shared" si="126"/>
        <v>0</v>
      </c>
      <c r="N720" s="6">
        <f>IF($A720="",0,IF(ISNUMBER(SEARCH(References!$C$18,$F720)),$L720,0))</f>
        <v>0</v>
      </c>
      <c r="O720" s="6">
        <f t="shared" si="131"/>
        <v>0</v>
      </c>
      <c r="P720" s="6">
        <f t="shared" si="131"/>
        <v>0</v>
      </c>
      <c r="Q720" s="6">
        <f t="shared" si="131"/>
        <v>0</v>
      </c>
      <c r="R720" s="6">
        <f t="shared" si="131"/>
        <v>0</v>
      </c>
      <c r="S720" s="6">
        <f t="shared" si="131"/>
        <v>0</v>
      </c>
      <c r="T720" s="6">
        <f t="shared" si="131"/>
        <v>0</v>
      </c>
      <c r="U720" s="6">
        <f t="shared" si="131"/>
        <v>0</v>
      </c>
      <c r="V720" s="6">
        <f t="shared" si="131"/>
        <v>0</v>
      </c>
      <c r="W720" s="6">
        <f t="shared" si="131"/>
        <v>0</v>
      </c>
      <c r="X720" s="6">
        <f t="shared" si="131"/>
        <v>0</v>
      </c>
      <c r="Y720" s="6">
        <f t="shared" si="131"/>
        <v>0</v>
      </c>
      <c r="Z720" s="6">
        <f t="shared" si="131"/>
        <v>0</v>
      </c>
      <c r="AA720" s="6">
        <f t="shared" si="131"/>
        <v>0</v>
      </c>
      <c r="AB720" s="6">
        <f t="shared" si="131"/>
        <v>0</v>
      </c>
      <c r="AC720" s="9">
        <f t="shared" si="127"/>
        <v>0</v>
      </c>
      <c r="AD720" s="6">
        <f t="shared" si="128"/>
        <v>0</v>
      </c>
      <c r="AE720" s="6">
        <f t="shared" si="129"/>
        <v>0</v>
      </c>
      <c r="AF720" s="6">
        <f t="shared" si="130"/>
        <v>0</v>
      </c>
    </row>
    <row r="721" spans="1:32" s="6" customFormat="1" x14ac:dyDescent="0.35">
      <c r="A721" s="151"/>
      <c r="B721" s="151"/>
      <c r="C721" s="16"/>
      <c r="D721" s="153"/>
      <c r="E721" s="153"/>
      <c r="F721" s="153"/>
      <c r="G721" s="153"/>
      <c r="H721" s="151"/>
      <c r="I721" s="151"/>
      <c r="J721" s="16"/>
      <c r="K721" s="16"/>
      <c r="L721" s="6">
        <f>IF($A721="",0,IFERROR(INDEX(References!$B$11:$B$15,MATCH($G721,References!$A$11:$A$15,0)),0))</f>
        <v>0</v>
      </c>
      <c r="M721" s="6">
        <f t="shared" si="126"/>
        <v>0</v>
      </c>
      <c r="N721" s="6">
        <f>IF($A721="",0,IF(ISNUMBER(SEARCH(References!$C$18,$F721)),$L721,0))</f>
        <v>0</v>
      </c>
      <c r="O721" s="6">
        <f t="shared" si="131"/>
        <v>0</v>
      </c>
      <c r="P721" s="6">
        <f t="shared" si="131"/>
        <v>0</v>
      </c>
      <c r="Q721" s="6">
        <f t="shared" si="131"/>
        <v>0</v>
      </c>
      <c r="R721" s="6">
        <f t="shared" si="131"/>
        <v>0</v>
      </c>
      <c r="S721" s="6">
        <f t="shared" si="131"/>
        <v>0</v>
      </c>
      <c r="T721" s="6">
        <f t="shared" si="131"/>
        <v>0</v>
      </c>
      <c r="U721" s="6">
        <f t="shared" si="131"/>
        <v>0</v>
      </c>
      <c r="V721" s="6">
        <f t="shared" si="131"/>
        <v>0</v>
      </c>
      <c r="W721" s="6">
        <f t="shared" si="131"/>
        <v>0</v>
      </c>
      <c r="X721" s="6">
        <f t="shared" si="131"/>
        <v>0</v>
      </c>
      <c r="Y721" s="6">
        <f t="shared" si="131"/>
        <v>0</v>
      </c>
      <c r="Z721" s="6">
        <f t="shared" si="131"/>
        <v>0</v>
      </c>
      <c r="AA721" s="6">
        <f t="shared" si="131"/>
        <v>0</v>
      </c>
      <c r="AB721" s="6">
        <f t="shared" si="131"/>
        <v>0</v>
      </c>
      <c r="AC721" s="9">
        <f t="shared" si="127"/>
        <v>0</v>
      </c>
      <c r="AD721" s="6">
        <f t="shared" si="128"/>
        <v>0</v>
      </c>
      <c r="AE721" s="6">
        <f t="shared" si="129"/>
        <v>0</v>
      </c>
      <c r="AF721" s="6">
        <f t="shared" si="130"/>
        <v>0</v>
      </c>
    </row>
    <row r="722" spans="1:32" s="6" customFormat="1" x14ac:dyDescent="0.35">
      <c r="A722" s="151"/>
      <c r="B722" s="151"/>
      <c r="C722" s="16"/>
      <c r="D722" s="153"/>
      <c r="E722" s="153"/>
      <c r="F722" s="153"/>
      <c r="G722" s="153"/>
      <c r="H722" s="151"/>
      <c r="I722" s="151"/>
      <c r="J722" s="16"/>
      <c r="K722" s="16"/>
      <c r="L722" s="6">
        <f>IF($A722="",0,IFERROR(INDEX(References!$B$11:$B$15,MATCH($G722,References!$A$11:$A$15,0)),0))</f>
        <v>0</v>
      </c>
      <c r="M722" s="6">
        <f t="shared" si="126"/>
        <v>0</v>
      </c>
      <c r="N722" s="6">
        <f>IF($A722="",0,IF(ISNUMBER(SEARCH(References!$C$18,$F722)),$L722,0))</f>
        <v>0</v>
      </c>
      <c r="O722" s="6">
        <f t="shared" si="131"/>
        <v>0</v>
      </c>
      <c r="P722" s="6">
        <f t="shared" si="131"/>
        <v>0</v>
      </c>
      <c r="Q722" s="6">
        <f t="shared" si="131"/>
        <v>0</v>
      </c>
      <c r="R722" s="6">
        <f t="shared" si="131"/>
        <v>0</v>
      </c>
      <c r="S722" s="6">
        <f t="shared" si="131"/>
        <v>0</v>
      </c>
      <c r="T722" s="6">
        <f t="shared" si="131"/>
        <v>0</v>
      </c>
      <c r="U722" s="6">
        <f t="shared" si="131"/>
        <v>0</v>
      </c>
      <c r="V722" s="6">
        <f t="shared" si="131"/>
        <v>0</v>
      </c>
      <c r="W722" s="6">
        <f t="shared" si="131"/>
        <v>0</v>
      </c>
      <c r="X722" s="6">
        <f t="shared" si="131"/>
        <v>0</v>
      </c>
      <c r="Y722" s="6">
        <f t="shared" si="131"/>
        <v>0</v>
      </c>
      <c r="Z722" s="6">
        <f t="shared" si="131"/>
        <v>0</v>
      </c>
      <c r="AA722" s="6">
        <f t="shared" si="131"/>
        <v>0</v>
      </c>
      <c r="AB722" s="6">
        <f t="shared" si="131"/>
        <v>0</v>
      </c>
      <c r="AC722" s="9">
        <f t="shared" si="127"/>
        <v>0</v>
      </c>
      <c r="AD722" s="6">
        <f t="shared" si="128"/>
        <v>0</v>
      </c>
      <c r="AE722" s="6">
        <f t="shared" si="129"/>
        <v>0</v>
      </c>
      <c r="AF722" s="6">
        <f t="shared" si="130"/>
        <v>0</v>
      </c>
    </row>
    <row r="723" spans="1:32" s="6" customFormat="1" x14ac:dyDescent="0.35">
      <c r="A723" s="151"/>
      <c r="B723" s="151"/>
      <c r="C723" s="16"/>
      <c r="D723" s="153"/>
      <c r="E723" s="153"/>
      <c r="F723" s="153"/>
      <c r="G723" s="153"/>
      <c r="H723" s="151"/>
      <c r="I723" s="151"/>
      <c r="J723" s="16"/>
      <c r="K723" s="16"/>
      <c r="L723" s="6">
        <f>IF($A723="",0,IFERROR(INDEX(References!$B$11:$B$15,MATCH($G723,References!$A$11:$A$15,0)),0))</f>
        <v>0</v>
      </c>
      <c r="M723" s="6">
        <f t="shared" si="126"/>
        <v>0</v>
      </c>
      <c r="N723" s="6">
        <f>IF($A723="",0,IF(ISNUMBER(SEARCH(References!$C$18,$F723)),$L723,0))</f>
        <v>0</v>
      </c>
      <c r="O723" s="6">
        <f t="shared" ref="O723:AB732" si="132">IF($A723="",0,IF(ISNUMBER(SEARCH(O$2,$F723)),$L723,0))</f>
        <v>0</v>
      </c>
      <c r="P723" s="6">
        <f t="shared" si="132"/>
        <v>0</v>
      </c>
      <c r="Q723" s="6">
        <f t="shared" si="132"/>
        <v>0</v>
      </c>
      <c r="R723" s="6">
        <f t="shared" si="132"/>
        <v>0</v>
      </c>
      <c r="S723" s="6">
        <f t="shared" si="132"/>
        <v>0</v>
      </c>
      <c r="T723" s="6">
        <f t="shared" si="132"/>
        <v>0</v>
      </c>
      <c r="U723" s="6">
        <f t="shared" si="132"/>
        <v>0</v>
      </c>
      <c r="V723" s="6">
        <f t="shared" si="132"/>
        <v>0</v>
      </c>
      <c r="W723" s="6">
        <f t="shared" si="132"/>
        <v>0</v>
      </c>
      <c r="X723" s="6">
        <f t="shared" si="132"/>
        <v>0</v>
      </c>
      <c r="Y723" s="6">
        <f t="shared" si="132"/>
        <v>0</v>
      </c>
      <c r="Z723" s="6">
        <f t="shared" si="132"/>
        <v>0</v>
      </c>
      <c r="AA723" s="6">
        <f t="shared" si="132"/>
        <v>0</v>
      </c>
      <c r="AB723" s="6">
        <f t="shared" si="132"/>
        <v>0</v>
      </c>
      <c r="AC723" s="9">
        <f t="shared" si="127"/>
        <v>0</v>
      </c>
      <c r="AD723" s="6">
        <f t="shared" si="128"/>
        <v>0</v>
      </c>
      <c r="AE723" s="6">
        <f t="shared" si="129"/>
        <v>0</v>
      </c>
      <c r="AF723" s="6">
        <f t="shared" si="130"/>
        <v>0</v>
      </c>
    </row>
    <row r="724" spans="1:32" s="6" customFormat="1" x14ac:dyDescent="0.35">
      <c r="A724" s="151"/>
      <c r="B724" s="151"/>
      <c r="C724" s="16"/>
      <c r="D724" s="153"/>
      <c r="E724" s="153"/>
      <c r="F724" s="153"/>
      <c r="G724" s="153"/>
      <c r="H724" s="151"/>
      <c r="I724" s="151"/>
      <c r="J724" s="16"/>
      <c r="K724" s="16"/>
      <c r="L724" s="6">
        <f>IF($A724="",0,IFERROR(INDEX(References!$B$11:$B$15,MATCH($G724,References!$A$11:$A$15,0)),0))</f>
        <v>0</v>
      </c>
      <c r="M724" s="6">
        <f t="shared" si="126"/>
        <v>0</v>
      </c>
      <c r="N724" s="6">
        <f>IF($A724="",0,IF(ISNUMBER(SEARCH(References!$C$18,$F724)),$L724,0))</f>
        <v>0</v>
      </c>
      <c r="O724" s="6">
        <f t="shared" si="132"/>
        <v>0</v>
      </c>
      <c r="P724" s="6">
        <f t="shared" si="132"/>
        <v>0</v>
      </c>
      <c r="Q724" s="6">
        <f t="shared" si="132"/>
        <v>0</v>
      </c>
      <c r="R724" s="6">
        <f t="shared" si="132"/>
        <v>0</v>
      </c>
      <c r="S724" s="6">
        <f t="shared" si="132"/>
        <v>0</v>
      </c>
      <c r="T724" s="6">
        <f t="shared" si="132"/>
        <v>0</v>
      </c>
      <c r="U724" s="6">
        <f t="shared" si="132"/>
        <v>0</v>
      </c>
      <c r="V724" s="6">
        <f t="shared" si="132"/>
        <v>0</v>
      </c>
      <c r="W724" s="6">
        <f t="shared" si="132"/>
        <v>0</v>
      </c>
      <c r="X724" s="6">
        <f t="shared" si="132"/>
        <v>0</v>
      </c>
      <c r="Y724" s="6">
        <f t="shared" si="132"/>
        <v>0</v>
      </c>
      <c r="Z724" s="6">
        <f t="shared" si="132"/>
        <v>0</v>
      </c>
      <c r="AA724" s="6">
        <f t="shared" si="132"/>
        <v>0</v>
      </c>
      <c r="AB724" s="6">
        <f t="shared" si="132"/>
        <v>0</v>
      </c>
      <c r="AC724" s="9">
        <f t="shared" si="127"/>
        <v>0</v>
      </c>
      <c r="AD724" s="6">
        <f t="shared" si="128"/>
        <v>0</v>
      </c>
      <c r="AE724" s="6">
        <f t="shared" si="129"/>
        <v>0</v>
      </c>
      <c r="AF724" s="6">
        <f t="shared" si="130"/>
        <v>0</v>
      </c>
    </row>
    <row r="725" spans="1:32" s="6" customFormat="1" x14ac:dyDescent="0.35">
      <c r="A725" s="151"/>
      <c r="B725" s="151"/>
      <c r="C725" s="16"/>
      <c r="D725" s="153"/>
      <c r="E725" s="153"/>
      <c r="F725" s="153"/>
      <c r="G725" s="153"/>
      <c r="H725" s="151"/>
      <c r="I725" s="151"/>
      <c r="J725" s="16"/>
      <c r="K725" s="16"/>
      <c r="L725" s="6">
        <f>IF($A725="",0,IFERROR(INDEX(References!$B$11:$B$15,MATCH($G725,References!$A$11:$A$15,0)),0))</f>
        <v>0</v>
      </c>
      <c r="M725" s="6">
        <f t="shared" si="126"/>
        <v>0</v>
      </c>
      <c r="N725" s="6">
        <f>IF($A725="",0,IF(ISNUMBER(SEARCH(References!$C$18,$F725)),$L725,0))</f>
        <v>0</v>
      </c>
      <c r="O725" s="6">
        <f t="shared" si="132"/>
        <v>0</v>
      </c>
      <c r="P725" s="6">
        <f t="shared" si="132"/>
        <v>0</v>
      </c>
      <c r="Q725" s="6">
        <f t="shared" si="132"/>
        <v>0</v>
      </c>
      <c r="R725" s="6">
        <f t="shared" si="132"/>
        <v>0</v>
      </c>
      <c r="S725" s="6">
        <f t="shared" si="132"/>
        <v>0</v>
      </c>
      <c r="T725" s="6">
        <f t="shared" si="132"/>
        <v>0</v>
      </c>
      <c r="U725" s="6">
        <f t="shared" si="132"/>
        <v>0</v>
      </c>
      <c r="V725" s="6">
        <f t="shared" si="132"/>
        <v>0</v>
      </c>
      <c r="W725" s="6">
        <f t="shared" si="132"/>
        <v>0</v>
      </c>
      <c r="X725" s="6">
        <f t="shared" si="132"/>
        <v>0</v>
      </c>
      <c r="Y725" s="6">
        <f t="shared" si="132"/>
        <v>0</v>
      </c>
      <c r="Z725" s="6">
        <f t="shared" si="132"/>
        <v>0</v>
      </c>
      <c r="AA725" s="6">
        <f t="shared" si="132"/>
        <v>0</v>
      </c>
      <c r="AB725" s="6">
        <f t="shared" si="132"/>
        <v>0</v>
      </c>
      <c r="AC725" s="9">
        <f t="shared" si="127"/>
        <v>0</v>
      </c>
      <c r="AD725" s="6">
        <f t="shared" si="128"/>
        <v>0</v>
      </c>
      <c r="AE725" s="6">
        <f t="shared" si="129"/>
        <v>0</v>
      </c>
      <c r="AF725" s="6">
        <f t="shared" si="130"/>
        <v>0</v>
      </c>
    </row>
    <row r="726" spans="1:32" s="6" customFormat="1" x14ac:dyDescent="0.35">
      <c r="A726" s="151"/>
      <c r="B726" s="151"/>
      <c r="C726" s="16"/>
      <c r="D726" s="153"/>
      <c r="E726" s="153"/>
      <c r="F726" s="153"/>
      <c r="G726" s="153"/>
      <c r="H726" s="151"/>
      <c r="I726" s="151"/>
      <c r="J726" s="16"/>
      <c r="K726" s="16"/>
      <c r="L726" s="6">
        <f>IF($A726="",0,IFERROR(INDEX(References!$B$11:$B$15,MATCH($G726,References!$A$11:$A$15,0)),0))</f>
        <v>0</v>
      </c>
      <c r="M726" s="6">
        <f t="shared" si="126"/>
        <v>0</v>
      </c>
      <c r="N726" s="6">
        <f>IF($A726="",0,IF(ISNUMBER(SEARCH(References!$C$18,$F726)),$L726,0))</f>
        <v>0</v>
      </c>
      <c r="O726" s="6">
        <f t="shared" si="132"/>
        <v>0</v>
      </c>
      <c r="P726" s="6">
        <f t="shared" si="132"/>
        <v>0</v>
      </c>
      <c r="Q726" s="6">
        <f t="shared" si="132"/>
        <v>0</v>
      </c>
      <c r="R726" s="6">
        <f t="shared" si="132"/>
        <v>0</v>
      </c>
      <c r="S726" s="6">
        <f t="shared" si="132"/>
        <v>0</v>
      </c>
      <c r="T726" s="6">
        <f t="shared" si="132"/>
        <v>0</v>
      </c>
      <c r="U726" s="6">
        <f t="shared" si="132"/>
        <v>0</v>
      </c>
      <c r="V726" s="6">
        <f t="shared" si="132"/>
        <v>0</v>
      </c>
      <c r="W726" s="6">
        <f t="shared" si="132"/>
        <v>0</v>
      </c>
      <c r="X726" s="6">
        <f t="shared" si="132"/>
        <v>0</v>
      </c>
      <c r="Y726" s="6">
        <f t="shared" si="132"/>
        <v>0</v>
      </c>
      <c r="Z726" s="6">
        <f t="shared" si="132"/>
        <v>0</v>
      </c>
      <c r="AA726" s="6">
        <f t="shared" si="132"/>
        <v>0</v>
      </c>
      <c r="AB726" s="6">
        <f t="shared" si="132"/>
        <v>0</v>
      </c>
      <c r="AC726" s="9">
        <f t="shared" si="127"/>
        <v>0</v>
      </c>
      <c r="AD726" s="6">
        <f t="shared" si="128"/>
        <v>0</v>
      </c>
      <c r="AE726" s="6">
        <f t="shared" si="129"/>
        <v>0</v>
      </c>
      <c r="AF726" s="6">
        <f t="shared" si="130"/>
        <v>0</v>
      </c>
    </row>
    <row r="727" spans="1:32" s="6" customFormat="1" x14ac:dyDescent="0.35">
      <c r="A727" s="151"/>
      <c r="B727" s="151"/>
      <c r="C727" s="16"/>
      <c r="D727" s="153"/>
      <c r="E727" s="153"/>
      <c r="F727" s="153"/>
      <c r="G727" s="153"/>
      <c r="H727" s="151"/>
      <c r="I727" s="151"/>
      <c r="J727" s="16"/>
      <c r="K727" s="16"/>
      <c r="L727" s="6">
        <f>IF($A727="",0,IFERROR(INDEX(References!$B$11:$B$15,MATCH($G727,References!$A$11:$A$15,0)),0))</f>
        <v>0</v>
      </c>
      <c r="M727" s="6">
        <f t="shared" si="126"/>
        <v>0</v>
      </c>
      <c r="N727" s="6">
        <f>IF($A727="",0,IF(ISNUMBER(SEARCH(References!$C$18,$F727)),$L727,0))</f>
        <v>0</v>
      </c>
      <c r="O727" s="6">
        <f t="shared" si="132"/>
        <v>0</v>
      </c>
      <c r="P727" s="6">
        <f t="shared" si="132"/>
        <v>0</v>
      </c>
      <c r="Q727" s="6">
        <f t="shared" si="132"/>
        <v>0</v>
      </c>
      <c r="R727" s="6">
        <f t="shared" si="132"/>
        <v>0</v>
      </c>
      <c r="S727" s="6">
        <f t="shared" si="132"/>
        <v>0</v>
      </c>
      <c r="T727" s="6">
        <f t="shared" si="132"/>
        <v>0</v>
      </c>
      <c r="U727" s="6">
        <f t="shared" si="132"/>
        <v>0</v>
      </c>
      <c r="V727" s="6">
        <f t="shared" si="132"/>
        <v>0</v>
      </c>
      <c r="W727" s="6">
        <f t="shared" si="132"/>
        <v>0</v>
      </c>
      <c r="X727" s="6">
        <f t="shared" si="132"/>
        <v>0</v>
      </c>
      <c r="Y727" s="6">
        <f t="shared" si="132"/>
        <v>0</v>
      </c>
      <c r="Z727" s="6">
        <f t="shared" si="132"/>
        <v>0</v>
      </c>
      <c r="AA727" s="6">
        <f t="shared" si="132"/>
        <v>0</v>
      </c>
      <c r="AB727" s="6">
        <f t="shared" si="132"/>
        <v>0</v>
      </c>
      <c r="AC727" s="9">
        <f t="shared" si="127"/>
        <v>0</v>
      </c>
      <c r="AD727" s="6">
        <f t="shared" si="128"/>
        <v>0</v>
      </c>
      <c r="AE727" s="6">
        <f t="shared" si="129"/>
        <v>0</v>
      </c>
      <c r="AF727" s="6">
        <f t="shared" si="130"/>
        <v>0</v>
      </c>
    </row>
    <row r="728" spans="1:32" s="6" customFormat="1" x14ac:dyDescent="0.35">
      <c r="A728" s="151"/>
      <c r="B728" s="151"/>
      <c r="C728" s="16"/>
      <c r="D728" s="153"/>
      <c r="E728" s="153"/>
      <c r="F728" s="153"/>
      <c r="G728" s="153"/>
      <c r="H728" s="151"/>
      <c r="I728" s="151"/>
      <c r="J728" s="16"/>
      <c r="K728" s="16"/>
      <c r="L728" s="6">
        <f>IF($A728="",0,IFERROR(INDEX(References!$B$11:$B$15,MATCH($G728,References!$A$11:$A$15,0)),0))</f>
        <v>0</v>
      </c>
      <c r="M728" s="6">
        <f t="shared" si="126"/>
        <v>0</v>
      </c>
      <c r="N728" s="6">
        <f>IF($A728="",0,IF(ISNUMBER(SEARCH(References!$C$18,$F728)),$L728,0))</f>
        <v>0</v>
      </c>
      <c r="O728" s="6">
        <f t="shared" si="132"/>
        <v>0</v>
      </c>
      <c r="P728" s="6">
        <f t="shared" si="132"/>
        <v>0</v>
      </c>
      <c r="Q728" s="6">
        <f t="shared" si="132"/>
        <v>0</v>
      </c>
      <c r="R728" s="6">
        <f t="shared" si="132"/>
        <v>0</v>
      </c>
      <c r="S728" s="6">
        <f t="shared" si="132"/>
        <v>0</v>
      </c>
      <c r="T728" s="6">
        <f t="shared" si="132"/>
        <v>0</v>
      </c>
      <c r="U728" s="6">
        <f t="shared" si="132"/>
        <v>0</v>
      </c>
      <c r="V728" s="6">
        <f t="shared" si="132"/>
        <v>0</v>
      </c>
      <c r="W728" s="6">
        <f t="shared" si="132"/>
        <v>0</v>
      </c>
      <c r="X728" s="6">
        <f t="shared" si="132"/>
        <v>0</v>
      </c>
      <c r="Y728" s="6">
        <f t="shared" si="132"/>
        <v>0</v>
      </c>
      <c r="Z728" s="6">
        <f t="shared" si="132"/>
        <v>0</v>
      </c>
      <c r="AA728" s="6">
        <f t="shared" si="132"/>
        <v>0</v>
      </c>
      <c r="AB728" s="6">
        <f t="shared" si="132"/>
        <v>0</v>
      </c>
      <c r="AC728" s="9">
        <f t="shared" si="127"/>
        <v>0</v>
      </c>
      <c r="AD728" s="6">
        <f t="shared" si="128"/>
        <v>0</v>
      </c>
      <c r="AE728" s="6">
        <f t="shared" si="129"/>
        <v>0</v>
      </c>
      <c r="AF728" s="6">
        <f t="shared" si="130"/>
        <v>0</v>
      </c>
    </row>
    <row r="729" spans="1:32" s="6" customFormat="1" x14ac:dyDescent="0.35">
      <c r="A729" s="151"/>
      <c r="B729" s="151"/>
      <c r="C729" s="16"/>
      <c r="D729" s="153"/>
      <c r="E729" s="153"/>
      <c r="F729" s="153"/>
      <c r="G729" s="153"/>
      <c r="H729" s="151"/>
      <c r="I729" s="151"/>
      <c r="J729" s="16"/>
      <c r="K729" s="16"/>
      <c r="L729" s="6">
        <f>IF($A729="",0,IFERROR(INDEX(References!$B$11:$B$15,MATCH($G729,References!$A$11:$A$15,0)),0))</f>
        <v>0</v>
      </c>
      <c r="M729" s="6">
        <f t="shared" si="126"/>
        <v>0</v>
      </c>
      <c r="N729" s="6">
        <f>IF($A729="",0,IF(ISNUMBER(SEARCH(References!$C$18,$F729)),$L729,0))</f>
        <v>0</v>
      </c>
      <c r="O729" s="6">
        <f t="shared" si="132"/>
        <v>0</v>
      </c>
      <c r="P729" s="6">
        <f t="shared" si="132"/>
        <v>0</v>
      </c>
      <c r="Q729" s="6">
        <f t="shared" si="132"/>
        <v>0</v>
      </c>
      <c r="R729" s="6">
        <f t="shared" si="132"/>
        <v>0</v>
      </c>
      <c r="S729" s="6">
        <f t="shared" si="132"/>
        <v>0</v>
      </c>
      <c r="T729" s="6">
        <f t="shared" si="132"/>
        <v>0</v>
      </c>
      <c r="U729" s="6">
        <f t="shared" si="132"/>
        <v>0</v>
      </c>
      <c r="V729" s="6">
        <f t="shared" si="132"/>
        <v>0</v>
      </c>
      <c r="W729" s="6">
        <f t="shared" si="132"/>
        <v>0</v>
      </c>
      <c r="X729" s="6">
        <f t="shared" si="132"/>
        <v>0</v>
      </c>
      <c r="Y729" s="6">
        <f t="shared" si="132"/>
        <v>0</v>
      </c>
      <c r="Z729" s="6">
        <f t="shared" si="132"/>
        <v>0</v>
      </c>
      <c r="AA729" s="6">
        <f t="shared" si="132"/>
        <v>0</v>
      </c>
      <c r="AB729" s="6">
        <f t="shared" si="132"/>
        <v>0</v>
      </c>
      <c r="AC729" s="9">
        <f t="shared" si="127"/>
        <v>0</v>
      </c>
      <c r="AD729" s="6">
        <f t="shared" si="128"/>
        <v>0</v>
      </c>
      <c r="AE729" s="6">
        <f t="shared" si="129"/>
        <v>0</v>
      </c>
      <c r="AF729" s="6">
        <f t="shared" si="130"/>
        <v>0</v>
      </c>
    </row>
    <row r="730" spans="1:32" s="6" customFormat="1" x14ac:dyDescent="0.35">
      <c r="A730" s="151"/>
      <c r="B730" s="151"/>
      <c r="C730" s="16"/>
      <c r="D730" s="153"/>
      <c r="E730" s="153"/>
      <c r="F730" s="153"/>
      <c r="G730" s="153"/>
      <c r="H730" s="151"/>
      <c r="I730" s="151"/>
      <c r="J730" s="16"/>
      <c r="K730" s="16"/>
      <c r="L730" s="6">
        <f>IF($A730="",0,IFERROR(INDEX(References!$B$11:$B$15,MATCH($G730,References!$A$11:$A$15,0)),0))</f>
        <v>0</v>
      </c>
      <c r="M730" s="6">
        <f t="shared" si="126"/>
        <v>0</v>
      </c>
      <c r="N730" s="6">
        <f>IF($A730="",0,IF(ISNUMBER(SEARCH(References!$C$18,$F730)),$L730,0))</f>
        <v>0</v>
      </c>
      <c r="O730" s="6">
        <f t="shared" si="132"/>
        <v>0</v>
      </c>
      <c r="P730" s="6">
        <f t="shared" si="132"/>
        <v>0</v>
      </c>
      <c r="Q730" s="6">
        <f t="shared" si="132"/>
        <v>0</v>
      </c>
      <c r="R730" s="6">
        <f t="shared" si="132"/>
        <v>0</v>
      </c>
      <c r="S730" s="6">
        <f t="shared" si="132"/>
        <v>0</v>
      </c>
      <c r="T730" s="6">
        <f t="shared" si="132"/>
        <v>0</v>
      </c>
      <c r="U730" s="6">
        <f t="shared" si="132"/>
        <v>0</v>
      </c>
      <c r="V730" s="6">
        <f t="shared" si="132"/>
        <v>0</v>
      </c>
      <c r="W730" s="6">
        <f t="shared" si="132"/>
        <v>0</v>
      </c>
      <c r="X730" s="6">
        <f t="shared" si="132"/>
        <v>0</v>
      </c>
      <c r="Y730" s="6">
        <f t="shared" si="132"/>
        <v>0</v>
      </c>
      <c r="Z730" s="6">
        <f t="shared" si="132"/>
        <v>0</v>
      </c>
      <c r="AA730" s="6">
        <f t="shared" si="132"/>
        <v>0</v>
      </c>
      <c r="AB730" s="6">
        <f t="shared" si="132"/>
        <v>0</v>
      </c>
      <c r="AC730" s="9">
        <f t="shared" si="127"/>
        <v>0</v>
      </c>
      <c r="AD730" s="6">
        <f t="shared" si="128"/>
        <v>0</v>
      </c>
      <c r="AE730" s="6">
        <f t="shared" si="129"/>
        <v>0</v>
      </c>
      <c r="AF730" s="6">
        <f t="shared" si="130"/>
        <v>0</v>
      </c>
    </row>
    <row r="731" spans="1:32" s="6" customFormat="1" x14ac:dyDescent="0.35">
      <c r="A731" s="151"/>
      <c r="B731" s="151"/>
      <c r="C731" s="16"/>
      <c r="D731" s="153"/>
      <c r="E731" s="153"/>
      <c r="F731" s="153"/>
      <c r="G731" s="153"/>
      <c r="H731" s="151"/>
      <c r="I731" s="151"/>
      <c r="J731" s="16"/>
      <c r="K731" s="16"/>
      <c r="L731" s="6">
        <f>IF($A731="",0,IFERROR(INDEX(References!$B$11:$B$15,MATCH($G731,References!$A$11:$A$15,0)),0))</f>
        <v>0</v>
      </c>
      <c r="M731" s="6">
        <f t="shared" si="126"/>
        <v>0</v>
      </c>
      <c r="N731" s="6">
        <f>IF($A731="",0,IF(ISNUMBER(SEARCH(References!$C$18,$F731)),$L731,0))</f>
        <v>0</v>
      </c>
      <c r="O731" s="6">
        <f t="shared" si="132"/>
        <v>0</v>
      </c>
      <c r="P731" s="6">
        <f t="shared" si="132"/>
        <v>0</v>
      </c>
      <c r="Q731" s="6">
        <f t="shared" si="132"/>
        <v>0</v>
      </c>
      <c r="R731" s="6">
        <f t="shared" si="132"/>
        <v>0</v>
      </c>
      <c r="S731" s="6">
        <f t="shared" si="132"/>
        <v>0</v>
      </c>
      <c r="T731" s="6">
        <f t="shared" si="132"/>
        <v>0</v>
      </c>
      <c r="U731" s="6">
        <f t="shared" si="132"/>
        <v>0</v>
      </c>
      <c r="V731" s="6">
        <f t="shared" si="132"/>
        <v>0</v>
      </c>
      <c r="W731" s="6">
        <f t="shared" si="132"/>
        <v>0</v>
      </c>
      <c r="X731" s="6">
        <f t="shared" si="132"/>
        <v>0</v>
      </c>
      <c r="Y731" s="6">
        <f t="shared" si="132"/>
        <v>0</v>
      </c>
      <c r="Z731" s="6">
        <f t="shared" si="132"/>
        <v>0</v>
      </c>
      <c r="AA731" s="6">
        <f t="shared" si="132"/>
        <v>0</v>
      </c>
      <c r="AB731" s="6">
        <f t="shared" si="132"/>
        <v>0</v>
      </c>
      <c r="AC731" s="9">
        <f t="shared" si="127"/>
        <v>0</v>
      </c>
      <c r="AD731" s="6">
        <f t="shared" si="128"/>
        <v>0</v>
      </c>
      <c r="AE731" s="6">
        <f t="shared" si="129"/>
        <v>0</v>
      </c>
      <c r="AF731" s="6">
        <f t="shared" si="130"/>
        <v>0</v>
      </c>
    </row>
    <row r="732" spans="1:32" s="6" customFormat="1" x14ac:dyDescent="0.35">
      <c r="A732" s="151"/>
      <c r="B732" s="151"/>
      <c r="C732" s="16"/>
      <c r="D732" s="153"/>
      <c r="E732" s="153"/>
      <c r="F732" s="153"/>
      <c r="G732" s="153"/>
      <c r="H732" s="151"/>
      <c r="I732" s="151"/>
      <c r="J732" s="16"/>
      <c r="K732" s="16"/>
      <c r="L732" s="6">
        <f>IF($A732="",0,IFERROR(INDEX(References!$B$11:$B$15,MATCH($G732,References!$A$11:$A$15,0)),0))</f>
        <v>0</v>
      </c>
      <c r="M732" s="6">
        <f t="shared" si="126"/>
        <v>0</v>
      </c>
      <c r="N732" s="6">
        <f>IF($A732="",0,IF(ISNUMBER(SEARCH(References!$C$18,$F732)),$L732,0))</f>
        <v>0</v>
      </c>
      <c r="O732" s="6">
        <f t="shared" si="132"/>
        <v>0</v>
      </c>
      <c r="P732" s="6">
        <f t="shared" si="132"/>
        <v>0</v>
      </c>
      <c r="Q732" s="6">
        <f t="shared" si="132"/>
        <v>0</v>
      </c>
      <c r="R732" s="6">
        <f t="shared" si="132"/>
        <v>0</v>
      </c>
      <c r="S732" s="6">
        <f t="shared" si="132"/>
        <v>0</v>
      </c>
      <c r="T732" s="6">
        <f t="shared" si="132"/>
        <v>0</v>
      </c>
      <c r="U732" s="6">
        <f t="shared" si="132"/>
        <v>0</v>
      </c>
      <c r="V732" s="6">
        <f t="shared" si="132"/>
        <v>0</v>
      </c>
      <c r="W732" s="6">
        <f t="shared" si="132"/>
        <v>0</v>
      </c>
      <c r="X732" s="6">
        <f t="shared" si="132"/>
        <v>0</v>
      </c>
      <c r="Y732" s="6">
        <f t="shared" si="132"/>
        <v>0</v>
      </c>
      <c r="Z732" s="6">
        <f t="shared" si="132"/>
        <v>0</v>
      </c>
      <c r="AA732" s="6">
        <f t="shared" si="132"/>
        <v>0</v>
      </c>
      <c r="AB732" s="6">
        <f t="shared" si="132"/>
        <v>0</v>
      </c>
      <c r="AC732" s="9">
        <f t="shared" si="127"/>
        <v>0</v>
      </c>
      <c r="AD732" s="6">
        <f t="shared" si="128"/>
        <v>0</v>
      </c>
      <c r="AE732" s="6">
        <f t="shared" si="129"/>
        <v>0</v>
      </c>
      <c r="AF732" s="6">
        <f t="shared" si="130"/>
        <v>0</v>
      </c>
    </row>
    <row r="733" spans="1:32" s="6" customFormat="1" x14ac:dyDescent="0.35">
      <c r="A733" s="151"/>
      <c r="B733" s="151"/>
      <c r="C733" s="16"/>
      <c r="D733" s="153"/>
      <c r="E733" s="153"/>
      <c r="F733" s="153"/>
      <c r="G733" s="153"/>
      <c r="H733" s="151"/>
      <c r="I733" s="151"/>
      <c r="J733" s="16"/>
      <c r="K733" s="16"/>
      <c r="L733" s="6">
        <f>IF($A733="",0,IFERROR(INDEX(References!$B$11:$B$15,MATCH($G733,References!$A$11:$A$15,0)),0))</f>
        <v>0</v>
      </c>
      <c r="M733" s="6">
        <f t="shared" si="126"/>
        <v>0</v>
      </c>
      <c r="N733" s="6">
        <f>IF($A733="",0,IF(ISNUMBER(SEARCH(References!$C$18,$F733)),$L733,0))</f>
        <v>0</v>
      </c>
      <c r="O733" s="6">
        <f t="shared" ref="O733:AB742" si="133">IF($A733="",0,IF(ISNUMBER(SEARCH(O$2,$F733)),$L733,0))</f>
        <v>0</v>
      </c>
      <c r="P733" s="6">
        <f t="shared" si="133"/>
        <v>0</v>
      </c>
      <c r="Q733" s="6">
        <f t="shared" si="133"/>
        <v>0</v>
      </c>
      <c r="R733" s="6">
        <f t="shared" si="133"/>
        <v>0</v>
      </c>
      <c r="S733" s="6">
        <f t="shared" si="133"/>
        <v>0</v>
      </c>
      <c r="T733" s="6">
        <f t="shared" si="133"/>
        <v>0</v>
      </c>
      <c r="U733" s="6">
        <f t="shared" si="133"/>
        <v>0</v>
      </c>
      <c r="V733" s="6">
        <f t="shared" si="133"/>
        <v>0</v>
      </c>
      <c r="W733" s="6">
        <f t="shared" si="133"/>
        <v>0</v>
      </c>
      <c r="X733" s="6">
        <f t="shared" si="133"/>
        <v>0</v>
      </c>
      <c r="Y733" s="6">
        <f t="shared" si="133"/>
        <v>0</v>
      </c>
      <c r="Z733" s="6">
        <f t="shared" si="133"/>
        <v>0</v>
      </c>
      <c r="AA733" s="6">
        <f t="shared" si="133"/>
        <v>0</v>
      </c>
      <c r="AB733" s="6">
        <f t="shared" si="133"/>
        <v>0</v>
      </c>
      <c r="AC733" s="9">
        <f t="shared" si="127"/>
        <v>0</v>
      </c>
      <c r="AD733" s="6">
        <f t="shared" si="128"/>
        <v>0</v>
      </c>
      <c r="AE733" s="6">
        <f t="shared" si="129"/>
        <v>0</v>
      </c>
      <c r="AF733" s="6">
        <f t="shared" si="130"/>
        <v>0</v>
      </c>
    </row>
    <row r="734" spans="1:32" s="6" customFormat="1" x14ac:dyDescent="0.35">
      <c r="A734" s="151"/>
      <c r="B734" s="151"/>
      <c r="C734" s="16"/>
      <c r="D734" s="153"/>
      <c r="E734" s="153"/>
      <c r="F734" s="153"/>
      <c r="G734" s="153"/>
      <c r="H734" s="151"/>
      <c r="I734" s="151"/>
      <c r="J734" s="16"/>
      <c r="K734" s="16"/>
      <c r="L734" s="6">
        <f>IF($A734="",0,IFERROR(INDEX(References!$B$11:$B$15,MATCH($G734,References!$A$11:$A$15,0)),0))</f>
        <v>0</v>
      </c>
      <c r="M734" s="6">
        <f t="shared" si="126"/>
        <v>0</v>
      </c>
      <c r="N734" s="6">
        <f>IF($A734="",0,IF(ISNUMBER(SEARCH(References!$C$18,$F734)),$L734,0))</f>
        <v>0</v>
      </c>
      <c r="O734" s="6">
        <f t="shared" si="133"/>
        <v>0</v>
      </c>
      <c r="P734" s="6">
        <f t="shared" si="133"/>
        <v>0</v>
      </c>
      <c r="Q734" s="6">
        <f t="shared" si="133"/>
        <v>0</v>
      </c>
      <c r="R734" s="6">
        <f t="shared" si="133"/>
        <v>0</v>
      </c>
      <c r="S734" s="6">
        <f t="shared" si="133"/>
        <v>0</v>
      </c>
      <c r="T734" s="6">
        <f t="shared" si="133"/>
        <v>0</v>
      </c>
      <c r="U734" s="6">
        <f t="shared" si="133"/>
        <v>0</v>
      </c>
      <c r="V734" s="6">
        <f t="shared" si="133"/>
        <v>0</v>
      </c>
      <c r="W734" s="6">
        <f t="shared" si="133"/>
        <v>0</v>
      </c>
      <c r="X734" s="6">
        <f t="shared" si="133"/>
        <v>0</v>
      </c>
      <c r="Y734" s="6">
        <f t="shared" si="133"/>
        <v>0</v>
      </c>
      <c r="Z734" s="6">
        <f t="shared" si="133"/>
        <v>0</v>
      </c>
      <c r="AA734" s="6">
        <f t="shared" si="133"/>
        <v>0</v>
      </c>
      <c r="AB734" s="6">
        <f t="shared" si="133"/>
        <v>0</v>
      </c>
      <c r="AC734" s="9">
        <f t="shared" si="127"/>
        <v>0</v>
      </c>
      <c r="AD734" s="6">
        <f t="shared" si="128"/>
        <v>0</v>
      </c>
      <c r="AE734" s="6">
        <f t="shared" si="129"/>
        <v>0</v>
      </c>
      <c r="AF734" s="6">
        <f t="shared" si="130"/>
        <v>0</v>
      </c>
    </row>
    <row r="735" spans="1:32" s="6" customFormat="1" x14ac:dyDescent="0.35">
      <c r="A735" s="151"/>
      <c r="B735" s="151"/>
      <c r="C735" s="16"/>
      <c r="D735" s="153"/>
      <c r="E735" s="153"/>
      <c r="F735" s="153"/>
      <c r="G735" s="153"/>
      <c r="H735" s="151"/>
      <c r="I735" s="151"/>
      <c r="J735" s="16"/>
      <c r="K735" s="16"/>
      <c r="L735" s="6">
        <f>IF($A735="",0,IFERROR(INDEX(References!$B$11:$B$15,MATCH($G735,References!$A$11:$A$15,0)),0))</f>
        <v>0</v>
      </c>
      <c r="M735" s="6">
        <f t="shared" si="126"/>
        <v>0</v>
      </c>
      <c r="N735" s="6">
        <f>IF($A735="",0,IF(ISNUMBER(SEARCH(References!$C$18,$F735)),$L735,0))</f>
        <v>0</v>
      </c>
      <c r="O735" s="6">
        <f t="shared" si="133"/>
        <v>0</v>
      </c>
      <c r="P735" s="6">
        <f t="shared" si="133"/>
        <v>0</v>
      </c>
      <c r="Q735" s="6">
        <f t="shared" si="133"/>
        <v>0</v>
      </c>
      <c r="R735" s="6">
        <f t="shared" si="133"/>
        <v>0</v>
      </c>
      <c r="S735" s="6">
        <f t="shared" si="133"/>
        <v>0</v>
      </c>
      <c r="T735" s="6">
        <f t="shared" si="133"/>
        <v>0</v>
      </c>
      <c r="U735" s="6">
        <f t="shared" si="133"/>
        <v>0</v>
      </c>
      <c r="V735" s="6">
        <f t="shared" si="133"/>
        <v>0</v>
      </c>
      <c r="W735" s="6">
        <f t="shared" si="133"/>
        <v>0</v>
      </c>
      <c r="X735" s="6">
        <f t="shared" si="133"/>
        <v>0</v>
      </c>
      <c r="Y735" s="6">
        <f t="shared" si="133"/>
        <v>0</v>
      </c>
      <c r="Z735" s="6">
        <f t="shared" si="133"/>
        <v>0</v>
      </c>
      <c r="AA735" s="6">
        <f t="shared" si="133"/>
        <v>0</v>
      </c>
      <c r="AB735" s="6">
        <f t="shared" si="133"/>
        <v>0</v>
      </c>
      <c r="AC735" s="9">
        <f t="shared" si="127"/>
        <v>0</v>
      </c>
      <c r="AD735" s="6">
        <f t="shared" si="128"/>
        <v>0</v>
      </c>
      <c r="AE735" s="6">
        <f t="shared" si="129"/>
        <v>0</v>
      </c>
      <c r="AF735" s="6">
        <f t="shared" si="130"/>
        <v>0</v>
      </c>
    </row>
    <row r="736" spans="1:32" s="6" customFormat="1" x14ac:dyDescent="0.35">
      <c r="A736" s="151"/>
      <c r="B736" s="151"/>
      <c r="C736" s="16"/>
      <c r="D736" s="153"/>
      <c r="E736" s="153"/>
      <c r="F736" s="153"/>
      <c r="G736" s="153"/>
      <c r="H736" s="151"/>
      <c r="I736" s="151"/>
      <c r="J736" s="16"/>
      <c r="K736" s="16"/>
      <c r="L736" s="6">
        <f>IF($A736="",0,IFERROR(INDEX(References!$B$11:$B$15,MATCH($G736,References!$A$11:$A$15,0)),0))</f>
        <v>0</v>
      </c>
      <c r="M736" s="6">
        <f t="shared" si="126"/>
        <v>0</v>
      </c>
      <c r="N736" s="6">
        <f>IF($A736="",0,IF(ISNUMBER(SEARCH(References!$C$18,$F736)),$L736,0))</f>
        <v>0</v>
      </c>
      <c r="O736" s="6">
        <f t="shared" si="133"/>
        <v>0</v>
      </c>
      <c r="P736" s="6">
        <f t="shared" si="133"/>
        <v>0</v>
      </c>
      <c r="Q736" s="6">
        <f t="shared" si="133"/>
        <v>0</v>
      </c>
      <c r="R736" s="6">
        <f t="shared" si="133"/>
        <v>0</v>
      </c>
      <c r="S736" s="6">
        <f t="shared" si="133"/>
        <v>0</v>
      </c>
      <c r="T736" s="6">
        <f t="shared" si="133"/>
        <v>0</v>
      </c>
      <c r="U736" s="6">
        <f t="shared" si="133"/>
        <v>0</v>
      </c>
      <c r="V736" s="6">
        <f t="shared" si="133"/>
        <v>0</v>
      </c>
      <c r="W736" s="6">
        <f t="shared" si="133"/>
        <v>0</v>
      </c>
      <c r="X736" s="6">
        <f t="shared" si="133"/>
        <v>0</v>
      </c>
      <c r="Y736" s="6">
        <f t="shared" si="133"/>
        <v>0</v>
      </c>
      <c r="Z736" s="6">
        <f t="shared" si="133"/>
        <v>0</v>
      </c>
      <c r="AA736" s="6">
        <f t="shared" si="133"/>
        <v>0</v>
      </c>
      <c r="AB736" s="6">
        <f t="shared" si="133"/>
        <v>0</v>
      </c>
      <c r="AC736" s="9">
        <f t="shared" si="127"/>
        <v>0</v>
      </c>
      <c r="AD736" s="6">
        <f t="shared" si="128"/>
        <v>0</v>
      </c>
      <c r="AE736" s="6">
        <f t="shared" si="129"/>
        <v>0</v>
      </c>
      <c r="AF736" s="6">
        <f t="shared" si="130"/>
        <v>0</v>
      </c>
    </row>
    <row r="737" spans="1:32" s="6" customFormat="1" x14ac:dyDescent="0.35">
      <c r="A737" s="151"/>
      <c r="B737" s="151"/>
      <c r="C737" s="16"/>
      <c r="D737" s="153"/>
      <c r="E737" s="153"/>
      <c r="F737" s="153"/>
      <c r="G737" s="153"/>
      <c r="H737" s="151"/>
      <c r="I737" s="151"/>
      <c r="J737" s="16"/>
      <c r="K737" s="16"/>
      <c r="L737" s="6">
        <f>IF($A737="",0,IFERROR(INDEX(References!$B$11:$B$15,MATCH($G737,References!$A$11:$A$15,0)),0))</f>
        <v>0</v>
      </c>
      <c r="M737" s="6">
        <f t="shared" si="126"/>
        <v>0</v>
      </c>
      <c r="N737" s="6">
        <f>IF($A737="",0,IF(ISNUMBER(SEARCH(References!$C$18,$F737)),$L737,0))</f>
        <v>0</v>
      </c>
      <c r="O737" s="6">
        <f t="shared" si="133"/>
        <v>0</v>
      </c>
      <c r="P737" s="6">
        <f t="shared" si="133"/>
        <v>0</v>
      </c>
      <c r="Q737" s="6">
        <f t="shared" si="133"/>
        <v>0</v>
      </c>
      <c r="R737" s="6">
        <f t="shared" si="133"/>
        <v>0</v>
      </c>
      <c r="S737" s="6">
        <f t="shared" si="133"/>
        <v>0</v>
      </c>
      <c r="T737" s="6">
        <f t="shared" si="133"/>
        <v>0</v>
      </c>
      <c r="U737" s="6">
        <f t="shared" si="133"/>
        <v>0</v>
      </c>
      <c r="V737" s="6">
        <f t="shared" si="133"/>
        <v>0</v>
      </c>
      <c r="W737" s="6">
        <f t="shared" si="133"/>
        <v>0</v>
      </c>
      <c r="X737" s="6">
        <f t="shared" si="133"/>
        <v>0</v>
      </c>
      <c r="Y737" s="6">
        <f t="shared" si="133"/>
        <v>0</v>
      </c>
      <c r="Z737" s="6">
        <f t="shared" si="133"/>
        <v>0</v>
      </c>
      <c r="AA737" s="6">
        <f t="shared" si="133"/>
        <v>0</v>
      </c>
      <c r="AB737" s="6">
        <f t="shared" si="133"/>
        <v>0</v>
      </c>
      <c r="AC737" s="9">
        <f t="shared" si="127"/>
        <v>0</v>
      </c>
      <c r="AD737" s="6">
        <f t="shared" si="128"/>
        <v>0</v>
      </c>
      <c r="AE737" s="6">
        <f t="shared" si="129"/>
        <v>0</v>
      </c>
      <c r="AF737" s="6">
        <f t="shared" si="130"/>
        <v>0</v>
      </c>
    </row>
    <row r="738" spans="1:32" s="6" customFormat="1" x14ac:dyDescent="0.35">
      <c r="A738" s="151"/>
      <c r="B738" s="151"/>
      <c r="C738" s="16"/>
      <c r="D738" s="153"/>
      <c r="E738" s="153"/>
      <c r="F738" s="153"/>
      <c r="G738" s="153"/>
      <c r="H738" s="151"/>
      <c r="I738" s="151"/>
      <c r="J738" s="16"/>
      <c r="K738" s="16"/>
      <c r="L738" s="6">
        <f>IF($A738="",0,IFERROR(INDEX(References!$B$11:$B$15,MATCH($G738,References!$A$11:$A$15,0)),0))</f>
        <v>0</v>
      </c>
      <c r="M738" s="6">
        <f t="shared" si="126"/>
        <v>0</v>
      </c>
      <c r="N738" s="6">
        <f>IF($A738="",0,IF(ISNUMBER(SEARCH(References!$C$18,$F738)),$L738,0))</f>
        <v>0</v>
      </c>
      <c r="O738" s="6">
        <f t="shared" si="133"/>
        <v>0</v>
      </c>
      <c r="P738" s="6">
        <f t="shared" si="133"/>
        <v>0</v>
      </c>
      <c r="Q738" s="6">
        <f t="shared" si="133"/>
        <v>0</v>
      </c>
      <c r="R738" s="6">
        <f t="shared" si="133"/>
        <v>0</v>
      </c>
      <c r="S738" s="6">
        <f t="shared" si="133"/>
        <v>0</v>
      </c>
      <c r="T738" s="6">
        <f t="shared" si="133"/>
        <v>0</v>
      </c>
      <c r="U738" s="6">
        <f t="shared" si="133"/>
        <v>0</v>
      </c>
      <c r="V738" s="6">
        <f t="shared" si="133"/>
        <v>0</v>
      </c>
      <c r="W738" s="6">
        <f t="shared" si="133"/>
        <v>0</v>
      </c>
      <c r="X738" s="6">
        <f t="shared" si="133"/>
        <v>0</v>
      </c>
      <c r="Y738" s="6">
        <f t="shared" si="133"/>
        <v>0</v>
      </c>
      <c r="Z738" s="6">
        <f t="shared" si="133"/>
        <v>0</v>
      </c>
      <c r="AA738" s="6">
        <f t="shared" si="133"/>
        <v>0</v>
      </c>
      <c r="AB738" s="6">
        <f t="shared" si="133"/>
        <v>0</v>
      </c>
      <c r="AC738" s="9">
        <f t="shared" si="127"/>
        <v>0</v>
      </c>
      <c r="AD738" s="6">
        <f t="shared" si="128"/>
        <v>0</v>
      </c>
      <c r="AE738" s="6">
        <f t="shared" si="129"/>
        <v>0</v>
      </c>
      <c r="AF738" s="6">
        <f t="shared" si="130"/>
        <v>0</v>
      </c>
    </row>
    <row r="739" spans="1:32" s="6" customFormat="1" x14ac:dyDescent="0.35">
      <c r="A739" s="151"/>
      <c r="B739" s="151"/>
      <c r="C739" s="16"/>
      <c r="D739" s="153"/>
      <c r="E739" s="153"/>
      <c r="F739" s="153"/>
      <c r="G739" s="153"/>
      <c r="H739" s="151"/>
      <c r="I739" s="151"/>
      <c r="J739" s="16"/>
      <c r="K739" s="16"/>
      <c r="L739" s="6">
        <f>IF($A739="",0,IFERROR(INDEX(References!$B$11:$B$15,MATCH($G739,References!$A$11:$A$15,0)),0))</f>
        <v>0</v>
      </c>
      <c r="M739" s="6">
        <f t="shared" si="126"/>
        <v>0</v>
      </c>
      <c r="N739" s="6">
        <f>IF($A739="",0,IF(ISNUMBER(SEARCH(References!$C$18,$F739)),$L739,0))</f>
        <v>0</v>
      </c>
      <c r="O739" s="6">
        <f t="shared" si="133"/>
        <v>0</v>
      </c>
      <c r="P739" s="6">
        <f t="shared" si="133"/>
        <v>0</v>
      </c>
      <c r="Q739" s="6">
        <f t="shared" si="133"/>
        <v>0</v>
      </c>
      <c r="R739" s="6">
        <f t="shared" si="133"/>
        <v>0</v>
      </c>
      <c r="S739" s="6">
        <f t="shared" si="133"/>
        <v>0</v>
      </c>
      <c r="T739" s="6">
        <f t="shared" si="133"/>
        <v>0</v>
      </c>
      <c r="U739" s="6">
        <f t="shared" si="133"/>
        <v>0</v>
      </c>
      <c r="V739" s="6">
        <f t="shared" si="133"/>
        <v>0</v>
      </c>
      <c r="W739" s="6">
        <f t="shared" si="133"/>
        <v>0</v>
      </c>
      <c r="X739" s="6">
        <f t="shared" si="133"/>
        <v>0</v>
      </c>
      <c r="Y739" s="6">
        <f t="shared" si="133"/>
        <v>0</v>
      </c>
      <c r="Z739" s="6">
        <f t="shared" si="133"/>
        <v>0</v>
      </c>
      <c r="AA739" s="6">
        <f t="shared" si="133"/>
        <v>0</v>
      </c>
      <c r="AB739" s="6">
        <f t="shared" si="133"/>
        <v>0</v>
      </c>
      <c r="AC739" s="9">
        <f t="shared" si="127"/>
        <v>0</v>
      </c>
      <c r="AD739" s="6">
        <f t="shared" si="128"/>
        <v>0</v>
      </c>
      <c r="AE739" s="6">
        <f t="shared" si="129"/>
        <v>0</v>
      </c>
      <c r="AF739" s="6">
        <f t="shared" si="130"/>
        <v>0</v>
      </c>
    </row>
    <row r="740" spans="1:32" s="6" customFormat="1" x14ac:dyDescent="0.35">
      <c r="A740" s="151"/>
      <c r="B740" s="151"/>
      <c r="C740" s="16"/>
      <c r="D740" s="153"/>
      <c r="E740" s="153"/>
      <c r="F740" s="153"/>
      <c r="G740" s="153"/>
      <c r="H740" s="151"/>
      <c r="I740" s="151"/>
      <c r="J740" s="16"/>
      <c r="K740" s="16"/>
      <c r="L740" s="6">
        <f>IF($A740="",0,IFERROR(INDEX(References!$B$11:$B$15,MATCH($G740,References!$A$11:$A$15,0)),0))</f>
        <v>0</v>
      </c>
      <c r="M740" s="6">
        <f t="shared" si="126"/>
        <v>0</v>
      </c>
      <c r="N740" s="6">
        <f>IF($A740="",0,IF(ISNUMBER(SEARCH(References!$C$18,$F740)),$L740,0))</f>
        <v>0</v>
      </c>
      <c r="O740" s="6">
        <f t="shared" si="133"/>
        <v>0</v>
      </c>
      <c r="P740" s="6">
        <f t="shared" si="133"/>
        <v>0</v>
      </c>
      <c r="Q740" s="6">
        <f t="shared" si="133"/>
        <v>0</v>
      </c>
      <c r="R740" s="6">
        <f t="shared" si="133"/>
        <v>0</v>
      </c>
      <c r="S740" s="6">
        <f t="shared" si="133"/>
        <v>0</v>
      </c>
      <c r="T740" s="6">
        <f t="shared" si="133"/>
        <v>0</v>
      </c>
      <c r="U740" s="6">
        <f t="shared" si="133"/>
        <v>0</v>
      </c>
      <c r="V740" s="6">
        <f t="shared" si="133"/>
        <v>0</v>
      </c>
      <c r="W740" s="6">
        <f t="shared" si="133"/>
        <v>0</v>
      </c>
      <c r="X740" s="6">
        <f t="shared" si="133"/>
        <v>0</v>
      </c>
      <c r="Y740" s="6">
        <f t="shared" si="133"/>
        <v>0</v>
      </c>
      <c r="Z740" s="6">
        <f t="shared" si="133"/>
        <v>0</v>
      </c>
      <c r="AA740" s="6">
        <f t="shared" si="133"/>
        <v>0</v>
      </c>
      <c r="AB740" s="6">
        <f t="shared" si="133"/>
        <v>0</v>
      </c>
      <c r="AC740" s="9">
        <f t="shared" si="127"/>
        <v>0</v>
      </c>
      <c r="AD740" s="6">
        <f t="shared" si="128"/>
        <v>0</v>
      </c>
      <c r="AE740" s="6">
        <f t="shared" si="129"/>
        <v>0</v>
      </c>
      <c r="AF740" s="6">
        <f t="shared" si="130"/>
        <v>0</v>
      </c>
    </row>
    <row r="741" spans="1:32" s="6" customFormat="1" x14ac:dyDescent="0.35">
      <c r="A741" s="151"/>
      <c r="B741" s="151"/>
      <c r="C741" s="16"/>
      <c r="D741" s="153"/>
      <c r="E741" s="153"/>
      <c r="F741" s="153"/>
      <c r="G741" s="153"/>
      <c r="H741" s="151"/>
      <c r="I741" s="151"/>
      <c r="J741" s="16"/>
      <c r="K741" s="16"/>
      <c r="L741" s="6">
        <f>IF($A741="",0,IFERROR(INDEX(References!$B$11:$B$15,MATCH($G741,References!$A$11:$A$15,0)),0))</f>
        <v>0</v>
      </c>
      <c r="M741" s="6">
        <f t="shared" si="126"/>
        <v>0</v>
      </c>
      <c r="N741" s="6">
        <f>IF($A741="",0,IF(ISNUMBER(SEARCH(References!$C$18,$F741)),$L741,0))</f>
        <v>0</v>
      </c>
      <c r="O741" s="6">
        <f t="shared" si="133"/>
        <v>0</v>
      </c>
      <c r="P741" s="6">
        <f t="shared" si="133"/>
        <v>0</v>
      </c>
      <c r="Q741" s="6">
        <f t="shared" si="133"/>
        <v>0</v>
      </c>
      <c r="R741" s="6">
        <f t="shared" si="133"/>
        <v>0</v>
      </c>
      <c r="S741" s="6">
        <f t="shared" si="133"/>
        <v>0</v>
      </c>
      <c r="T741" s="6">
        <f t="shared" si="133"/>
        <v>0</v>
      </c>
      <c r="U741" s="6">
        <f t="shared" si="133"/>
        <v>0</v>
      </c>
      <c r="V741" s="6">
        <f t="shared" si="133"/>
        <v>0</v>
      </c>
      <c r="W741" s="6">
        <f t="shared" si="133"/>
        <v>0</v>
      </c>
      <c r="X741" s="6">
        <f t="shared" si="133"/>
        <v>0</v>
      </c>
      <c r="Y741" s="6">
        <f t="shared" si="133"/>
        <v>0</v>
      </c>
      <c r="Z741" s="6">
        <f t="shared" si="133"/>
        <v>0</v>
      </c>
      <c r="AA741" s="6">
        <f t="shared" si="133"/>
        <v>0</v>
      </c>
      <c r="AB741" s="6">
        <f t="shared" si="133"/>
        <v>0</v>
      </c>
      <c r="AC741" s="9">
        <f t="shared" si="127"/>
        <v>0</v>
      </c>
      <c r="AD741" s="6">
        <f t="shared" si="128"/>
        <v>0</v>
      </c>
      <c r="AE741" s="6">
        <f t="shared" si="129"/>
        <v>0</v>
      </c>
      <c r="AF741" s="6">
        <f t="shared" si="130"/>
        <v>0</v>
      </c>
    </row>
    <row r="742" spans="1:32" s="6" customFormat="1" x14ac:dyDescent="0.35">
      <c r="A742" s="151"/>
      <c r="B742" s="151"/>
      <c r="C742" s="16"/>
      <c r="D742" s="153"/>
      <c r="E742" s="153"/>
      <c r="F742" s="153"/>
      <c r="G742" s="153"/>
      <c r="H742" s="151"/>
      <c r="I742" s="151"/>
      <c r="J742" s="16"/>
      <c r="K742" s="16"/>
      <c r="L742" s="6">
        <f>IF($A742="",0,IFERROR(INDEX(References!$B$11:$B$15,MATCH($G742,References!$A$11:$A$15,0)),0))</f>
        <v>0</v>
      </c>
      <c r="M742" s="6">
        <f t="shared" si="126"/>
        <v>0</v>
      </c>
      <c r="N742" s="6">
        <f>IF($A742="",0,IF(ISNUMBER(SEARCH(References!$C$18,$F742)),$L742,0))</f>
        <v>0</v>
      </c>
      <c r="O742" s="6">
        <f t="shared" si="133"/>
        <v>0</v>
      </c>
      <c r="P742" s="6">
        <f t="shared" si="133"/>
        <v>0</v>
      </c>
      <c r="Q742" s="6">
        <f t="shared" si="133"/>
        <v>0</v>
      </c>
      <c r="R742" s="6">
        <f t="shared" si="133"/>
        <v>0</v>
      </c>
      <c r="S742" s="6">
        <f t="shared" si="133"/>
        <v>0</v>
      </c>
      <c r="T742" s="6">
        <f t="shared" si="133"/>
        <v>0</v>
      </c>
      <c r="U742" s="6">
        <f t="shared" si="133"/>
        <v>0</v>
      </c>
      <c r="V742" s="6">
        <f t="shared" si="133"/>
        <v>0</v>
      </c>
      <c r="W742" s="6">
        <f t="shared" si="133"/>
        <v>0</v>
      </c>
      <c r="X742" s="6">
        <f t="shared" si="133"/>
        <v>0</v>
      </c>
      <c r="Y742" s="6">
        <f t="shared" si="133"/>
        <v>0</v>
      </c>
      <c r="Z742" s="6">
        <f t="shared" si="133"/>
        <v>0</v>
      </c>
      <c r="AA742" s="6">
        <f t="shared" si="133"/>
        <v>0</v>
      </c>
      <c r="AB742" s="6">
        <f t="shared" si="133"/>
        <v>0</v>
      </c>
      <c r="AC742" s="9">
        <f t="shared" si="127"/>
        <v>0</v>
      </c>
      <c r="AD742" s="6">
        <f t="shared" si="128"/>
        <v>0</v>
      </c>
      <c r="AE742" s="6">
        <f t="shared" si="129"/>
        <v>0</v>
      </c>
      <c r="AF742" s="6">
        <f t="shared" si="130"/>
        <v>0</v>
      </c>
    </row>
    <row r="743" spans="1:32" s="6" customFormat="1" x14ac:dyDescent="0.35">
      <c r="A743" s="151"/>
      <c r="B743" s="151"/>
      <c r="C743" s="16"/>
      <c r="D743" s="153"/>
      <c r="E743" s="153"/>
      <c r="F743" s="153"/>
      <c r="G743" s="153"/>
      <c r="H743" s="151"/>
      <c r="I743" s="151"/>
      <c r="J743" s="16"/>
      <c r="K743" s="16"/>
      <c r="L743" s="6">
        <f>IF($A743="",0,IFERROR(INDEX(References!$B$11:$B$15,MATCH($G743,References!$A$11:$A$15,0)),0))</f>
        <v>0</v>
      </c>
      <c r="M743" s="6">
        <f t="shared" si="126"/>
        <v>0</v>
      </c>
      <c r="N743" s="6">
        <f>IF($A743="",0,IF(ISNUMBER(SEARCH(References!$C$18,$F743)),$L743,0))</f>
        <v>0</v>
      </c>
      <c r="O743" s="6">
        <f t="shared" ref="O743:AB752" si="134">IF($A743="",0,IF(ISNUMBER(SEARCH(O$2,$F743)),$L743,0))</f>
        <v>0</v>
      </c>
      <c r="P743" s="6">
        <f t="shared" si="134"/>
        <v>0</v>
      </c>
      <c r="Q743" s="6">
        <f t="shared" si="134"/>
        <v>0</v>
      </c>
      <c r="R743" s="6">
        <f t="shared" si="134"/>
        <v>0</v>
      </c>
      <c r="S743" s="6">
        <f t="shared" si="134"/>
        <v>0</v>
      </c>
      <c r="T743" s="6">
        <f t="shared" si="134"/>
        <v>0</v>
      </c>
      <c r="U743" s="6">
        <f t="shared" si="134"/>
        <v>0</v>
      </c>
      <c r="V743" s="6">
        <f t="shared" si="134"/>
        <v>0</v>
      </c>
      <c r="W743" s="6">
        <f t="shared" si="134"/>
        <v>0</v>
      </c>
      <c r="X743" s="6">
        <f t="shared" si="134"/>
        <v>0</v>
      </c>
      <c r="Y743" s="6">
        <f t="shared" si="134"/>
        <v>0</v>
      </c>
      <c r="Z743" s="6">
        <f t="shared" si="134"/>
        <v>0</v>
      </c>
      <c r="AA743" s="6">
        <f t="shared" si="134"/>
        <v>0</v>
      </c>
      <c r="AB743" s="6">
        <f t="shared" si="134"/>
        <v>0</v>
      </c>
      <c r="AC743" s="9">
        <f t="shared" si="127"/>
        <v>0</v>
      </c>
      <c r="AD743" s="6">
        <f t="shared" si="128"/>
        <v>0</v>
      </c>
      <c r="AE743" s="6">
        <f t="shared" si="129"/>
        <v>0</v>
      </c>
      <c r="AF743" s="6">
        <f t="shared" si="130"/>
        <v>0</v>
      </c>
    </row>
    <row r="744" spans="1:32" s="6" customFormat="1" x14ac:dyDescent="0.35">
      <c r="A744" s="151"/>
      <c r="B744" s="151"/>
      <c r="C744" s="16"/>
      <c r="D744" s="153"/>
      <c r="E744" s="153"/>
      <c r="F744" s="153"/>
      <c r="G744" s="153"/>
      <c r="H744" s="151"/>
      <c r="I744" s="151"/>
      <c r="J744" s="16"/>
      <c r="K744" s="16"/>
      <c r="L744" s="6">
        <f>IF($A744="",0,IFERROR(INDEX(References!$B$11:$B$15,MATCH($G744,References!$A$11:$A$15,0)),0))</f>
        <v>0</v>
      </c>
      <c r="M744" s="6">
        <f t="shared" si="126"/>
        <v>0</v>
      </c>
      <c r="N744" s="6">
        <f>IF($A744="",0,IF(ISNUMBER(SEARCH(References!$C$18,$F744)),$L744,0))</f>
        <v>0</v>
      </c>
      <c r="O744" s="6">
        <f t="shared" si="134"/>
        <v>0</v>
      </c>
      <c r="P744" s="6">
        <f t="shared" si="134"/>
        <v>0</v>
      </c>
      <c r="Q744" s="6">
        <f t="shared" si="134"/>
        <v>0</v>
      </c>
      <c r="R744" s="6">
        <f t="shared" si="134"/>
        <v>0</v>
      </c>
      <c r="S744" s="6">
        <f t="shared" si="134"/>
        <v>0</v>
      </c>
      <c r="T744" s="6">
        <f t="shared" si="134"/>
        <v>0</v>
      </c>
      <c r="U744" s="6">
        <f t="shared" si="134"/>
        <v>0</v>
      </c>
      <c r="V744" s="6">
        <f t="shared" si="134"/>
        <v>0</v>
      </c>
      <c r="W744" s="6">
        <f t="shared" si="134"/>
        <v>0</v>
      </c>
      <c r="X744" s="6">
        <f t="shared" si="134"/>
        <v>0</v>
      </c>
      <c r="Y744" s="6">
        <f t="shared" si="134"/>
        <v>0</v>
      </c>
      <c r="Z744" s="6">
        <f t="shared" si="134"/>
        <v>0</v>
      </c>
      <c r="AA744" s="6">
        <f t="shared" si="134"/>
        <v>0</v>
      </c>
      <c r="AB744" s="6">
        <f t="shared" si="134"/>
        <v>0</v>
      </c>
      <c r="AC744" s="9">
        <f t="shared" si="127"/>
        <v>0</v>
      </c>
      <c r="AD744" s="6">
        <f t="shared" si="128"/>
        <v>0</v>
      </c>
      <c r="AE744" s="6">
        <f t="shared" si="129"/>
        <v>0</v>
      </c>
      <c r="AF744" s="6">
        <f t="shared" si="130"/>
        <v>0</v>
      </c>
    </row>
    <row r="745" spans="1:32" s="6" customFormat="1" x14ac:dyDescent="0.35">
      <c r="A745" s="151"/>
      <c r="B745" s="151"/>
      <c r="C745" s="16"/>
      <c r="D745" s="153"/>
      <c r="E745" s="153"/>
      <c r="F745" s="153"/>
      <c r="G745" s="153"/>
      <c r="H745" s="151"/>
      <c r="I745" s="151"/>
      <c r="J745" s="16"/>
      <c r="K745" s="16"/>
      <c r="L745" s="6">
        <f>IF($A745="",0,IFERROR(INDEX(References!$B$11:$B$15,MATCH($G745,References!$A$11:$A$15,0)),0))</f>
        <v>0</v>
      </c>
      <c r="M745" s="6">
        <f t="shared" si="126"/>
        <v>0</v>
      </c>
      <c r="N745" s="6">
        <f>IF($A745="",0,IF(ISNUMBER(SEARCH(References!$C$18,$F745)),$L745,0))</f>
        <v>0</v>
      </c>
      <c r="O745" s="6">
        <f t="shared" si="134"/>
        <v>0</v>
      </c>
      <c r="P745" s="6">
        <f t="shared" si="134"/>
        <v>0</v>
      </c>
      <c r="Q745" s="6">
        <f t="shared" si="134"/>
        <v>0</v>
      </c>
      <c r="R745" s="6">
        <f t="shared" si="134"/>
        <v>0</v>
      </c>
      <c r="S745" s="6">
        <f t="shared" si="134"/>
        <v>0</v>
      </c>
      <c r="T745" s="6">
        <f t="shared" si="134"/>
        <v>0</v>
      </c>
      <c r="U745" s="6">
        <f t="shared" si="134"/>
        <v>0</v>
      </c>
      <c r="V745" s="6">
        <f t="shared" si="134"/>
        <v>0</v>
      </c>
      <c r="W745" s="6">
        <f t="shared" si="134"/>
        <v>0</v>
      </c>
      <c r="X745" s="6">
        <f t="shared" si="134"/>
        <v>0</v>
      </c>
      <c r="Y745" s="6">
        <f t="shared" si="134"/>
        <v>0</v>
      </c>
      <c r="Z745" s="6">
        <f t="shared" si="134"/>
        <v>0</v>
      </c>
      <c r="AA745" s="6">
        <f t="shared" si="134"/>
        <v>0</v>
      </c>
      <c r="AB745" s="6">
        <f t="shared" si="134"/>
        <v>0</v>
      </c>
      <c r="AC745" s="9">
        <f t="shared" si="127"/>
        <v>0</v>
      </c>
      <c r="AD745" s="6">
        <f t="shared" si="128"/>
        <v>0</v>
      </c>
      <c r="AE745" s="6">
        <f t="shared" si="129"/>
        <v>0</v>
      </c>
      <c r="AF745" s="6">
        <f t="shared" si="130"/>
        <v>0</v>
      </c>
    </row>
    <row r="746" spans="1:32" s="6" customFormat="1" x14ac:dyDescent="0.35">
      <c r="A746" s="151"/>
      <c r="B746" s="151"/>
      <c r="C746" s="16"/>
      <c r="D746" s="153"/>
      <c r="E746" s="153"/>
      <c r="F746" s="153"/>
      <c r="G746" s="153"/>
      <c r="H746" s="151"/>
      <c r="I746" s="151"/>
      <c r="J746" s="16"/>
      <c r="K746" s="16"/>
      <c r="L746" s="6">
        <f>IF($A746="",0,IFERROR(INDEX(References!$B$11:$B$15,MATCH($G746,References!$A$11:$A$15,0)),0))</f>
        <v>0</v>
      </c>
      <c r="M746" s="6">
        <f t="shared" si="126"/>
        <v>0</v>
      </c>
      <c r="N746" s="6">
        <f>IF($A746="",0,IF(ISNUMBER(SEARCH(References!$C$18,$F746)),$L746,0))</f>
        <v>0</v>
      </c>
      <c r="O746" s="6">
        <f t="shared" si="134"/>
        <v>0</v>
      </c>
      <c r="P746" s="6">
        <f t="shared" si="134"/>
        <v>0</v>
      </c>
      <c r="Q746" s="6">
        <f t="shared" si="134"/>
        <v>0</v>
      </c>
      <c r="R746" s="6">
        <f t="shared" si="134"/>
        <v>0</v>
      </c>
      <c r="S746" s="6">
        <f t="shared" si="134"/>
        <v>0</v>
      </c>
      <c r="T746" s="6">
        <f t="shared" si="134"/>
        <v>0</v>
      </c>
      <c r="U746" s="6">
        <f t="shared" si="134"/>
        <v>0</v>
      </c>
      <c r="V746" s="6">
        <f t="shared" si="134"/>
        <v>0</v>
      </c>
      <c r="W746" s="6">
        <f t="shared" si="134"/>
        <v>0</v>
      </c>
      <c r="X746" s="6">
        <f t="shared" si="134"/>
        <v>0</v>
      </c>
      <c r="Y746" s="6">
        <f t="shared" si="134"/>
        <v>0</v>
      </c>
      <c r="Z746" s="6">
        <f t="shared" si="134"/>
        <v>0</v>
      </c>
      <c r="AA746" s="6">
        <f t="shared" si="134"/>
        <v>0</v>
      </c>
      <c r="AB746" s="6">
        <f t="shared" si="134"/>
        <v>0</v>
      </c>
      <c r="AC746" s="9">
        <f t="shared" si="127"/>
        <v>0</v>
      </c>
      <c r="AD746" s="6">
        <f t="shared" si="128"/>
        <v>0</v>
      </c>
      <c r="AE746" s="6">
        <f t="shared" si="129"/>
        <v>0</v>
      </c>
      <c r="AF746" s="6">
        <f t="shared" si="130"/>
        <v>0</v>
      </c>
    </row>
    <row r="747" spans="1:32" s="6" customFormat="1" x14ac:dyDescent="0.35">
      <c r="A747" s="151"/>
      <c r="B747" s="151"/>
      <c r="C747" s="16"/>
      <c r="D747" s="153"/>
      <c r="E747" s="153"/>
      <c r="F747" s="153"/>
      <c r="G747" s="153"/>
      <c r="H747" s="151"/>
      <c r="I747" s="151"/>
      <c r="J747" s="16"/>
      <c r="K747" s="16"/>
      <c r="L747" s="6">
        <f>IF($A747="",0,IFERROR(INDEX(References!$B$11:$B$15,MATCH($G747,References!$A$11:$A$15,0)),0))</f>
        <v>0</v>
      </c>
      <c r="M747" s="6">
        <f t="shared" si="126"/>
        <v>0</v>
      </c>
      <c r="N747" s="6">
        <f>IF($A747="",0,IF(ISNUMBER(SEARCH(References!$C$18,$F747)),$L747,0))</f>
        <v>0</v>
      </c>
      <c r="O747" s="6">
        <f t="shared" si="134"/>
        <v>0</v>
      </c>
      <c r="P747" s="6">
        <f t="shared" si="134"/>
        <v>0</v>
      </c>
      <c r="Q747" s="6">
        <f t="shared" si="134"/>
        <v>0</v>
      </c>
      <c r="R747" s="6">
        <f t="shared" si="134"/>
        <v>0</v>
      </c>
      <c r="S747" s="6">
        <f t="shared" si="134"/>
        <v>0</v>
      </c>
      <c r="T747" s="6">
        <f t="shared" si="134"/>
        <v>0</v>
      </c>
      <c r="U747" s="6">
        <f t="shared" si="134"/>
        <v>0</v>
      </c>
      <c r="V747" s="6">
        <f t="shared" si="134"/>
        <v>0</v>
      </c>
      <c r="W747" s="6">
        <f t="shared" si="134"/>
        <v>0</v>
      </c>
      <c r="X747" s="6">
        <f t="shared" si="134"/>
        <v>0</v>
      </c>
      <c r="Y747" s="6">
        <f t="shared" si="134"/>
        <v>0</v>
      </c>
      <c r="Z747" s="6">
        <f t="shared" si="134"/>
        <v>0</v>
      </c>
      <c r="AA747" s="6">
        <f t="shared" si="134"/>
        <v>0</v>
      </c>
      <c r="AB747" s="6">
        <f t="shared" si="134"/>
        <v>0</v>
      </c>
      <c r="AC747" s="9">
        <f t="shared" si="127"/>
        <v>0</v>
      </c>
      <c r="AD747" s="6">
        <f t="shared" si="128"/>
        <v>0</v>
      </c>
      <c r="AE747" s="6">
        <f t="shared" si="129"/>
        <v>0</v>
      </c>
      <c r="AF747" s="6">
        <f t="shared" si="130"/>
        <v>0</v>
      </c>
    </row>
    <row r="748" spans="1:32" s="6" customFormat="1" x14ac:dyDescent="0.35">
      <c r="A748" s="151"/>
      <c r="B748" s="151"/>
      <c r="C748" s="16"/>
      <c r="D748" s="153"/>
      <c r="E748" s="153"/>
      <c r="F748" s="153"/>
      <c r="G748" s="153"/>
      <c r="H748" s="151"/>
      <c r="I748" s="151"/>
      <c r="J748" s="16"/>
      <c r="K748" s="16"/>
      <c r="L748" s="6">
        <f>IF($A748="",0,IFERROR(INDEX(References!$B$11:$B$15,MATCH($G748,References!$A$11:$A$15,0)),0))</f>
        <v>0</v>
      </c>
      <c r="M748" s="6">
        <f t="shared" si="126"/>
        <v>0</v>
      </c>
      <c r="N748" s="6">
        <f>IF($A748="",0,IF(ISNUMBER(SEARCH(References!$C$18,$F748)),$L748,0))</f>
        <v>0</v>
      </c>
      <c r="O748" s="6">
        <f t="shared" si="134"/>
        <v>0</v>
      </c>
      <c r="P748" s="6">
        <f t="shared" si="134"/>
        <v>0</v>
      </c>
      <c r="Q748" s="6">
        <f t="shared" si="134"/>
        <v>0</v>
      </c>
      <c r="R748" s="6">
        <f t="shared" si="134"/>
        <v>0</v>
      </c>
      <c r="S748" s="6">
        <f t="shared" si="134"/>
        <v>0</v>
      </c>
      <c r="T748" s="6">
        <f t="shared" si="134"/>
        <v>0</v>
      </c>
      <c r="U748" s="6">
        <f t="shared" si="134"/>
        <v>0</v>
      </c>
      <c r="V748" s="6">
        <f t="shared" si="134"/>
        <v>0</v>
      </c>
      <c r="W748" s="6">
        <f t="shared" si="134"/>
        <v>0</v>
      </c>
      <c r="X748" s="6">
        <f t="shared" si="134"/>
        <v>0</v>
      </c>
      <c r="Y748" s="6">
        <f t="shared" si="134"/>
        <v>0</v>
      </c>
      <c r="Z748" s="6">
        <f t="shared" si="134"/>
        <v>0</v>
      </c>
      <c r="AA748" s="6">
        <f t="shared" si="134"/>
        <v>0</v>
      </c>
      <c r="AB748" s="6">
        <f t="shared" si="134"/>
        <v>0</v>
      </c>
      <c r="AC748" s="9">
        <f t="shared" si="127"/>
        <v>0</v>
      </c>
      <c r="AD748" s="6">
        <f t="shared" si="128"/>
        <v>0</v>
      </c>
      <c r="AE748" s="6">
        <f t="shared" si="129"/>
        <v>0</v>
      </c>
      <c r="AF748" s="6">
        <f t="shared" si="130"/>
        <v>0</v>
      </c>
    </row>
    <row r="749" spans="1:32" s="6" customFormat="1" x14ac:dyDescent="0.35">
      <c r="A749" s="151"/>
      <c r="B749" s="151"/>
      <c r="C749" s="16"/>
      <c r="D749" s="153"/>
      <c r="E749" s="153"/>
      <c r="F749" s="153"/>
      <c r="G749" s="153"/>
      <c r="H749" s="151"/>
      <c r="I749" s="151"/>
      <c r="J749" s="16"/>
      <c r="K749" s="16"/>
      <c r="L749" s="6">
        <f>IF($A749="",0,IFERROR(INDEX(References!$B$11:$B$15,MATCH($G749,References!$A$11:$A$15,0)),0))</f>
        <v>0</v>
      </c>
      <c r="M749" s="6">
        <f t="shared" si="126"/>
        <v>0</v>
      </c>
      <c r="N749" s="6">
        <f>IF($A749="",0,IF(ISNUMBER(SEARCH(References!$C$18,$F749)),$L749,0))</f>
        <v>0</v>
      </c>
      <c r="O749" s="6">
        <f t="shared" si="134"/>
        <v>0</v>
      </c>
      <c r="P749" s="6">
        <f t="shared" si="134"/>
        <v>0</v>
      </c>
      <c r="Q749" s="6">
        <f t="shared" si="134"/>
        <v>0</v>
      </c>
      <c r="R749" s="6">
        <f t="shared" si="134"/>
        <v>0</v>
      </c>
      <c r="S749" s="6">
        <f t="shared" si="134"/>
        <v>0</v>
      </c>
      <c r="T749" s="6">
        <f t="shared" si="134"/>
        <v>0</v>
      </c>
      <c r="U749" s="6">
        <f t="shared" si="134"/>
        <v>0</v>
      </c>
      <c r="V749" s="6">
        <f t="shared" si="134"/>
        <v>0</v>
      </c>
      <c r="W749" s="6">
        <f t="shared" si="134"/>
        <v>0</v>
      </c>
      <c r="X749" s="6">
        <f t="shared" si="134"/>
        <v>0</v>
      </c>
      <c r="Y749" s="6">
        <f t="shared" si="134"/>
        <v>0</v>
      </c>
      <c r="Z749" s="6">
        <f t="shared" si="134"/>
        <v>0</v>
      </c>
      <c r="AA749" s="6">
        <f t="shared" si="134"/>
        <v>0</v>
      </c>
      <c r="AB749" s="6">
        <f t="shared" si="134"/>
        <v>0</v>
      </c>
      <c r="AC749" s="9">
        <f t="shared" si="127"/>
        <v>0</v>
      </c>
      <c r="AD749" s="6">
        <f t="shared" si="128"/>
        <v>0</v>
      </c>
      <c r="AE749" s="6">
        <f t="shared" si="129"/>
        <v>0</v>
      </c>
      <c r="AF749" s="6">
        <f t="shared" si="130"/>
        <v>0</v>
      </c>
    </row>
    <row r="750" spans="1:32" s="6" customFormat="1" x14ac:dyDescent="0.35">
      <c r="A750" s="151"/>
      <c r="B750" s="151"/>
      <c r="C750" s="16"/>
      <c r="D750" s="153"/>
      <c r="E750" s="153"/>
      <c r="F750" s="153"/>
      <c r="G750" s="153"/>
      <c r="H750" s="151"/>
      <c r="I750" s="151"/>
      <c r="J750" s="16"/>
      <c r="K750" s="16"/>
      <c r="L750" s="6">
        <f>IF($A750="",0,IFERROR(INDEX(References!$B$11:$B$15,MATCH($G750,References!$A$11:$A$15,0)),0))</f>
        <v>0</v>
      </c>
      <c r="M750" s="6">
        <f t="shared" si="126"/>
        <v>0</v>
      </c>
      <c r="N750" s="6">
        <f>IF($A750="",0,IF(ISNUMBER(SEARCH(References!$C$18,$F750)),$L750,0))</f>
        <v>0</v>
      </c>
      <c r="O750" s="6">
        <f t="shared" si="134"/>
        <v>0</v>
      </c>
      <c r="P750" s="6">
        <f t="shared" si="134"/>
        <v>0</v>
      </c>
      <c r="Q750" s="6">
        <f t="shared" si="134"/>
        <v>0</v>
      </c>
      <c r="R750" s="6">
        <f t="shared" si="134"/>
        <v>0</v>
      </c>
      <c r="S750" s="6">
        <f t="shared" si="134"/>
        <v>0</v>
      </c>
      <c r="T750" s="6">
        <f t="shared" si="134"/>
        <v>0</v>
      </c>
      <c r="U750" s="6">
        <f t="shared" si="134"/>
        <v>0</v>
      </c>
      <c r="V750" s="6">
        <f t="shared" si="134"/>
        <v>0</v>
      </c>
      <c r="W750" s="6">
        <f t="shared" si="134"/>
        <v>0</v>
      </c>
      <c r="X750" s="6">
        <f t="shared" si="134"/>
        <v>0</v>
      </c>
      <c r="Y750" s="6">
        <f t="shared" si="134"/>
        <v>0</v>
      </c>
      <c r="Z750" s="6">
        <f t="shared" si="134"/>
        <v>0</v>
      </c>
      <c r="AA750" s="6">
        <f t="shared" si="134"/>
        <v>0</v>
      </c>
      <c r="AB750" s="6">
        <f t="shared" si="134"/>
        <v>0</v>
      </c>
      <c r="AC750" s="9">
        <f t="shared" si="127"/>
        <v>0</v>
      </c>
      <c r="AD750" s="6">
        <f t="shared" si="128"/>
        <v>0</v>
      </c>
      <c r="AE750" s="6">
        <f t="shared" si="129"/>
        <v>0</v>
      </c>
      <c r="AF750" s="6">
        <f t="shared" si="130"/>
        <v>0</v>
      </c>
    </row>
    <row r="751" spans="1:32" s="6" customFormat="1" x14ac:dyDescent="0.35">
      <c r="A751" s="151"/>
      <c r="B751" s="151"/>
      <c r="C751" s="16"/>
      <c r="D751" s="153"/>
      <c r="E751" s="153"/>
      <c r="F751" s="153"/>
      <c r="G751" s="153"/>
      <c r="H751" s="151"/>
      <c r="I751" s="151"/>
      <c r="J751" s="16"/>
      <c r="K751" s="16"/>
      <c r="L751" s="6">
        <f>IF($A751="",0,IFERROR(INDEX(References!$B$11:$B$15,MATCH($G751,References!$A$11:$A$15,0)),0))</f>
        <v>0</v>
      </c>
      <c r="M751" s="6">
        <f t="shared" si="126"/>
        <v>0</v>
      </c>
      <c r="N751" s="6">
        <f>IF($A751="",0,IF(ISNUMBER(SEARCH(References!$C$18,$F751)),$L751,0))</f>
        <v>0</v>
      </c>
      <c r="O751" s="6">
        <f t="shared" si="134"/>
        <v>0</v>
      </c>
      <c r="P751" s="6">
        <f t="shared" si="134"/>
        <v>0</v>
      </c>
      <c r="Q751" s="6">
        <f t="shared" si="134"/>
        <v>0</v>
      </c>
      <c r="R751" s="6">
        <f t="shared" si="134"/>
        <v>0</v>
      </c>
      <c r="S751" s="6">
        <f t="shared" si="134"/>
        <v>0</v>
      </c>
      <c r="T751" s="6">
        <f t="shared" si="134"/>
        <v>0</v>
      </c>
      <c r="U751" s="6">
        <f t="shared" si="134"/>
        <v>0</v>
      </c>
      <c r="V751" s="6">
        <f t="shared" si="134"/>
        <v>0</v>
      </c>
      <c r="W751" s="6">
        <f t="shared" si="134"/>
        <v>0</v>
      </c>
      <c r="X751" s="6">
        <f t="shared" si="134"/>
        <v>0</v>
      </c>
      <c r="Y751" s="6">
        <f t="shared" si="134"/>
        <v>0</v>
      </c>
      <c r="Z751" s="6">
        <f t="shared" si="134"/>
        <v>0</v>
      </c>
      <c r="AA751" s="6">
        <f t="shared" si="134"/>
        <v>0</v>
      </c>
      <c r="AB751" s="6">
        <f t="shared" si="134"/>
        <v>0</v>
      </c>
      <c r="AC751" s="9">
        <f t="shared" si="127"/>
        <v>0</v>
      </c>
      <c r="AD751" s="6">
        <f t="shared" si="128"/>
        <v>0</v>
      </c>
      <c r="AE751" s="6">
        <f t="shared" si="129"/>
        <v>0</v>
      </c>
      <c r="AF751" s="6">
        <f t="shared" si="130"/>
        <v>0</v>
      </c>
    </row>
    <row r="752" spans="1:32" s="6" customFormat="1" x14ac:dyDescent="0.35">
      <c r="A752" s="151"/>
      <c r="B752" s="151"/>
      <c r="C752" s="16"/>
      <c r="D752" s="153"/>
      <c r="E752" s="153"/>
      <c r="F752" s="153"/>
      <c r="G752" s="153"/>
      <c r="H752" s="151"/>
      <c r="I752" s="151"/>
      <c r="J752" s="16"/>
      <c r="K752" s="16"/>
      <c r="L752" s="6">
        <f>IF($A752="",0,IFERROR(INDEX(References!$B$11:$B$15,MATCH($G752,References!$A$11:$A$15,0)),0))</f>
        <v>0</v>
      </c>
      <c r="M752" s="6">
        <f t="shared" si="126"/>
        <v>0</v>
      </c>
      <c r="N752" s="6">
        <f>IF($A752="",0,IF(ISNUMBER(SEARCH(References!$C$18,$F752)),$L752,0))</f>
        <v>0</v>
      </c>
      <c r="O752" s="6">
        <f t="shared" si="134"/>
        <v>0</v>
      </c>
      <c r="P752" s="6">
        <f t="shared" si="134"/>
        <v>0</v>
      </c>
      <c r="Q752" s="6">
        <f t="shared" si="134"/>
        <v>0</v>
      </c>
      <c r="R752" s="6">
        <f t="shared" si="134"/>
        <v>0</v>
      </c>
      <c r="S752" s="6">
        <f t="shared" si="134"/>
        <v>0</v>
      </c>
      <c r="T752" s="6">
        <f t="shared" si="134"/>
        <v>0</v>
      </c>
      <c r="U752" s="6">
        <f t="shared" si="134"/>
        <v>0</v>
      </c>
      <c r="V752" s="6">
        <f t="shared" si="134"/>
        <v>0</v>
      </c>
      <c r="W752" s="6">
        <f t="shared" si="134"/>
        <v>0</v>
      </c>
      <c r="X752" s="6">
        <f t="shared" si="134"/>
        <v>0</v>
      </c>
      <c r="Y752" s="6">
        <f t="shared" si="134"/>
        <v>0</v>
      </c>
      <c r="Z752" s="6">
        <f t="shared" si="134"/>
        <v>0</v>
      </c>
      <c r="AA752" s="6">
        <f t="shared" si="134"/>
        <v>0</v>
      </c>
      <c r="AB752" s="6">
        <f t="shared" si="134"/>
        <v>0</v>
      </c>
      <c r="AC752" s="9">
        <f t="shared" si="127"/>
        <v>0</v>
      </c>
      <c r="AD752" s="6">
        <f t="shared" si="128"/>
        <v>0</v>
      </c>
      <c r="AE752" s="6">
        <f t="shared" si="129"/>
        <v>0</v>
      </c>
      <c r="AF752" s="6">
        <f t="shared" si="130"/>
        <v>0</v>
      </c>
    </row>
    <row r="753" spans="1:32" s="6" customFormat="1" x14ac:dyDescent="0.35">
      <c r="A753" s="151"/>
      <c r="B753" s="151"/>
      <c r="C753" s="16"/>
      <c r="D753" s="153"/>
      <c r="E753" s="153"/>
      <c r="F753" s="153"/>
      <c r="G753" s="153"/>
      <c r="H753" s="151"/>
      <c r="I753" s="151"/>
      <c r="J753" s="16"/>
      <c r="K753" s="16"/>
      <c r="L753" s="6">
        <f>IF($A753="",0,IFERROR(INDEX(References!$B$11:$B$15,MATCH($G753,References!$A$11:$A$15,0)),0))</f>
        <v>0</v>
      </c>
      <c r="M753" s="6">
        <f t="shared" si="126"/>
        <v>0</v>
      </c>
      <c r="N753" s="6">
        <f>IF($A753="",0,IF(ISNUMBER(SEARCH(References!$C$18,$F753)),$L753,0))</f>
        <v>0</v>
      </c>
      <c r="O753" s="6">
        <f t="shared" ref="O753:AB762" si="135">IF($A753="",0,IF(ISNUMBER(SEARCH(O$2,$F753)),$L753,0))</f>
        <v>0</v>
      </c>
      <c r="P753" s="6">
        <f t="shared" si="135"/>
        <v>0</v>
      </c>
      <c r="Q753" s="6">
        <f t="shared" si="135"/>
        <v>0</v>
      </c>
      <c r="R753" s="6">
        <f t="shared" si="135"/>
        <v>0</v>
      </c>
      <c r="S753" s="6">
        <f t="shared" si="135"/>
        <v>0</v>
      </c>
      <c r="T753" s="6">
        <f t="shared" si="135"/>
        <v>0</v>
      </c>
      <c r="U753" s="6">
        <f t="shared" si="135"/>
        <v>0</v>
      </c>
      <c r="V753" s="6">
        <f t="shared" si="135"/>
        <v>0</v>
      </c>
      <c r="W753" s="6">
        <f t="shared" si="135"/>
        <v>0</v>
      </c>
      <c r="X753" s="6">
        <f t="shared" si="135"/>
        <v>0</v>
      </c>
      <c r="Y753" s="6">
        <f t="shared" si="135"/>
        <v>0</v>
      </c>
      <c r="Z753" s="6">
        <f t="shared" si="135"/>
        <v>0</v>
      </c>
      <c r="AA753" s="6">
        <f t="shared" si="135"/>
        <v>0</v>
      </c>
      <c r="AB753" s="6">
        <f t="shared" si="135"/>
        <v>0</v>
      </c>
      <c r="AC753" s="9">
        <f t="shared" si="127"/>
        <v>0</v>
      </c>
      <c r="AD753" s="6">
        <f t="shared" si="128"/>
        <v>0</v>
      </c>
      <c r="AE753" s="6">
        <f t="shared" si="129"/>
        <v>0</v>
      </c>
      <c r="AF753" s="6">
        <f t="shared" si="130"/>
        <v>0</v>
      </c>
    </row>
    <row r="754" spans="1:32" s="6" customFormat="1" x14ac:dyDescent="0.35">
      <c r="A754" s="151"/>
      <c r="B754" s="151"/>
      <c r="C754" s="16"/>
      <c r="D754" s="153"/>
      <c r="E754" s="153"/>
      <c r="F754" s="153"/>
      <c r="G754" s="153"/>
      <c r="H754" s="151"/>
      <c r="I754" s="151"/>
      <c r="J754" s="16"/>
      <c r="K754" s="16"/>
      <c r="L754" s="6">
        <f>IF($A754="",0,IFERROR(INDEX(References!$B$11:$B$15,MATCH($G754,References!$A$11:$A$15,0)),0))</f>
        <v>0</v>
      </c>
      <c r="M754" s="6">
        <f t="shared" si="126"/>
        <v>0</v>
      </c>
      <c r="N754" s="6">
        <f>IF($A754="",0,IF(ISNUMBER(SEARCH(References!$C$18,$F754)),$L754,0))</f>
        <v>0</v>
      </c>
      <c r="O754" s="6">
        <f t="shared" si="135"/>
        <v>0</v>
      </c>
      <c r="P754" s="6">
        <f t="shared" si="135"/>
        <v>0</v>
      </c>
      <c r="Q754" s="6">
        <f t="shared" si="135"/>
        <v>0</v>
      </c>
      <c r="R754" s="6">
        <f t="shared" si="135"/>
        <v>0</v>
      </c>
      <c r="S754" s="6">
        <f t="shared" si="135"/>
        <v>0</v>
      </c>
      <c r="T754" s="6">
        <f t="shared" si="135"/>
        <v>0</v>
      </c>
      <c r="U754" s="6">
        <f t="shared" si="135"/>
        <v>0</v>
      </c>
      <c r="V754" s="6">
        <f t="shared" si="135"/>
        <v>0</v>
      </c>
      <c r="W754" s="6">
        <f t="shared" si="135"/>
        <v>0</v>
      </c>
      <c r="X754" s="6">
        <f t="shared" si="135"/>
        <v>0</v>
      </c>
      <c r="Y754" s="6">
        <f t="shared" si="135"/>
        <v>0</v>
      </c>
      <c r="Z754" s="6">
        <f t="shared" si="135"/>
        <v>0</v>
      </c>
      <c r="AA754" s="6">
        <f t="shared" si="135"/>
        <v>0</v>
      </c>
      <c r="AB754" s="6">
        <f t="shared" si="135"/>
        <v>0</v>
      </c>
      <c r="AC754" s="9">
        <f t="shared" si="127"/>
        <v>0</v>
      </c>
      <c r="AD754" s="6">
        <f t="shared" si="128"/>
        <v>0</v>
      </c>
      <c r="AE754" s="6">
        <f t="shared" si="129"/>
        <v>0</v>
      </c>
      <c r="AF754" s="6">
        <f t="shared" si="130"/>
        <v>0</v>
      </c>
    </row>
    <row r="755" spans="1:32" s="6" customFormat="1" x14ac:dyDescent="0.35">
      <c r="A755" s="151"/>
      <c r="B755" s="151"/>
      <c r="C755" s="16"/>
      <c r="D755" s="153"/>
      <c r="E755" s="153"/>
      <c r="F755" s="153"/>
      <c r="G755" s="153"/>
      <c r="H755" s="151"/>
      <c r="I755" s="151"/>
      <c r="J755" s="16"/>
      <c r="K755" s="16"/>
      <c r="L755" s="6">
        <f>IF($A755="",0,IFERROR(INDEX(References!$B$11:$B$15,MATCH($G755,References!$A$11:$A$15,0)),0))</f>
        <v>0</v>
      </c>
      <c r="M755" s="6">
        <f t="shared" si="126"/>
        <v>0</v>
      </c>
      <c r="N755" s="6">
        <f>IF($A755="",0,IF(ISNUMBER(SEARCH(References!$C$18,$F755)),$L755,0))</f>
        <v>0</v>
      </c>
      <c r="O755" s="6">
        <f t="shared" si="135"/>
        <v>0</v>
      </c>
      <c r="P755" s="6">
        <f t="shared" si="135"/>
        <v>0</v>
      </c>
      <c r="Q755" s="6">
        <f t="shared" si="135"/>
        <v>0</v>
      </c>
      <c r="R755" s="6">
        <f t="shared" si="135"/>
        <v>0</v>
      </c>
      <c r="S755" s="6">
        <f t="shared" si="135"/>
        <v>0</v>
      </c>
      <c r="T755" s="6">
        <f t="shared" si="135"/>
        <v>0</v>
      </c>
      <c r="U755" s="6">
        <f t="shared" si="135"/>
        <v>0</v>
      </c>
      <c r="V755" s="6">
        <f t="shared" si="135"/>
        <v>0</v>
      </c>
      <c r="W755" s="6">
        <f t="shared" si="135"/>
        <v>0</v>
      </c>
      <c r="X755" s="6">
        <f t="shared" si="135"/>
        <v>0</v>
      </c>
      <c r="Y755" s="6">
        <f t="shared" si="135"/>
        <v>0</v>
      </c>
      <c r="Z755" s="6">
        <f t="shared" si="135"/>
        <v>0</v>
      </c>
      <c r="AA755" s="6">
        <f t="shared" si="135"/>
        <v>0</v>
      </c>
      <c r="AB755" s="6">
        <f t="shared" si="135"/>
        <v>0</v>
      </c>
      <c r="AC755" s="9">
        <f t="shared" si="127"/>
        <v>0</v>
      </c>
      <c r="AD755" s="6">
        <f t="shared" si="128"/>
        <v>0</v>
      </c>
      <c r="AE755" s="6">
        <f t="shared" si="129"/>
        <v>0</v>
      </c>
      <c r="AF755" s="6">
        <f t="shared" si="130"/>
        <v>0</v>
      </c>
    </row>
    <row r="756" spans="1:32" s="6" customFormat="1" x14ac:dyDescent="0.35">
      <c r="A756" s="151"/>
      <c r="B756" s="151"/>
      <c r="C756" s="16"/>
      <c r="D756" s="153"/>
      <c r="E756" s="153"/>
      <c r="F756" s="153"/>
      <c r="G756" s="153"/>
      <c r="H756" s="151"/>
      <c r="I756" s="151"/>
      <c r="J756" s="16"/>
      <c r="K756" s="16"/>
      <c r="L756" s="6">
        <f>IF($A756="",0,IFERROR(INDEX(References!$B$11:$B$15,MATCH($G756,References!$A$11:$A$15,0)),0))</f>
        <v>0</v>
      </c>
      <c r="M756" s="6">
        <f t="shared" si="126"/>
        <v>0</v>
      </c>
      <c r="N756" s="6">
        <f>IF($A756="",0,IF(ISNUMBER(SEARCH(References!$C$18,$F756)),$L756,0))</f>
        <v>0</v>
      </c>
      <c r="O756" s="6">
        <f t="shared" si="135"/>
        <v>0</v>
      </c>
      <c r="P756" s="6">
        <f t="shared" si="135"/>
        <v>0</v>
      </c>
      <c r="Q756" s="6">
        <f t="shared" si="135"/>
        <v>0</v>
      </c>
      <c r="R756" s="6">
        <f t="shared" si="135"/>
        <v>0</v>
      </c>
      <c r="S756" s="6">
        <f t="shared" si="135"/>
        <v>0</v>
      </c>
      <c r="T756" s="6">
        <f t="shared" si="135"/>
        <v>0</v>
      </c>
      <c r="U756" s="6">
        <f t="shared" si="135"/>
        <v>0</v>
      </c>
      <c r="V756" s="6">
        <f t="shared" si="135"/>
        <v>0</v>
      </c>
      <c r="W756" s="6">
        <f t="shared" si="135"/>
        <v>0</v>
      </c>
      <c r="X756" s="6">
        <f t="shared" si="135"/>
        <v>0</v>
      </c>
      <c r="Y756" s="6">
        <f t="shared" si="135"/>
        <v>0</v>
      </c>
      <c r="Z756" s="6">
        <f t="shared" si="135"/>
        <v>0</v>
      </c>
      <c r="AA756" s="6">
        <f t="shared" si="135"/>
        <v>0</v>
      </c>
      <c r="AB756" s="6">
        <f t="shared" si="135"/>
        <v>0</v>
      </c>
      <c r="AC756" s="9">
        <f t="shared" si="127"/>
        <v>0</v>
      </c>
      <c r="AD756" s="6">
        <f t="shared" si="128"/>
        <v>0</v>
      </c>
      <c r="AE756" s="6">
        <f t="shared" si="129"/>
        <v>0</v>
      </c>
      <c r="AF756" s="6">
        <f t="shared" si="130"/>
        <v>0</v>
      </c>
    </row>
    <row r="757" spans="1:32" s="6" customFormat="1" x14ac:dyDescent="0.35">
      <c r="A757" s="151"/>
      <c r="B757" s="151"/>
      <c r="C757" s="16"/>
      <c r="D757" s="153"/>
      <c r="E757" s="153"/>
      <c r="F757" s="153"/>
      <c r="G757" s="153"/>
      <c r="H757" s="151"/>
      <c r="I757" s="151"/>
      <c r="J757" s="16"/>
      <c r="K757" s="16"/>
      <c r="L757" s="6">
        <f>IF($A757="",0,IFERROR(INDEX(References!$B$11:$B$15,MATCH($G757,References!$A$11:$A$15,0)),0))</f>
        <v>0</v>
      </c>
      <c r="M757" s="6">
        <f t="shared" si="126"/>
        <v>0</v>
      </c>
      <c r="N757" s="6">
        <f>IF($A757="",0,IF(ISNUMBER(SEARCH(References!$C$18,$F757)),$L757,0))</f>
        <v>0</v>
      </c>
      <c r="O757" s="6">
        <f t="shared" si="135"/>
        <v>0</v>
      </c>
      <c r="P757" s="6">
        <f t="shared" si="135"/>
        <v>0</v>
      </c>
      <c r="Q757" s="6">
        <f t="shared" si="135"/>
        <v>0</v>
      </c>
      <c r="R757" s="6">
        <f t="shared" si="135"/>
        <v>0</v>
      </c>
      <c r="S757" s="6">
        <f t="shared" si="135"/>
        <v>0</v>
      </c>
      <c r="T757" s="6">
        <f t="shared" si="135"/>
        <v>0</v>
      </c>
      <c r="U757" s="6">
        <f t="shared" si="135"/>
        <v>0</v>
      </c>
      <c r="V757" s="6">
        <f t="shared" si="135"/>
        <v>0</v>
      </c>
      <c r="W757" s="6">
        <f t="shared" si="135"/>
        <v>0</v>
      </c>
      <c r="X757" s="6">
        <f t="shared" si="135"/>
        <v>0</v>
      </c>
      <c r="Y757" s="6">
        <f t="shared" si="135"/>
        <v>0</v>
      </c>
      <c r="Z757" s="6">
        <f t="shared" si="135"/>
        <v>0</v>
      </c>
      <c r="AA757" s="6">
        <f t="shared" si="135"/>
        <v>0</v>
      </c>
      <c r="AB757" s="6">
        <f t="shared" si="135"/>
        <v>0</v>
      </c>
      <c r="AC757" s="9">
        <f t="shared" si="127"/>
        <v>0</v>
      </c>
      <c r="AD757" s="6">
        <f t="shared" si="128"/>
        <v>0</v>
      </c>
      <c r="AE757" s="6">
        <f t="shared" si="129"/>
        <v>0</v>
      </c>
      <c r="AF757" s="6">
        <f t="shared" si="130"/>
        <v>0</v>
      </c>
    </row>
    <row r="758" spans="1:32" s="6" customFormat="1" x14ac:dyDescent="0.35">
      <c r="A758" s="151"/>
      <c r="B758" s="151"/>
      <c r="C758" s="16"/>
      <c r="D758" s="153"/>
      <c r="E758" s="153"/>
      <c r="F758" s="153"/>
      <c r="G758" s="153"/>
      <c r="H758" s="151"/>
      <c r="I758" s="151"/>
      <c r="J758" s="16"/>
      <c r="K758" s="16"/>
      <c r="L758" s="6">
        <f>IF($A758="",0,IFERROR(INDEX(References!$B$11:$B$15,MATCH($G758,References!$A$11:$A$15,0)),0))</f>
        <v>0</v>
      </c>
      <c r="M758" s="6">
        <f t="shared" si="126"/>
        <v>0</v>
      </c>
      <c r="N758" s="6">
        <f>IF($A758="",0,IF(ISNUMBER(SEARCH(References!$C$18,$F758)),$L758,0))</f>
        <v>0</v>
      </c>
      <c r="O758" s="6">
        <f t="shared" si="135"/>
        <v>0</v>
      </c>
      <c r="P758" s="6">
        <f t="shared" si="135"/>
        <v>0</v>
      </c>
      <c r="Q758" s="6">
        <f t="shared" si="135"/>
        <v>0</v>
      </c>
      <c r="R758" s="6">
        <f t="shared" si="135"/>
        <v>0</v>
      </c>
      <c r="S758" s="6">
        <f t="shared" si="135"/>
        <v>0</v>
      </c>
      <c r="T758" s="6">
        <f t="shared" si="135"/>
        <v>0</v>
      </c>
      <c r="U758" s="6">
        <f t="shared" si="135"/>
        <v>0</v>
      </c>
      <c r="V758" s="6">
        <f t="shared" si="135"/>
        <v>0</v>
      </c>
      <c r="W758" s="6">
        <f t="shared" si="135"/>
        <v>0</v>
      </c>
      <c r="X758" s="6">
        <f t="shared" si="135"/>
        <v>0</v>
      </c>
      <c r="Y758" s="6">
        <f t="shared" si="135"/>
        <v>0</v>
      </c>
      <c r="Z758" s="6">
        <f t="shared" si="135"/>
        <v>0</v>
      </c>
      <c r="AA758" s="6">
        <f t="shared" si="135"/>
        <v>0</v>
      </c>
      <c r="AB758" s="6">
        <f t="shared" si="135"/>
        <v>0</v>
      </c>
      <c r="AC758" s="9">
        <f t="shared" si="127"/>
        <v>0</v>
      </c>
      <c r="AD758" s="6">
        <f t="shared" si="128"/>
        <v>0</v>
      </c>
      <c r="AE758" s="6">
        <f t="shared" si="129"/>
        <v>0</v>
      </c>
      <c r="AF758" s="6">
        <f t="shared" si="130"/>
        <v>0</v>
      </c>
    </row>
    <row r="759" spans="1:32" s="6" customFormat="1" x14ac:dyDescent="0.35">
      <c r="A759" s="151"/>
      <c r="B759" s="151"/>
      <c r="C759" s="16"/>
      <c r="D759" s="153"/>
      <c r="E759" s="153"/>
      <c r="F759" s="153"/>
      <c r="G759" s="153"/>
      <c r="H759" s="151"/>
      <c r="I759" s="151"/>
      <c r="J759" s="16"/>
      <c r="K759" s="16"/>
      <c r="L759" s="6">
        <f>IF($A759="",0,IFERROR(INDEX(References!$B$11:$B$15,MATCH($G759,References!$A$11:$A$15,0)),0))</f>
        <v>0</v>
      </c>
      <c r="M759" s="6">
        <f t="shared" si="126"/>
        <v>0</v>
      </c>
      <c r="N759" s="6">
        <f>IF($A759="",0,IF(ISNUMBER(SEARCH(References!$C$18,$F759)),$L759,0))</f>
        <v>0</v>
      </c>
      <c r="O759" s="6">
        <f t="shared" si="135"/>
        <v>0</v>
      </c>
      <c r="P759" s="6">
        <f t="shared" si="135"/>
        <v>0</v>
      </c>
      <c r="Q759" s="6">
        <f t="shared" si="135"/>
        <v>0</v>
      </c>
      <c r="R759" s="6">
        <f t="shared" si="135"/>
        <v>0</v>
      </c>
      <c r="S759" s="6">
        <f t="shared" si="135"/>
        <v>0</v>
      </c>
      <c r="T759" s="6">
        <f t="shared" si="135"/>
        <v>0</v>
      </c>
      <c r="U759" s="6">
        <f t="shared" si="135"/>
        <v>0</v>
      </c>
      <c r="V759" s="6">
        <f t="shared" si="135"/>
        <v>0</v>
      </c>
      <c r="W759" s="6">
        <f t="shared" si="135"/>
        <v>0</v>
      </c>
      <c r="X759" s="6">
        <f t="shared" si="135"/>
        <v>0</v>
      </c>
      <c r="Y759" s="6">
        <f t="shared" si="135"/>
        <v>0</v>
      </c>
      <c r="Z759" s="6">
        <f t="shared" si="135"/>
        <v>0</v>
      </c>
      <c r="AA759" s="6">
        <f t="shared" si="135"/>
        <v>0</v>
      </c>
      <c r="AB759" s="6">
        <f t="shared" si="135"/>
        <v>0</v>
      </c>
      <c r="AC759" s="9">
        <f t="shared" si="127"/>
        <v>0</v>
      </c>
      <c r="AD759" s="6">
        <f t="shared" si="128"/>
        <v>0</v>
      </c>
      <c r="AE759" s="6">
        <f t="shared" si="129"/>
        <v>0</v>
      </c>
      <c r="AF759" s="6">
        <f t="shared" si="130"/>
        <v>0</v>
      </c>
    </row>
    <row r="760" spans="1:32" s="6" customFormat="1" x14ac:dyDescent="0.35">
      <c r="A760" s="151"/>
      <c r="B760" s="151"/>
      <c r="C760" s="16"/>
      <c r="D760" s="153"/>
      <c r="E760" s="153"/>
      <c r="F760" s="153"/>
      <c r="G760" s="153"/>
      <c r="H760" s="151"/>
      <c r="I760" s="151"/>
      <c r="J760" s="16"/>
      <c r="K760" s="16"/>
      <c r="L760" s="6">
        <f>IF($A760="",0,IFERROR(INDEX(References!$B$11:$B$15,MATCH($G760,References!$A$11:$A$15,0)),0))</f>
        <v>0</v>
      </c>
      <c r="M760" s="6">
        <f t="shared" si="126"/>
        <v>0</v>
      </c>
      <c r="N760" s="6">
        <f>IF($A760="",0,IF(ISNUMBER(SEARCH(References!$C$18,$F760)),$L760,0))</f>
        <v>0</v>
      </c>
      <c r="O760" s="6">
        <f t="shared" si="135"/>
        <v>0</v>
      </c>
      <c r="P760" s="6">
        <f t="shared" si="135"/>
        <v>0</v>
      </c>
      <c r="Q760" s="6">
        <f t="shared" si="135"/>
        <v>0</v>
      </c>
      <c r="R760" s="6">
        <f t="shared" si="135"/>
        <v>0</v>
      </c>
      <c r="S760" s="6">
        <f t="shared" si="135"/>
        <v>0</v>
      </c>
      <c r="T760" s="6">
        <f t="shared" si="135"/>
        <v>0</v>
      </c>
      <c r="U760" s="6">
        <f t="shared" si="135"/>
        <v>0</v>
      </c>
      <c r="V760" s="6">
        <f t="shared" si="135"/>
        <v>0</v>
      </c>
      <c r="W760" s="6">
        <f t="shared" si="135"/>
        <v>0</v>
      </c>
      <c r="X760" s="6">
        <f t="shared" si="135"/>
        <v>0</v>
      </c>
      <c r="Y760" s="6">
        <f t="shared" si="135"/>
        <v>0</v>
      </c>
      <c r="Z760" s="6">
        <f t="shared" si="135"/>
        <v>0</v>
      </c>
      <c r="AA760" s="6">
        <f t="shared" si="135"/>
        <v>0</v>
      </c>
      <c r="AB760" s="6">
        <f t="shared" si="135"/>
        <v>0</v>
      </c>
      <c r="AC760" s="9">
        <f t="shared" si="127"/>
        <v>0</v>
      </c>
      <c r="AD760" s="6">
        <f t="shared" si="128"/>
        <v>0</v>
      </c>
      <c r="AE760" s="6">
        <f t="shared" si="129"/>
        <v>0</v>
      </c>
      <c r="AF760" s="6">
        <f t="shared" si="130"/>
        <v>0</v>
      </c>
    </row>
    <row r="761" spans="1:32" s="6" customFormat="1" x14ac:dyDescent="0.35">
      <c r="A761" s="151"/>
      <c r="B761" s="151"/>
      <c r="C761" s="16"/>
      <c r="D761" s="153"/>
      <c r="E761" s="153"/>
      <c r="F761" s="153"/>
      <c r="G761" s="153"/>
      <c r="H761" s="151"/>
      <c r="I761" s="151"/>
      <c r="J761" s="16"/>
      <c r="K761" s="16"/>
      <c r="L761" s="6">
        <f>IF($A761="",0,IFERROR(INDEX(References!$B$11:$B$15,MATCH($G761,References!$A$11:$A$15,0)),0))</f>
        <v>0</v>
      </c>
      <c r="M761" s="6">
        <f t="shared" si="126"/>
        <v>0</v>
      </c>
      <c r="N761" s="6">
        <f>IF($A761="",0,IF(ISNUMBER(SEARCH(References!$C$18,$F761)),$L761,0))</f>
        <v>0</v>
      </c>
      <c r="O761" s="6">
        <f t="shared" si="135"/>
        <v>0</v>
      </c>
      <c r="P761" s="6">
        <f t="shared" si="135"/>
        <v>0</v>
      </c>
      <c r="Q761" s="6">
        <f t="shared" si="135"/>
        <v>0</v>
      </c>
      <c r="R761" s="6">
        <f t="shared" si="135"/>
        <v>0</v>
      </c>
      <c r="S761" s="6">
        <f t="shared" si="135"/>
        <v>0</v>
      </c>
      <c r="T761" s="6">
        <f t="shared" si="135"/>
        <v>0</v>
      </c>
      <c r="U761" s="6">
        <f t="shared" si="135"/>
        <v>0</v>
      </c>
      <c r="V761" s="6">
        <f t="shared" si="135"/>
        <v>0</v>
      </c>
      <c r="W761" s="6">
        <f t="shared" si="135"/>
        <v>0</v>
      </c>
      <c r="X761" s="6">
        <f t="shared" si="135"/>
        <v>0</v>
      </c>
      <c r="Y761" s="6">
        <f t="shared" si="135"/>
        <v>0</v>
      </c>
      <c r="Z761" s="6">
        <f t="shared" si="135"/>
        <v>0</v>
      </c>
      <c r="AA761" s="6">
        <f t="shared" si="135"/>
        <v>0</v>
      </c>
      <c r="AB761" s="6">
        <f t="shared" si="135"/>
        <v>0</v>
      </c>
      <c r="AC761" s="9">
        <f t="shared" si="127"/>
        <v>0</v>
      </c>
      <c r="AD761" s="6">
        <f t="shared" si="128"/>
        <v>0</v>
      </c>
      <c r="AE761" s="6">
        <f t="shared" si="129"/>
        <v>0</v>
      </c>
      <c r="AF761" s="6">
        <f t="shared" si="130"/>
        <v>0</v>
      </c>
    </row>
    <row r="762" spans="1:32" s="6" customFormat="1" x14ac:dyDescent="0.35">
      <c r="A762" s="151"/>
      <c r="B762" s="151"/>
      <c r="C762" s="16"/>
      <c r="D762" s="153"/>
      <c r="E762" s="153"/>
      <c r="F762" s="153"/>
      <c r="G762" s="153"/>
      <c r="H762" s="151"/>
      <c r="I762" s="151"/>
      <c r="J762" s="16"/>
      <c r="K762" s="16"/>
      <c r="L762" s="6">
        <f>IF($A762="",0,IFERROR(INDEX(References!$B$11:$B$15,MATCH($G762,References!$A$11:$A$15,0)),0))</f>
        <v>0</v>
      </c>
      <c r="M762" s="6">
        <f t="shared" si="126"/>
        <v>0</v>
      </c>
      <c r="N762" s="6">
        <f>IF($A762="",0,IF(ISNUMBER(SEARCH(References!$C$18,$F762)),$L762,0))</f>
        <v>0</v>
      </c>
      <c r="O762" s="6">
        <f t="shared" si="135"/>
        <v>0</v>
      </c>
      <c r="P762" s="6">
        <f t="shared" si="135"/>
        <v>0</v>
      </c>
      <c r="Q762" s="6">
        <f t="shared" si="135"/>
        <v>0</v>
      </c>
      <c r="R762" s="6">
        <f t="shared" si="135"/>
        <v>0</v>
      </c>
      <c r="S762" s="6">
        <f t="shared" si="135"/>
        <v>0</v>
      </c>
      <c r="T762" s="6">
        <f t="shared" si="135"/>
        <v>0</v>
      </c>
      <c r="U762" s="6">
        <f t="shared" si="135"/>
        <v>0</v>
      </c>
      <c r="V762" s="6">
        <f t="shared" si="135"/>
        <v>0</v>
      </c>
      <c r="W762" s="6">
        <f t="shared" si="135"/>
        <v>0</v>
      </c>
      <c r="X762" s="6">
        <f t="shared" si="135"/>
        <v>0</v>
      </c>
      <c r="Y762" s="6">
        <f t="shared" si="135"/>
        <v>0</v>
      </c>
      <c r="Z762" s="6">
        <f t="shared" si="135"/>
        <v>0</v>
      </c>
      <c r="AA762" s="6">
        <f t="shared" si="135"/>
        <v>0</v>
      </c>
      <c r="AB762" s="6">
        <f t="shared" si="135"/>
        <v>0</v>
      </c>
      <c r="AC762" s="9">
        <f t="shared" si="127"/>
        <v>0</v>
      </c>
      <c r="AD762" s="6">
        <f t="shared" si="128"/>
        <v>0</v>
      </c>
      <c r="AE762" s="6">
        <f t="shared" si="129"/>
        <v>0</v>
      </c>
      <c r="AF762" s="6">
        <f t="shared" si="130"/>
        <v>0</v>
      </c>
    </row>
    <row r="763" spans="1:32" s="6" customFormat="1" x14ac:dyDescent="0.35">
      <c r="A763" s="151"/>
      <c r="B763" s="151"/>
      <c r="C763" s="16"/>
      <c r="D763" s="153"/>
      <c r="E763" s="153"/>
      <c r="F763" s="153"/>
      <c r="G763" s="153"/>
      <c r="H763" s="151"/>
      <c r="I763" s="151"/>
      <c r="J763" s="16"/>
      <c r="K763" s="16"/>
      <c r="L763" s="6">
        <f>IF($A763="",0,IFERROR(INDEX(References!$B$11:$B$15,MATCH($G763,References!$A$11:$A$15,0)),0))</f>
        <v>0</v>
      </c>
      <c r="M763" s="6">
        <f t="shared" si="126"/>
        <v>0</v>
      </c>
      <c r="N763" s="6">
        <f>IF($A763="",0,IF(ISNUMBER(SEARCH(References!$C$18,$F763)),$L763,0))</f>
        <v>0</v>
      </c>
      <c r="O763" s="6">
        <f t="shared" ref="O763:AB772" si="136">IF($A763="",0,IF(ISNUMBER(SEARCH(O$2,$F763)),$L763,0))</f>
        <v>0</v>
      </c>
      <c r="P763" s="6">
        <f t="shared" si="136"/>
        <v>0</v>
      </c>
      <c r="Q763" s="6">
        <f t="shared" si="136"/>
        <v>0</v>
      </c>
      <c r="R763" s="6">
        <f t="shared" si="136"/>
        <v>0</v>
      </c>
      <c r="S763" s="6">
        <f t="shared" si="136"/>
        <v>0</v>
      </c>
      <c r="T763" s="6">
        <f t="shared" si="136"/>
        <v>0</v>
      </c>
      <c r="U763" s="6">
        <f t="shared" si="136"/>
        <v>0</v>
      </c>
      <c r="V763" s="6">
        <f t="shared" si="136"/>
        <v>0</v>
      </c>
      <c r="W763" s="6">
        <f t="shared" si="136"/>
        <v>0</v>
      </c>
      <c r="X763" s="6">
        <f t="shared" si="136"/>
        <v>0</v>
      </c>
      <c r="Y763" s="6">
        <f t="shared" si="136"/>
        <v>0</v>
      </c>
      <c r="Z763" s="6">
        <f t="shared" si="136"/>
        <v>0</v>
      </c>
      <c r="AA763" s="6">
        <f t="shared" si="136"/>
        <v>0</v>
      </c>
      <c r="AB763" s="6">
        <f t="shared" si="136"/>
        <v>0</v>
      </c>
      <c r="AC763" s="9">
        <f t="shared" si="127"/>
        <v>0</v>
      </c>
      <c r="AD763" s="6">
        <f t="shared" si="128"/>
        <v>0</v>
      </c>
      <c r="AE763" s="6">
        <f t="shared" si="129"/>
        <v>0</v>
      </c>
      <c r="AF763" s="6">
        <f t="shared" si="130"/>
        <v>0</v>
      </c>
    </row>
    <row r="764" spans="1:32" s="6" customFormat="1" x14ac:dyDescent="0.35">
      <c r="A764" s="151"/>
      <c r="B764" s="151"/>
      <c r="C764" s="16"/>
      <c r="D764" s="153"/>
      <c r="E764" s="153"/>
      <c r="F764" s="153"/>
      <c r="G764" s="153"/>
      <c r="H764" s="151"/>
      <c r="I764" s="151"/>
      <c r="J764" s="16"/>
      <c r="K764" s="16"/>
      <c r="L764" s="6">
        <f>IF($A764="",0,IFERROR(INDEX(References!$B$11:$B$15,MATCH($G764,References!$A$11:$A$15,0)),0))</f>
        <v>0</v>
      </c>
      <c r="M764" s="6">
        <f t="shared" si="126"/>
        <v>0</v>
      </c>
      <c r="N764" s="6">
        <f>IF($A764="",0,IF(ISNUMBER(SEARCH(References!$C$18,$F764)),$L764,0))</f>
        <v>0</v>
      </c>
      <c r="O764" s="6">
        <f t="shared" si="136"/>
        <v>0</v>
      </c>
      <c r="P764" s="6">
        <f t="shared" si="136"/>
        <v>0</v>
      </c>
      <c r="Q764" s="6">
        <f t="shared" si="136"/>
        <v>0</v>
      </c>
      <c r="R764" s="6">
        <f t="shared" si="136"/>
        <v>0</v>
      </c>
      <c r="S764" s="6">
        <f t="shared" si="136"/>
        <v>0</v>
      </c>
      <c r="T764" s="6">
        <f t="shared" si="136"/>
        <v>0</v>
      </c>
      <c r="U764" s="6">
        <f t="shared" si="136"/>
        <v>0</v>
      </c>
      <c r="V764" s="6">
        <f t="shared" si="136"/>
        <v>0</v>
      </c>
      <c r="W764" s="6">
        <f t="shared" si="136"/>
        <v>0</v>
      </c>
      <c r="X764" s="6">
        <f t="shared" si="136"/>
        <v>0</v>
      </c>
      <c r="Y764" s="6">
        <f t="shared" si="136"/>
        <v>0</v>
      </c>
      <c r="Z764" s="6">
        <f t="shared" si="136"/>
        <v>0</v>
      </c>
      <c r="AA764" s="6">
        <f t="shared" si="136"/>
        <v>0</v>
      </c>
      <c r="AB764" s="6">
        <f t="shared" si="136"/>
        <v>0</v>
      </c>
      <c r="AC764" s="9">
        <f t="shared" si="127"/>
        <v>0</v>
      </c>
      <c r="AD764" s="6">
        <f t="shared" si="128"/>
        <v>0</v>
      </c>
      <c r="AE764" s="6">
        <f t="shared" si="129"/>
        <v>0</v>
      </c>
      <c r="AF764" s="6">
        <f t="shared" si="130"/>
        <v>0</v>
      </c>
    </row>
    <row r="765" spans="1:32" s="6" customFormat="1" x14ac:dyDescent="0.35">
      <c r="A765" s="151"/>
      <c r="B765" s="151"/>
      <c r="C765" s="16"/>
      <c r="D765" s="153"/>
      <c r="E765" s="153"/>
      <c r="F765" s="153"/>
      <c r="G765" s="153"/>
      <c r="H765" s="151"/>
      <c r="I765" s="151"/>
      <c r="J765" s="16"/>
      <c r="K765" s="16"/>
      <c r="L765" s="6">
        <f>IF($A765="",0,IFERROR(INDEX(References!$B$11:$B$15,MATCH($G765,References!$A$11:$A$15,0)),0))</f>
        <v>0</v>
      </c>
      <c r="M765" s="6">
        <f t="shared" si="126"/>
        <v>0</v>
      </c>
      <c r="N765" s="6">
        <f>IF($A765="",0,IF(ISNUMBER(SEARCH(References!$C$18,$F765)),$L765,0))</f>
        <v>0</v>
      </c>
      <c r="O765" s="6">
        <f t="shared" si="136"/>
        <v>0</v>
      </c>
      <c r="P765" s="6">
        <f t="shared" si="136"/>
        <v>0</v>
      </c>
      <c r="Q765" s="6">
        <f t="shared" si="136"/>
        <v>0</v>
      </c>
      <c r="R765" s="6">
        <f t="shared" si="136"/>
        <v>0</v>
      </c>
      <c r="S765" s="6">
        <f t="shared" si="136"/>
        <v>0</v>
      </c>
      <c r="T765" s="6">
        <f t="shared" si="136"/>
        <v>0</v>
      </c>
      <c r="U765" s="6">
        <f t="shared" si="136"/>
        <v>0</v>
      </c>
      <c r="V765" s="6">
        <f t="shared" si="136"/>
        <v>0</v>
      </c>
      <c r="W765" s="6">
        <f t="shared" si="136"/>
        <v>0</v>
      </c>
      <c r="X765" s="6">
        <f t="shared" si="136"/>
        <v>0</v>
      </c>
      <c r="Y765" s="6">
        <f t="shared" si="136"/>
        <v>0</v>
      </c>
      <c r="Z765" s="6">
        <f t="shared" si="136"/>
        <v>0</v>
      </c>
      <c r="AA765" s="6">
        <f t="shared" si="136"/>
        <v>0</v>
      </c>
      <c r="AB765" s="6">
        <f t="shared" si="136"/>
        <v>0</v>
      </c>
      <c r="AC765" s="9">
        <f t="shared" si="127"/>
        <v>0</v>
      </c>
      <c r="AD765" s="6">
        <f t="shared" si="128"/>
        <v>0</v>
      </c>
      <c r="AE765" s="6">
        <f t="shared" si="129"/>
        <v>0</v>
      </c>
      <c r="AF765" s="6">
        <f t="shared" si="130"/>
        <v>0</v>
      </c>
    </row>
    <row r="766" spans="1:32" s="6" customFormat="1" x14ac:dyDescent="0.35">
      <c r="A766" s="151"/>
      <c r="B766" s="151"/>
      <c r="C766" s="16"/>
      <c r="D766" s="153"/>
      <c r="E766" s="153"/>
      <c r="F766" s="153"/>
      <c r="G766" s="153"/>
      <c r="H766" s="151"/>
      <c r="I766" s="151"/>
      <c r="J766" s="16"/>
      <c r="K766" s="16"/>
      <c r="L766" s="6">
        <f>IF($A766="",0,IFERROR(INDEX(References!$B$11:$B$15,MATCH($G766,References!$A$11:$A$15,0)),0))</f>
        <v>0</v>
      </c>
      <c r="M766" s="6">
        <f t="shared" si="126"/>
        <v>0</v>
      </c>
      <c r="N766" s="6">
        <f>IF($A766="",0,IF(ISNUMBER(SEARCH(References!$C$18,$F766)),$L766,0))</f>
        <v>0</v>
      </c>
      <c r="O766" s="6">
        <f t="shared" si="136"/>
        <v>0</v>
      </c>
      <c r="P766" s="6">
        <f t="shared" si="136"/>
        <v>0</v>
      </c>
      <c r="Q766" s="6">
        <f t="shared" si="136"/>
        <v>0</v>
      </c>
      <c r="R766" s="6">
        <f t="shared" si="136"/>
        <v>0</v>
      </c>
      <c r="S766" s="6">
        <f t="shared" si="136"/>
        <v>0</v>
      </c>
      <c r="T766" s="6">
        <f t="shared" si="136"/>
        <v>0</v>
      </c>
      <c r="U766" s="6">
        <f t="shared" si="136"/>
        <v>0</v>
      </c>
      <c r="V766" s="6">
        <f t="shared" si="136"/>
        <v>0</v>
      </c>
      <c r="W766" s="6">
        <f t="shared" si="136"/>
        <v>0</v>
      </c>
      <c r="X766" s="6">
        <f t="shared" si="136"/>
        <v>0</v>
      </c>
      <c r="Y766" s="6">
        <f t="shared" si="136"/>
        <v>0</v>
      </c>
      <c r="Z766" s="6">
        <f t="shared" si="136"/>
        <v>0</v>
      </c>
      <c r="AA766" s="6">
        <f t="shared" si="136"/>
        <v>0</v>
      </c>
      <c r="AB766" s="6">
        <f t="shared" si="136"/>
        <v>0</v>
      </c>
      <c r="AC766" s="9">
        <f t="shared" si="127"/>
        <v>0</v>
      </c>
      <c r="AD766" s="6">
        <f t="shared" si="128"/>
        <v>0</v>
      </c>
      <c r="AE766" s="6">
        <f t="shared" si="129"/>
        <v>0</v>
      </c>
      <c r="AF766" s="6">
        <f t="shared" si="130"/>
        <v>0</v>
      </c>
    </row>
    <row r="767" spans="1:32" s="6" customFormat="1" x14ac:dyDescent="0.35">
      <c r="A767" s="151"/>
      <c r="B767" s="151"/>
      <c r="C767" s="16"/>
      <c r="D767" s="153"/>
      <c r="E767" s="153"/>
      <c r="F767" s="153"/>
      <c r="G767" s="153"/>
      <c r="H767" s="151"/>
      <c r="I767" s="151"/>
      <c r="J767" s="16"/>
      <c r="K767" s="16"/>
      <c r="L767" s="6">
        <f>IF($A767="",0,IFERROR(INDEX(References!$B$11:$B$15,MATCH($G767,References!$A$11:$A$15,0)),0))</f>
        <v>0</v>
      </c>
      <c r="M767" s="6">
        <f t="shared" si="126"/>
        <v>0</v>
      </c>
      <c r="N767" s="6">
        <f>IF($A767="",0,IF(ISNUMBER(SEARCH(References!$C$18,$F767)),$L767,0))</f>
        <v>0</v>
      </c>
      <c r="O767" s="6">
        <f t="shared" si="136"/>
        <v>0</v>
      </c>
      <c r="P767" s="6">
        <f t="shared" si="136"/>
        <v>0</v>
      </c>
      <c r="Q767" s="6">
        <f t="shared" si="136"/>
        <v>0</v>
      </c>
      <c r="R767" s="6">
        <f t="shared" si="136"/>
        <v>0</v>
      </c>
      <c r="S767" s="6">
        <f t="shared" si="136"/>
        <v>0</v>
      </c>
      <c r="T767" s="6">
        <f t="shared" si="136"/>
        <v>0</v>
      </c>
      <c r="U767" s="6">
        <f t="shared" si="136"/>
        <v>0</v>
      </c>
      <c r="V767" s="6">
        <f t="shared" si="136"/>
        <v>0</v>
      </c>
      <c r="W767" s="6">
        <f t="shared" si="136"/>
        <v>0</v>
      </c>
      <c r="X767" s="6">
        <f t="shared" si="136"/>
        <v>0</v>
      </c>
      <c r="Y767" s="6">
        <f t="shared" si="136"/>
        <v>0</v>
      </c>
      <c r="Z767" s="6">
        <f t="shared" si="136"/>
        <v>0</v>
      </c>
      <c r="AA767" s="6">
        <f t="shared" si="136"/>
        <v>0</v>
      </c>
      <c r="AB767" s="6">
        <f t="shared" si="136"/>
        <v>0</v>
      </c>
      <c r="AC767" s="9">
        <f t="shared" si="127"/>
        <v>0</v>
      </c>
      <c r="AD767" s="6">
        <f t="shared" si="128"/>
        <v>0</v>
      </c>
      <c r="AE767" s="6">
        <f t="shared" si="129"/>
        <v>0</v>
      </c>
      <c r="AF767" s="6">
        <f t="shared" si="130"/>
        <v>0</v>
      </c>
    </row>
    <row r="768" spans="1:32" s="6" customFormat="1" x14ac:dyDescent="0.35">
      <c r="A768" s="151"/>
      <c r="B768" s="151"/>
      <c r="C768" s="16"/>
      <c r="D768" s="153"/>
      <c r="E768" s="153"/>
      <c r="F768" s="153"/>
      <c r="G768" s="153"/>
      <c r="H768" s="151"/>
      <c r="I768" s="151"/>
      <c r="J768" s="16"/>
      <c r="K768" s="16"/>
      <c r="L768" s="6">
        <f>IF($A768="",0,IFERROR(INDEX(References!$B$11:$B$15,MATCH($G768,References!$A$11:$A$15,0)),0))</f>
        <v>0</v>
      </c>
      <c r="M768" s="6">
        <f t="shared" si="126"/>
        <v>0</v>
      </c>
      <c r="N768" s="6">
        <f>IF($A768="",0,IF(ISNUMBER(SEARCH(References!$C$18,$F768)),$L768,0))</f>
        <v>0</v>
      </c>
      <c r="O768" s="6">
        <f t="shared" si="136"/>
        <v>0</v>
      </c>
      <c r="P768" s="6">
        <f t="shared" si="136"/>
        <v>0</v>
      </c>
      <c r="Q768" s="6">
        <f t="shared" si="136"/>
        <v>0</v>
      </c>
      <c r="R768" s="6">
        <f t="shared" si="136"/>
        <v>0</v>
      </c>
      <c r="S768" s="6">
        <f t="shared" si="136"/>
        <v>0</v>
      </c>
      <c r="T768" s="6">
        <f t="shared" si="136"/>
        <v>0</v>
      </c>
      <c r="U768" s="6">
        <f t="shared" si="136"/>
        <v>0</v>
      </c>
      <c r="V768" s="6">
        <f t="shared" si="136"/>
        <v>0</v>
      </c>
      <c r="W768" s="6">
        <f t="shared" si="136"/>
        <v>0</v>
      </c>
      <c r="X768" s="6">
        <f t="shared" si="136"/>
        <v>0</v>
      </c>
      <c r="Y768" s="6">
        <f t="shared" si="136"/>
        <v>0</v>
      </c>
      <c r="Z768" s="6">
        <f t="shared" si="136"/>
        <v>0</v>
      </c>
      <c r="AA768" s="6">
        <f t="shared" si="136"/>
        <v>0</v>
      </c>
      <c r="AB768" s="6">
        <f t="shared" si="136"/>
        <v>0</v>
      </c>
      <c r="AC768" s="9">
        <f t="shared" si="127"/>
        <v>0</v>
      </c>
      <c r="AD768" s="6">
        <f t="shared" si="128"/>
        <v>0</v>
      </c>
      <c r="AE768" s="6">
        <f t="shared" si="129"/>
        <v>0</v>
      </c>
      <c r="AF768" s="6">
        <f t="shared" si="130"/>
        <v>0</v>
      </c>
    </row>
    <row r="769" spans="1:32" s="6" customFormat="1" x14ac:dyDescent="0.35">
      <c r="A769" s="151"/>
      <c r="B769" s="151"/>
      <c r="C769" s="16"/>
      <c r="D769" s="153"/>
      <c r="E769" s="153"/>
      <c r="F769" s="153"/>
      <c r="G769" s="153"/>
      <c r="H769" s="151"/>
      <c r="I769" s="151"/>
      <c r="J769" s="16"/>
      <c r="K769" s="16"/>
      <c r="L769" s="6">
        <f>IF($A769="",0,IFERROR(INDEX(References!$B$11:$B$15,MATCH($G769,References!$A$11:$A$15,0)),0))</f>
        <v>0</v>
      </c>
      <c r="M769" s="6">
        <f t="shared" si="126"/>
        <v>0</v>
      </c>
      <c r="N769" s="6">
        <f>IF($A769="",0,IF(ISNUMBER(SEARCH(References!$C$18,$F769)),$L769,0))</f>
        <v>0</v>
      </c>
      <c r="O769" s="6">
        <f t="shared" si="136"/>
        <v>0</v>
      </c>
      <c r="P769" s="6">
        <f t="shared" si="136"/>
        <v>0</v>
      </c>
      <c r="Q769" s="6">
        <f t="shared" si="136"/>
        <v>0</v>
      </c>
      <c r="R769" s="6">
        <f t="shared" si="136"/>
        <v>0</v>
      </c>
      <c r="S769" s="6">
        <f t="shared" si="136"/>
        <v>0</v>
      </c>
      <c r="T769" s="6">
        <f t="shared" si="136"/>
        <v>0</v>
      </c>
      <c r="U769" s="6">
        <f t="shared" si="136"/>
        <v>0</v>
      </c>
      <c r="V769" s="6">
        <f t="shared" si="136"/>
        <v>0</v>
      </c>
      <c r="W769" s="6">
        <f t="shared" si="136"/>
        <v>0</v>
      </c>
      <c r="X769" s="6">
        <f t="shared" si="136"/>
        <v>0</v>
      </c>
      <c r="Y769" s="6">
        <f t="shared" si="136"/>
        <v>0</v>
      </c>
      <c r="Z769" s="6">
        <f t="shared" si="136"/>
        <v>0</v>
      </c>
      <c r="AA769" s="6">
        <f t="shared" si="136"/>
        <v>0</v>
      </c>
      <c r="AB769" s="6">
        <f t="shared" si="136"/>
        <v>0</v>
      </c>
      <c r="AC769" s="9">
        <f t="shared" si="127"/>
        <v>0</v>
      </c>
      <c r="AD769" s="6">
        <f t="shared" si="128"/>
        <v>0</v>
      </c>
      <c r="AE769" s="6">
        <f t="shared" si="129"/>
        <v>0</v>
      </c>
      <c r="AF769" s="6">
        <f t="shared" si="130"/>
        <v>0</v>
      </c>
    </row>
    <row r="770" spans="1:32" s="6" customFormat="1" x14ac:dyDescent="0.35">
      <c r="A770" s="151"/>
      <c r="B770" s="151"/>
      <c r="C770" s="16"/>
      <c r="D770" s="153"/>
      <c r="E770" s="153"/>
      <c r="F770" s="153"/>
      <c r="G770" s="153"/>
      <c r="H770" s="151"/>
      <c r="I770" s="151"/>
      <c r="J770" s="16"/>
      <c r="K770" s="16"/>
      <c r="L770" s="6">
        <f>IF($A770="",0,IFERROR(INDEX(References!$B$11:$B$15,MATCH($G770,References!$A$11:$A$15,0)),0))</f>
        <v>0</v>
      </c>
      <c r="M770" s="6">
        <f t="shared" si="126"/>
        <v>0</v>
      </c>
      <c r="N770" s="6">
        <f>IF($A770="",0,IF(ISNUMBER(SEARCH(References!$C$18,$F770)),$L770,0))</f>
        <v>0</v>
      </c>
      <c r="O770" s="6">
        <f t="shared" si="136"/>
        <v>0</v>
      </c>
      <c r="P770" s="6">
        <f t="shared" si="136"/>
        <v>0</v>
      </c>
      <c r="Q770" s="6">
        <f t="shared" si="136"/>
        <v>0</v>
      </c>
      <c r="R770" s="6">
        <f t="shared" si="136"/>
        <v>0</v>
      </c>
      <c r="S770" s="6">
        <f t="shared" si="136"/>
        <v>0</v>
      </c>
      <c r="T770" s="6">
        <f t="shared" si="136"/>
        <v>0</v>
      </c>
      <c r="U770" s="6">
        <f t="shared" si="136"/>
        <v>0</v>
      </c>
      <c r="V770" s="6">
        <f t="shared" si="136"/>
        <v>0</v>
      </c>
      <c r="W770" s="6">
        <f t="shared" si="136"/>
        <v>0</v>
      </c>
      <c r="X770" s="6">
        <f t="shared" si="136"/>
        <v>0</v>
      </c>
      <c r="Y770" s="6">
        <f t="shared" si="136"/>
        <v>0</v>
      </c>
      <c r="Z770" s="6">
        <f t="shared" si="136"/>
        <v>0</v>
      </c>
      <c r="AA770" s="6">
        <f t="shared" si="136"/>
        <v>0</v>
      </c>
      <c r="AB770" s="6">
        <f t="shared" si="136"/>
        <v>0</v>
      </c>
      <c r="AC770" s="9">
        <f t="shared" si="127"/>
        <v>0</v>
      </c>
      <c r="AD770" s="6">
        <f t="shared" si="128"/>
        <v>0</v>
      </c>
      <c r="AE770" s="6">
        <f t="shared" si="129"/>
        <v>0</v>
      </c>
      <c r="AF770" s="6">
        <f t="shared" si="130"/>
        <v>0</v>
      </c>
    </row>
    <row r="771" spans="1:32" s="6" customFormat="1" x14ac:dyDescent="0.35">
      <c r="A771" s="151"/>
      <c r="B771" s="151"/>
      <c r="C771" s="16"/>
      <c r="D771" s="153"/>
      <c r="E771" s="153"/>
      <c r="F771" s="153"/>
      <c r="G771" s="153"/>
      <c r="H771" s="151"/>
      <c r="I771" s="151"/>
      <c r="J771" s="16"/>
      <c r="K771" s="16"/>
      <c r="L771" s="6">
        <f>IF($A771="",0,IFERROR(INDEX(References!$B$11:$B$15,MATCH($G771,References!$A$11:$A$15,0)),0))</f>
        <v>0</v>
      </c>
      <c r="M771" s="6">
        <f t="shared" ref="M771:M834" si="137">IF($A771="",0,IF(SUM($O771:$AB771,$N771)&gt;0,$L771,0))</f>
        <v>0</v>
      </c>
      <c r="N771" s="6">
        <f>IF($A771="",0,IF(ISNUMBER(SEARCH(References!$C$18,$F771)),$L771,0))</f>
        <v>0</v>
      </c>
      <c r="O771" s="6">
        <f t="shared" si="136"/>
        <v>0</v>
      </c>
      <c r="P771" s="6">
        <f t="shared" si="136"/>
        <v>0</v>
      </c>
      <c r="Q771" s="6">
        <f t="shared" si="136"/>
        <v>0</v>
      </c>
      <c r="R771" s="6">
        <f t="shared" si="136"/>
        <v>0</v>
      </c>
      <c r="S771" s="6">
        <f t="shared" si="136"/>
        <v>0</v>
      </c>
      <c r="T771" s="6">
        <f t="shared" si="136"/>
        <v>0</v>
      </c>
      <c r="U771" s="6">
        <f t="shared" si="136"/>
        <v>0</v>
      </c>
      <c r="V771" s="6">
        <f t="shared" si="136"/>
        <v>0</v>
      </c>
      <c r="W771" s="6">
        <f t="shared" si="136"/>
        <v>0</v>
      </c>
      <c r="X771" s="6">
        <f t="shared" si="136"/>
        <v>0</v>
      </c>
      <c r="Y771" s="6">
        <f t="shared" si="136"/>
        <v>0</v>
      </c>
      <c r="Z771" s="6">
        <f t="shared" si="136"/>
        <v>0</v>
      </c>
      <c r="AA771" s="6">
        <f t="shared" si="136"/>
        <v>0</v>
      </c>
      <c r="AB771" s="6">
        <f t="shared" si="136"/>
        <v>0</v>
      </c>
      <c r="AC771" s="9">
        <f t="shared" ref="AC771:AC834" si="138">IF($A771="",0,IF(SUM($N771:$P771)&gt;0,$L771,0))</f>
        <v>0</v>
      </c>
      <c r="AD771" s="6">
        <f t="shared" ref="AD771:AD834" si="139">IF($A771="",0,IF(SUM($Q771:$T771)&gt;0,$L771,0))</f>
        <v>0</v>
      </c>
      <c r="AE771" s="6">
        <f t="shared" ref="AE771:AE834" si="140">IF($A771="",0,IF(SUM($U771:$Y771)&gt;0,$L771,0))</f>
        <v>0</v>
      </c>
      <c r="AF771" s="6">
        <f t="shared" ref="AF771:AF834" si="141">IF($A771="",0,IF(SUM($Z771:$AB771)&gt;0,$L771,0))</f>
        <v>0</v>
      </c>
    </row>
    <row r="772" spans="1:32" s="6" customFormat="1" x14ac:dyDescent="0.35">
      <c r="A772" s="151"/>
      <c r="B772" s="151"/>
      <c r="C772" s="16"/>
      <c r="D772" s="153"/>
      <c r="E772" s="153"/>
      <c r="F772" s="153"/>
      <c r="G772" s="153"/>
      <c r="H772" s="151"/>
      <c r="I772" s="151"/>
      <c r="J772" s="16"/>
      <c r="K772" s="16"/>
      <c r="L772" s="6">
        <f>IF($A772="",0,IFERROR(INDEX(References!$B$11:$B$15,MATCH($G772,References!$A$11:$A$15,0)),0))</f>
        <v>0</v>
      </c>
      <c r="M772" s="6">
        <f t="shared" si="137"/>
        <v>0</v>
      </c>
      <c r="N772" s="6">
        <f>IF($A772="",0,IF(ISNUMBER(SEARCH(References!$C$18,$F772)),$L772,0))</f>
        <v>0</v>
      </c>
      <c r="O772" s="6">
        <f t="shared" si="136"/>
        <v>0</v>
      </c>
      <c r="P772" s="6">
        <f t="shared" si="136"/>
        <v>0</v>
      </c>
      <c r="Q772" s="6">
        <f t="shared" si="136"/>
        <v>0</v>
      </c>
      <c r="R772" s="6">
        <f t="shared" si="136"/>
        <v>0</v>
      </c>
      <c r="S772" s="6">
        <f t="shared" si="136"/>
        <v>0</v>
      </c>
      <c r="T772" s="6">
        <f t="shared" si="136"/>
        <v>0</v>
      </c>
      <c r="U772" s="6">
        <f t="shared" si="136"/>
        <v>0</v>
      </c>
      <c r="V772" s="6">
        <f t="shared" si="136"/>
        <v>0</v>
      </c>
      <c r="W772" s="6">
        <f t="shared" si="136"/>
        <v>0</v>
      </c>
      <c r="X772" s="6">
        <f t="shared" si="136"/>
        <v>0</v>
      </c>
      <c r="Y772" s="6">
        <f t="shared" si="136"/>
        <v>0</v>
      </c>
      <c r="Z772" s="6">
        <f t="shared" si="136"/>
        <v>0</v>
      </c>
      <c r="AA772" s="6">
        <f t="shared" si="136"/>
        <v>0</v>
      </c>
      <c r="AB772" s="6">
        <f t="shared" si="136"/>
        <v>0</v>
      </c>
      <c r="AC772" s="9">
        <f t="shared" si="138"/>
        <v>0</v>
      </c>
      <c r="AD772" s="6">
        <f t="shared" si="139"/>
        <v>0</v>
      </c>
      <c r="AE772" s="6">
        <f t="shared" si="140"/>
        <v>0</v>
      </c>
      <c r="AF772" s="6">
        <f t="shared" si="141"/>
        <v>0</v>
      </c>
    </row>
    <row r="773" spans="1:32" s="6" customFormat="1" x14ac:dyDescent="0.35">
      <c r="A773" s="151"/>
      <c r="B773" s="151"/>
      <c r="C773" s="16"/>
      <c r="D773" s="153"/>
      <c r="E773" s="153"/>
      <c r="F773" s="153"/>
      <c r="G773" s="153"/>
      <c r="H773" s="151"/>
      <c r="I773" s="151"/>
      <c r="J773" s="16"/>
      <c r="K773" s="16"/>
      <c r="L773" s="6">
        <f>IF($A773="",0,IFERROR(INDEX(References!$B$11:$B$15,MATCH($G773,References!$A$11:$A$15,0)),0))</f>
        <v>0</v>
      </c>
      <c r="M773" s="6">
        <f t="shared" si="137"/>
        <v>0</v>
      </c>
      <c r="N773" s="6">
        <f>IF($A773="",0,IF(ISNUMBER(SEARCH(References!$C$18,$F773)),$L773,0))</f>
        <v>0</v>
      </c>
      <c r="O773" s="6">
        <f t="shared" ref="O773:AB782" si="142">IF($A773="",0,IF(ISNUMBER(SEARCH(O$2,$F773)),$L773,0))</f>
        <v>0</v>
      </c>
      <c r="P773" s="6">
        <f t="shared" si="142"/>
        <v>0</v>
      </c>
      <c r="Q773" s="6">
        <f t="shared" si="142"/>
        <v>0</v>
      </c>
      <c r="R773" s="6">
        <f t="shared" si="142"/>
        <v>0</v>
      </c>
      <c r="S773" s="6">
        <f t="shared" si="142"/>
        <v>0</v>
      </c>
      <c r="T773" s="6">
        <f t="shared" si="142"/>
        <v>0</v>
      </c>
      <c r="U773" s="6">
        <f t="shared" si="142"/>
        <v>0</v>
      </c>
      <c r="V773" s="6">
        <f t="shared" si="142"/>
        <v>0</v>
      </c>
      <c r="W773" s="6">
        <f t="shared" si="142"/>
        <v>0</v>
      </c>
      <c r="X773" s="6">
        <f t="shared" si="142"/>
        <v>0</v>
      </c>
      <c r="Y773" s="6">
        <f t="shared" si="142"/>
        <v>0</v>
      </c>
      <c r="Z773" s="6">
        <f t="shared" si="142"/>
        <v>0</v>
      </c>
      <c r="AA773" s="6">
        <f t="shared" si="142"/>
        <v>0</v>
      </c>
      <c r="AB773" s="6">
        <f t="shared" si="142"/>
        <v>0</v>
      </c>
      <c r="AC773" s="9">
        <f t="shared" si="138"/>
        <v>0</v>
      </c>
      <c r="AD773" s="6">
        <f t="shared" si="139"/>
        <v>0</v>
      </c>
      <c r="AE773" s="6">
        <f t="shared" si="140"/>
        <v>0</v>
      </c>
      <c r="AF773" s="6">
        <f t="shared" si="141"/>
        <v>0</v>
      </c>
    </row>
    <row r="774" spans="1:32" s="6" customFormat="1" x14ac:dyDescent="0.35">
      <c r="A774" s="151"/>
      <c r="B774" s="151"/>
      <c r="C774" s="16"/>
      <c r="D774" s="153"/>
      <c r="E774" s="153"/>
      <c r="F774" s="153"/>
      <c r="G774" s="153"/>
      <c r="H774" s="151"/>
      <c r="I774" s="151"/>
      <c r="J774" s="16"/>
      <c r="K774" s="16"/>
      <c r="L774" s="6">
        <f>IF($A774="",0,IFERROR(INDEX(References!$B$11:$B$15,MATCH($G774,References!$A$11:$A$15,0)),0))</f>
        <v>0</v>
      </c>
      <c r="M774" s="6">
        <f t="shared" si="137"/>
        <v>0</v>
      </c>
      <c r="N774" s="6">
        <f>IF($A774="",0,IF(ISNUMBER(SEARCH(References!$C$18,$F774)),$L774,0))</f>
        <v>0</v>
      </c>
      <c r="O774" s="6">
        <f t="shared" si="142"/>
        <v>0</v>
      </c>
      <c r="P774" s="6">
        <f t="shared" si="142"/>
        <v>0</v>
      </c>
      <c r="Q774" s="6">
        <f t="shared" si="142"/>
        <v>0</v>
      </c>
      <c r="R774" s="6">
        <f t="shared" si="142"/>
        <v>0</v>
      </c>
      <c r="S774" s="6">
        <f t="shared" si="142"/>
        <v>0</v>
      </c>
      <c r="T774" s="6">
        <f t="shared" si="142"/>
        <v>0</v>
      </c>
      <c r="U774" s="6">
        <f t="shared" si="142"/>
        <v>0</v>
      </c>
      <c r="V774" s="6">
        <f t="shared" si="142"/>
        <v>0</v>
      </c>
      <c r="W774" s="6">
        <f t="shared" si="142"/>
        <v>0</v>
      </c>
      <c r="X774" s="6">
        <f t="shared" si="142"/>
        <v>0</v>
      </c>
      <c r="Y774" s="6">
        <f t="shared" si="142"/>
        <v>0</v>
      </c>
      <c r="Z774" s="6">
        <f t="shared" si="142"/>
        <v>0</v>
      </c>
      <c r="AA774" s="6">
        <f t="shared" si="142"/>
        <v>0</v>
      </c>
      <c r="AB774" s="6">
        <f t="shared" si="142"/>
        <v>0</v>
      </c>
      <c r="AC774" s="9">
        <f t="shared" si="138"/>
        <v>0</v>
      </c>
      <c r="AD774" s="6">
        <f t="shared" si="139"/>
        <v>0</v>
      </c>
      <c r="AE774" s="6">
        <f t="shared" si="140"/>
        <v>0</v>
      </c>
      <c r="AF774" s="6">
        <f t="shared" si="141"/>
        <v>0</v>
      </c>
    </row>
    <row r="775" spans="1:32" s="6" customFormat="1" x14ac:dyDescent="0.35">
      <c r="A775" s="151"/>
      <c r="B775" s="151"/>
      <c r="C775" s="16"/>
      <c r="D775" s="153"/>
      <c r="E775" s="153"/>
      <c r="F775" s="153"/>
      <c r="G775" s="153"/>
      <c r="H775" s="151"/>
      <c r="I775" s="151"/>
      <c r="J775" s="16"/>
      <c r="K775" s="16"/>
      <c r="L775" s="6">
        <f>IF($A775="",0,IFERROR(INDEX(References!$B$11:$B$15,MATCH($G775,References!$A$11:$A$15,0)),0))</f>
        <v>0</v>
      </c>
      <c r="M775" s="6">
        <f t="shared" si="137"/>
        <v>0</v>
      </c>
      <c r="N775" s="6">
        <f>IF($A775="",0,IF(ISNUMBER(SEARCH(References!$C$18,$F775)),$L775,0))</f>
        <v>0</v>
      </c>
      <c r="O775" s="6">
        <f t="shared" si="142"/>
        <v>0</v>
      </c>
      <c r="P775" s="6">
        <f t="shared" si="142"/>
        <v>0</v>
      </c>
      <c r="Q775" s="6">
        <f t="shared" si="142"/>
        <v>0</v>
      </c>
      <c r="R775" s="6">
        <f t="shared" si="142"/>
        <v>0</v>
      </c>
      <c r="S775" s="6">
        <f t="shared" si="142"/>
        <v>0</v>
      </c>
      <c r="T775" s="6">
        <f t="shared" si="142"/>
        <v>0</v>
      </c>
      <c r="U775" s="6">
        <f t="shared" si="142"/>
        <v>0</v>
      </c>
      <c r="V775" s="6">
        <f t="shared" si="142"/>
        <v>0</v>
      </c>
      <c r="W775" s="6">
        <f t="shared" si="142"/>
        <v>0</v>
      </c>
      <c r="X775" s="6">
        <f t="shared" si="142"/>
        <v>0</v>
      </c>
      <c r="Y775" s="6">
        <f t="shared" si="142"/>
        <v>0</v>
      </c>
      <c r="Z775" s="6">
        <f t="shared" si="142"/>
        <v>0</v>
      </c>
      <c r="AA775" s="6">
        <f t="shared" si="142"/>
        <v>0</v>
      </c>
      <c r="AB775" s="6">
        <f t="shared" si="142"/>
        <v>0</v>
      </c>
      <c r="AC775" s="9">
        <f t="shared" si="138"/>
        <v>0</v>
      </c>
      <c r="AD775" s="6">
        <f t="shared" si="139"/>
        <v>0</v>
      </c>
      <c r="AE775" s="6">
        <f t="shared" si="140"/>
        <v>0</v>
      </c>
      <c r="AF775" s="6">
        <f t="shared" si="141"/>
        <v>0</v>
      </c>
    </row>
    <row r="776" spans="1:32" s="6" customFormat="1" x14ac:dyDescent="0.35">
      <c r="A776" s="151"/>
      <c r="B776" s="151"/>
      <c r="C776" s="16"/>
      <c r="D776" s="153"/>
      <c r="E776" s="153"/>
      <c r="F776" s="153"/>
      <c r="G776" s="153"/>
      <c r="H776" s="151"/>
      <c r="I776" s="151"/>
      <c r="J776" s="16"/>
      <c r="K776" s="16"/>
      <c r="L776" s="6">
        <f>IF($A776="",0,IFERROR(INDEX(References!$B$11:$B$15,MATCH($G776,References!$A$11:$A$15,0)),0))</f>
        <v>0</v>
      </c>
      <c r="M776" s="6">
        <f t="shared" si="137"/>
        <v>0</v>
      </c>
      <c r="N776" s="6">
        <f>IF($A776="",0,IF(ISNUMBER(SEARCH(References!$C$18,$F776)),$L776,0))</f>
        <v>0</v>
      </c>
      <c r="O776" s="6">
        <f t="shared" si="142"/>
        <v>0</v>
      </c>
      <c r="P776" s="6">
        <f t="shared" si="142"/>
        <v>0</v>
      </c>
      <c r="Q776" s="6">
        <f t="shared" si="142"/>
        <v>0</v>
      </c>
      <c r="R776" s="6">
        <f t="shared" si="142"/>
        <v>0</v>
      </c>
      <c r="S776" s="6">
        <f t="shared" si="142"/>
        <v>0</v>
      </c>
      <c r="T776" s="6">
        <f t="shared" si="142"/>
        <v>0</v>
      </c>
      <c r="U776" s="6">
        <f t="shared" si="142"/>
        <v>0</v>
      </c>
      <c r="V776" s="6">
        <f t="shared" si="142"/>
        <v>0</v>
      </c>
      <c r="W776" s="6">
        <f t="shared" si="142"/>
        <v>0</v>
      </c>
      <c r="X776" s="6">
        <f t="shared" si="142"/>
        <v>0</v>
      </c>
      <c r="Y776" s="6">
        <f t="shared" si="142"/>
        <v>0</v>
      </c>
      <c r="Z776" s="6">
        <f t="shared" si="142"/>
        <v>0</v>
      </c>
      <c r="AA776" s="6">
        <f t="shared" si="142"/>
        <v>0</v>
      </c>
      <c r="AB776" s="6">
        <f t="shared" si="142"/>
        <v>0</v>
      </c>
      <c r="AC776" s="9">
        <f t="shared" si="138"/>
        <v>0</v>
      </c>
      <c r="AD776" s="6">
        <f t="shared" si="139"/>
        <v>0</v>
      </c>
      <c r="AE776" s="6">
        <f t="shared" si="140"/>
        <v>0</v>
      </c>
      <c r="AF776" s="6">
        <f t="shared" si="141"/>
        <v>0</v>
      </c>
    </row>
    <row r="777" spans="1:32" s="6" customFormat="1" x14ac:dyDescent="0.35">
      <c r="A777" s="151"/>
      <c r="B777" s="151"/>
      <c r="C777" s="16"/>
      <c r="D777" s="153"/>
      <c r="E777" s="153"/>
      <c r="F777" s="153"/>
      <c r="G777" s="153"/>
      <c r="H777" s="151"/>
      <c r="I777" s="151"/>
      <c r="J777" s="16"/>
      <c r="K777" s="16"/>
      <c r="L777" s="6">
        <f>IF($A777="",0,IFERROR(INDEX(References!$B$11:$B$15,MATCH($G777,References!$A$11:$A$15,0)),0))</f>
        <v>0</v>
      </c>
      <c r="M777" s="6">
        <f t="shared" si="137"/>
        <v>0</v>
      </c>
      <c r="N777" s="6">
        <f>IF($A777="",0,IF(ISNUMBER(SEARCH(References!$C$18,$F777)),$L777,0))</f>
        <v>0</v>
      </c>
      <c r="O777" s="6">
        <f t="shared" si="142"/>
        <v>0</v>
      </c>
      <c r="P777" s="6">
        <f t="shared" si="142"/>
        <v>0</v>
      </c>
      <c r="Q777" s="6">
        <f t="shared" si="142"/>
        <v>0</v>
      </c>
      <c r="R777" s="6">
        <f t="shared" si="142"/>
        <v>0</v>
      </c>
      <c r="S777" s="6">
        <f t="shared" si="142"/>
        <v>0</v>
      </c>
      <c r="T777" s="6">
        <f t="shared" si="142"/>
        <v>0</v>
      </c>
      <c r="U777" s="6">
        <f t="shared" si="142"/>
        <v>0</v>
      </c>
      <c r="V777" s="6">
        <f t="shared" si="142"/>
        <v>0</v>
      </c>
      <c r="W777" s="6">
        <f t="shared" si="142"/>
        <v>0</v>
      </c>
      <c r="X777" s="6">
        <f t="shared" si="142"/>
        <v>0</v>
      </c>
      <c r="Y777" s="6">
        <f t="shared" si="142"/>
        <v>0</v>
      </c>
      <c r="Z777" s="6">
        <f t="shared" si="142"/>
        <v>0</v>
      </c>
      <c r="AA777" s="6">
        <f t="shared" si="142"/>
        <v>0</v>
      </c>
      <c r="AB777" s="6">
        <f t="shared" si="142"/>
        <v>0</v>
      </c>
      <c r="AC777" s="9">
        <f t="shared" si="138"/>
        <v>0</v>
      </c>
      <c r="AD777" s="6">
        <f t="shared" si="139"/>
        <v>0</v>
      </c>
      <c r="AE777" s="6">
        <f t="shared" si="140"/>
        <v>0</v>
      </c>
      <c r="AF777" s="6">
        <f t="shared" si="141"/>
        <v>0</v>
      </c>
    </row>
    <row r="778" spans="1:32" s="6" customFormat="1" x14ac:dyDescent="0.35">
      <c r="A778" s="151"/>
      <c r="B778" s="151"/>
      <c r="C778" s="16"/>
      <c r="D778" s="153"/>
      <c r="E778" s="153"/>
      <c r="F778" s="153"/>
      <c r="G778" s="153"/>
      <c r="H778" s="151"/>
      <c r="I778" s="151"/>
      <c r="J778" s="16"/>
      <c r="K778" s="16"/>
      <c r="L778" s="6">
        <f>IF($A778="",0,IFERROR(INDEX(References!$B$11:$B$15,MATCH($G778,References!$A$11:$A$15,0)),0))</f>
        <v>0</v>
      </c>
      <c r="M778" s="6">
        <f t="shared" si="137"/>
        <v>0</v>
      </c>
      <c r="N778" s="6">
        <f>IF($A778="",0,IF(ISNUMBER(SEARCH(References!$C$18,$F778)),$L778,0))</f>
        <v>0</v>
      </c>
      <c r="O778" s="6">
        <f t="shared" si="142"/>
        <v>0</v>
      </c>
      <c r="P778" s="6">
        <f t="shared" si="142"/>
        <v>0</v>
      </c>
      <c r="Q778" s="6">
        <f t="shared" si="142"/>
        <v>0</v>
      </c>
      <c r="R778" s="6">
        <f t="shared" si="142"/>
        <v>0</v>
      </c>
      <c r="S778" s="6">
        <f t="shared" si="142"/>
        <v>0</v>
      </c>
      <c r="T778" s="6">
        <f t="shared" si="142"/>
        <v>0</v>
      </c>
      <c r="U778" s="6">
        <f t="shared" si="142"/>
        <v>0</v>
      </c>
      <c r="V778" s="6">
        <f t="shared" si="142"/>
        <v>0</v>
      </c>
      <c r="W778" s="6">
        <f t="shared" si="142"/>
        <v>0</v>
      </c>
      <c r="X778" s="6">
        <f t="shared" si="142"/>
        <v>0</v>
      </c>
      <c r="Y778" s="6">
        <f t="shared" si="142"/>
        <v>0</v>
      </c>
      <c r="Z778" s="6">
        <f t="shared" si="142"/>
        <v>0</v>
      </c>
      <c r="AA778" s="6">
        <f t="shared" si="142"/>
        <v>0</v>
      </c>
      <c r="AB778" s="6">
        <f t="shared" si="142"/>
        <v>0</v>
      </c>
      <c r="AC778" s="9">
        <f t="shared" si="138"/>
        <v>0</v>
      </c>
      <c r="AD778" s="6">
        <f t="shared" si="139"/>
        <v>0</v>
      </c>
      <c r="AE778" s="6">
        <f t="shared" si="140"/>
        <v>0</v>
      </c>
      <c r="AF778" s="6">
        <f t="shared" si="141"/>
        <v>0</v>
      </c>
    </row>
    <row r="779" spans="1:32" s="6" customFormat="1" x14ac:dyDescent="0.35">
      <c r="A779" s="151"/>
      <c r="B779" s="151"/>
      <c r="C779" s="16"/>
      <c r="D779" s="153"/>
      <c r="E779" s="153"/>
      <c r="F779" s="153"/>
      <c r="G779" s="153"/>
      <c r="H779" s="151"/>
      <c r="I779" s="151"/>
      <c r="J779" s="16"/>
      <c r="K779" s="16"/>
      <c r="L779" s="6">
        <f>IF($A779="",0,IFERROR(INDEX(References!$B$11:$B$15,MATCH($G779,References!$A$11:$A$15,0)),0))</f>
        <v>0</v>
      </c>
      <c r="M779" s="6">
        <f t="shared" si="137"/>
        <v>0</v>
      </c>
      <c r="N779" s="6">
        <f>IF($A779="",0,IF(ISNUMBER(SEARCH(References!$C$18,$F779)),$L779,0))</f>
        <v>0</v>
      </c>
      <c r="O779" s="6">
        <f t="shared" si="142"/>
        <v>0</v>
      </c>
      <c r="P779" s="6">
        <f t="shared" si="142"/>
        <v>0</v>
      </c>
      <c r="Q779" s="6">
        <f t="shared" si="142"/>
        <v>0</v>
      </c>
      <c r="R779" s="6">
        <f t="shared" si="142"/>
        <v>0</v>
      </c>
      <c r="S779" s="6">
        <f t="shared" si="142"/>
        <v>0</v>
      </c>
      <c r="T779" s="6">
        <f t="shared" si="142"/>
        <v>0</v>
      </c>
      <c r="U779" s="6">
        <f t="shared" si="142"/>
        <v>0</v>
      </c>
      <c r="V779" s="6">
        <f t="shared" si="142"/>
        <v>0</v>
      </c>
      <c r="W779" s="6">
        <f t="shared" si="142"/>
        <v>0</v>
      </c>
      <c r="X779" s="6">
        <f t="shared" si="142"/>
        <v>0</v>
      </c>
      <c r="Y779" s="6">
        <f t="shared" si="142"/>
        <v>0</v>
      </c>
      <c r="Z779" s="6">
        <f t="shared" si="142"/>
        <v>0</v>
      </c>
      <c r="AA779" s="6">
        <f t="shared" si="142"/>
        <v>0</v>
      </c>
      <c r="AB779" s="6">
        <f t="shared" si="142"/>
        <v>0</v>
      </c>
      <c r="AC779" s="9">
        <f t="shared" si="138"/>
        <v>0</v>
      </c>
      <c r="AD779" s="6">
        <f t="shared" si="139"/>
        <v>0</v>
      </c>
      <c r="AE779" s="6">
        <f t="shared" si="140"/>
        <v>0</v>
      </c>
      <c r="AF779" s="6">
        <f t="shared" si="141"/>
        <v>0</v>
      </c>
    </row>
    <row r="780" spans="1:32" s="6" customFormat="1" x14ac:dyDescent="0.35">
      <c r="A780" s="151"/>
      <c r="B780" s="151"/>
      <c r="C780" s="16"/>
      <c r="D780" s="153"/>
      <c r="E780" s="153"/>
      <c r="F780" s="153"/>
      <c r="G780" s="153"/>
      <c r="H780" s="151"/>
      <c r="I780" s="151"/>
      <c r="J780" s="16"/>
      <c r="K780" s="16"/>
      <c r="L780" s="6">
        <f>IF($A780="",0,IFERROR(INDEX(References!$B$11:$B$15,MATCH($G780,References!$A$11:$A$15,0)),0))</f>
        <v>0</v>
      </c>
      <c r="M780" s="6">
        <f t="shared" si="137"/>
        <v>0</v>
      </c>
      <c r="N780" s="6">
        <f>IF($A780="",0,IF(ISNUMBER(SEARCH(References!$C$18,$F780)),$L780,0))</f>
        <v>0</v>
      </c>
      <c r="O780" s="6">
        <f t="shared" si="142"/>
        <v>0</v>
      </c>
      <c r="P780" s="6">
        <f t="shared" si="142"/>
        <v>0</v>
      </c>
      <c r="Q780" s="6">
        <f t="shared" si="142"/>
        <v>0</v>
      </c>
      <c r="R780" s="6">
        <f t="shared" si="142"/>
        <v>0</v>
      </c>
      <c r="S780" s="6">
        <f t="shared" si="142"/>
        <v>0</v>
      </c>
      <c r="T780" s="6">
        <f t="shared" si="142"/>
        <v>0</v>
      </c>
      <c r="U780" s="6">
        <f t="shared" si="142"/>
        <v>0</v>
      </c>
      <c r="V780" s="6">
        <f t="shared" si="142"/>
        <v>0</v>
      </c>
      <c r="W780" s="6">
        <f t="shared" si="142"/>
        <v>0</v>
      </c>
      <c r="X780" s="6">
        <f t="shared" si="142"/>
        <v>0</v>
      </c>
      <c r="Y780" s="6">
        <f t="shared" si="142"/>
        <v>0</v>
      </c>
      <c r="Z780" s="6">
        <f t="shared" si="142"/>
        <v>0</v>
      </c>
      <c r="AA780" s="6">
        <f t="shared" si="142"/>
        <v>0</v>
      </c>
      <c r="AB780" s="6">
        <f t="shared" si="142"/>
        <v>0</v>
      </c>
      <c r="AC780" s="9">
        <f t="shared" si="138"/>
        <v>0</v>
      </c>
      <c r="AD780" s="6">
        <f t="shared" si="139"/>
        <v>0</v>
      </c>
      <c r="AE780" s="6">
        <f t="shared" si="140"/>
        <v>0</v>
      </c>
      <c r="AF780" s="6">
        <f t="shared" si="141"/>
        <v>0</v>
      </c>
    </row>
    <row r="781" spans="1:32" x14ac:dyDescent="0.35">
      <c r="L781">
        <f>IF($A781="",0,IFERROR(INDEX(References!$B$11:$B$15,MATCH($G781,References!$A$11:$A$15,0)),0))</f>
        <v>0</v>
      </c>
      <c r="M781">
        <f t="shared" si="137"/>
        <v>0</v>
      </c>
      <c r="N781">
        <f>IF($A781="",0,IF(ISNUMBER(SEARCH(References!$C$18,$F781)),$L781,0))</f>
        <v>0</v>
      </c>
      <c r="O781">
        <f t="shared" si="142"/>
        <v>0</v>
      </c>
      <c r="P781">
        <f t="shared" si="142"/>
        <v>0</v>
      </c>
      <c r="Q781">
        <f t="shared" si="142"/>
        <v>0</v>
      </c>
      <c r="R781">
        <f t="shared" si="142"/>
        <v>0</v>
      </c>
      <c r="S781">
        <f t="shared" si="142"/>
        <v>0</v>
      </c>
      <c r="T781">
        <f t="shared" si="142"/>
        <v>0</v>
      </c>
      <c r="U781">
        <f t="shared" si="142"/>
        <v>0</v>
      </c>
      <c r="V781">
        <f t="shared" si="142"/>
        <v>0</v>
      </c>
      <c r="W781">
        <f t="shared" si="142"/>
        <v>0</v>
      </c>
      <c r="X781">
        <f t="shared" si="142"/>
        <v>0</v>
      </c>
      <c r="Y781">
        <f t="shared" si="142"/>
        <v>0</v>
      </c>
      <c r="Z781">
        <f t="shared" si="142"/>
        <v>0</v>
      </c>
      <c r="AA781">
        <f t="shared" si="142"/>
        <v>0</v>
      </c>
      <c r="AB781">
        <f t="shared" si="142"/>
        <v>0</v>
      </c>
      <c r="AC781" s="9">
        <f t="shared" si="138"/>
        <v>0</v>
      </c>
      <c r="AD781">
        <f t="shared" si="139"/>
        <v>0</v>
      </c>
      <c r="AE781">
        <f t="shared" si="140"/>
        <v>0</v>
      </c>
      <c r="AF781">
        <f t="shared" si="141"/>
        <v>0</v>
      </c>
    </row>
    <row r="782" spans="1:32" x14ac:dyDescent="0.35">
      <c r="L782">
        <f>IF($A782="",0,IFERROR(INDEX(References!$B$11:$B$15,MATCH($G782,References!$A$11:$A$15,0)),0))</f>
        <v>0</v>
      </c>
      <c r="M782">
        <f t="shared" si="137"/>
        <v>0</v>
      </c>
      <c r="N782">
        <f>IF($A782="",0,IF(ISNUMBER(SEARCH(References!$C$18,$F782)),$L782,0))</f>
        <v>0</v>
      </c>
      <c r="O782">
        <f t="shared" si="142"/>
        <v>0</v>
      </c>
      <c r="P782">
        <f t="shared" si="142"/>
        <v>0</v>
      </c>
      <c r="Q782">
        <f t="shared" si="142"/>
        <v>0</v>
      </c>
      <c r="R782">
        <f t="shared" si="142"/>
        <v>0</v>
      </c>
      <c r="S782">
        <f t="shared" si="142"/>
        <v>0</v>
      </c>
      <c r="T782">
        <f t="shared" si="142"/>
        <v>0</v>
      </c>
      <c r="U782">
        <f t="shared" si="142"/>
        <v>0</v>
      </c>
      <c r="V782">
        <f t="shared" si="142"/>
        <v>0</v>
      </c>
      <c r="W782">
        <f t="shared" si="142"/>
        <v>0</v>
      </c>
      <c r="X782">
        <f t="shared" si="142"/>
        <v>0</v>
      </c>
      <c r="Y782">
        <f t="shared" si="142"/>
        <v>0</v>
      </c>
      <c r="Z782">
        <f t="shared" si="142"/>
        <v>0</v>
      </c>
      <c r="AA782">
        <f t="shared" si="142"/>
        <v>0</v>
      </c>
      <c r="AB782">
        <f t="shared" si="142"/>
        <v>0</v>
      </c>
      <c r="AC782" s="9">
        <f t="shared" si="138"/>
        <v>0</v>
      </c>
      <c r="AD782">
        <f t="shared" si="139"/>
        <v>0</v>
      </c>
      <c r="AE782">
        <f t="shared" si="140"/>
        <v>0</v>
      </c>
      <c r="AF782">
        <f t="shared" si="141"/>
        <v>0</v>
      </c>
    </row>
    <row r="783" spans="1:32" x14ac:dyDescent="0.35">
      <c r="L783">
        <f>IF($A783="",0,IFERROR(INDEX(References!$B$11:$B$15,MATCH($G783,References!$A$11:$A$15,0)),0))</f>
        <v>0</v>
      </c>
      <c r="M783">
        <f t="shared" si="137"/>
        <v>0</v>
      </c>
      <c r="N783">
        <f>IF($A783="",0,IF(ISNUMBER(SEARCH(References!$C$18,$F783)),$L783,0))</f>
        <v>0</v>
      </c>
      <c r="O783">
        <f t="shared" ref="O783:AB792" si="143">IF($A783="",0,IF(ISNUMBER(SEARCH(O$2,$F783)),$L783,0))</f>
        <v>0</v>
      </c>
      <c r="P783">
        <f t="shared" si="143"/>
        <v>0</v>
      </c>
      <c r="Q783">
        <f t="shared" si="143"/>
        <v>0</v>
      </c>
      <c r="R783">
        <f t="shared" si="143"/>
        <v>0</v>
      </c>
      <c r="S783">
        <f t="shared" si="143"/>
        <v>0</v>
      </c>
      <c r="T783">
        <f t="shared" si="143"/>
        <v>0</v>
      </c>
      <c r="U783">
        <f t="shared" si="143"/>
        <v>0</v>
      </c>
      <c r="V783">
        <f t="shared" si="143"/>
        <v>0</v>
      </c>
      <c r="W783">
        <f t="shared" si="143"/>
        <v>0</v>
      </c>
      <c r="X783">
        <f t="shared" si="143"/>
        <v>0</v>
      </c>
      <c r="Y783">
        <f t="shared" si="143"/>
        <v>0</v>
      </c>
      <c r="Z783">
        <f t="shared" si="143"/>
        <v>0</v>
      </c>
      <c r="AA783">
        <f t="shared" si="143"/>
        <v>0</v>
      </c>
      <c r="AB783">
        <f t="shared" si="143"/>
        <v>0</v>
      </c>
      <c r="AC783" s="9">
        <f t="shared" si="138"/>
        <v>0</v>
      </c>
      <c r="AD783">
        <f t="shared" si="139"/>
        <v>0</v>
      </c>
      <c r="AE783">
        <f t="shared" si="140"/>
        <v>0</v>
      </c>
      <c r="AF783">
        <f t="shared" si="141"/>
        <v>0</v>
      </c>
    </row>
    <row r="784" spans="1:32" x14ac:dyDescent="0.35">
      <c r="L784">
        <f>IF($A784="",0,IFERROR(INDEX(References!$B$11:$B$15,MATCH($G784,References!$A$11:$A$15,0)),0))</f>
        <v>0</v>
      </c>
      <c r="M784">
        <f t="shared" si="137"/>
        <v>0</v>
      </c>
      <c r="N784">
        <f>IF($A784="",0,IF(ISNUMBER(SEARCH(References!$C$18,$F784)),$L784,0))</f>
        <v>0</v>
      </c>
      <c r="O784">
        <f t="shared" si="143"/>
        <v>0</v>
      </c>
      <c r="P784">
        <f t="shared" si="143"/>
        <v>0</v>
      </c>
      <c r="Q784">
        <f t="shared" si="143"/>
        <v>0</v>
      </c>
      <c r="R784">
        <f t="shared" si="143"/>
        <v>0</v>
      </c>
      <c r="S784">
        <f t="shared" si="143"/>
        <v>0</v>
      </c>
      <c r="T784">
        <f t="shared" si="143"/>
        <v>0</v>
      </c>
      <c r="U784">
        <f t="shared" si="143"/>
        <v>0</v>
      </c>
      <c r="V784">
        <f t="shared" si="143"/>
        <v>0</v>
      </c>
      <c r="W784">
        <f t="shared" si="143"/>
        <v>0</v>
      </c>
      <c r="X784">
        <f t="shared" si="143"/>
        <v>0</v>
      </c>
      <c r="Y784">
        <f t="shared" si="143"/>
        <v>0</v>
      </c>
      <c r="Z784">
        <f t="shared" si="143"/>
        <v>0</v>
      </c>
      <c r="AA784">
        <f t="shared" si="143"/>
        <v>0</v>
      </c>
      <c r="AB784">
        <f t="shared" si="143"/>
        <v>0</v>
      </c>
      <c r="AC784" s="9">
        <f t="shared" si="138"/>
        <v>0</v>
      </c>
      <c r="AD784">
        <f t="shared" si="139"/>
        <v>0</v>
      </c>
      <c r="AE784">
        <f t="shared" si="140"/>
        <v>0</v>
      </c>
      <c r="AF784">
        <f t="shared" si="141"/>
        <v>0</v>
      </c>
    </row>
    <row r="785" spans="12:32" x14ac:dyDescent="0.35">
      <c r="L785">
        <f>IF($A785="",0,IFERROR(INDEX(References!$B$11:$B$15,MATCH($G785,References!$A$11:$A$15,0)),0))</f>
        <v>0</v>
      </c>
      <c r="M785">
        <f t="shared" si="137"/>
        <v>0</v>
      </c>
      <c r="N785">
        <f>IF($A785="",0,IF(ISNUMBER(SEARCH(References!$C$18,$F785)),$L785,0))</f>
        <v>0</v>
      </c>
      <c r="O785">
        <f t="shared" si="143"/>
        <v>0</v>
      </c>
      <c r="P785">
        <f t="shared" si="143"/>
        <v>0</v>
      </c>
      <c r="Q785">
        <f t="shared" si="143"/>
        <v>0</v>
      </c>
      <c r="R785">
        <f t="shared" si="143"/>
        <v>0</v>
      </c>
      <c r="S785">
        <f t="shared" si="143"/>
        <v>0</v>
      </c>
      <c r="T785">
        <f t="shared" si="143"/>
        <v>0</v>
      </c>
      <c r="U785">
        <f t="shared" si="143"/>
        <v>0</v>
      </c>
      <c r="V785">
        <f t="shared" si="143"/>
        <v>0</v>
      </c>
      <c r="W785">
        <f t="shared" si="143"/>
        <v>0</v>
      </c>
      <c r="X785">
        <f t="shared" si="143"/>
        <v>0</v>
      </c>
      <c r="Y785">
        <f t="shared" si="143"/>
        <v>0</v>
      </c>
      <c r="Z785">
        <f t="shared" si="143"/>
        <v>0</v>
      </c>
      <c r="AA785">
        <f t="shared" si="143"/>
        <v>0</v>
      </c>
      <c r="AB785">
        <f t="shared" si="143"/>
        <v>0</v>
      </c>
      <c r="AC785" s="9">
        <f t="shared" si="138"/>
        <v>0</v>
      </c>
      <c r="AD785">
        <f t="shared" si="139"/>
        <v>0</v>
      </c>
      <c r="AE785">
        <f t="shared" si="140"/>
        <v>0</v>
      </c>
      <c r="AF785">
        <f t="shared" si="141"/>
        <v>0</v>
      </c>
    </row>
    <row r="786" spans="12:32" x14ac:dyDescent="0.35">
      <c r="L786">
        <f>IF($A786="",0,IFERROR(INDEX(References!$B$11:$B$15,MATCH($G786,References!$A$11:$A$15,0)),0))</f>
        <v>0</v>
      </c>
      <c r="M786">
        <f t="shared" si="137"/>
        <v>0</v>
      </c>
      <c r="N786">
        <f>IF($A786="",0,IF(ISNUMBER(SEARCH(References!$C$18,$F786)),$L786,0))</f>
        <v>0</v>
      </c>
      <c r="O786">
        <f t="shared" si="143"/>
        <v>0</v>
      </c>
      <c r="P786">
        <f t="shared" si="143"/>
        <v>0</v>
      </c>
      <c r="Q786">
        <f t="shared" si="143"/>
        <v>0</v>
      </c>
      <c r="R786">
        <f t="shared" si="143"/>
        <v>0</v>
      </c>
      <c r="S786">
        <f t="shared" si="143"/>
        <v>0</v>
      </c>
      <c r="T786">
        <f t="shared" si="143"/>
        <v>0</v>
      </c>
      <c r="U786">
        <f t="shared" si="143"/>
        <v>0</v>
      </c>
      <c r="V786">
        <f t="shared" si="143"/>
        <v>0</v>
      </c>
      <c r="W786">
        <f t="shared" si="143"/>
        <v>0</v>
      </c>
      <c r="X786">
        <f t="shared" si="143"/>
        <v>0</v>
      </c>
      <c r="Y786">
        <f t="shared" si="143"/>
        <v>0</v>
      </c>
      <c r="Z786">
        <f t="shared" si="143"/>
        <v>0</v>
      </c>
      <c r="AA786">
        <f t="shared" si="143"/>
        <v>0</v>
      </c>
      <c r="AB786">
        <f t="shared" si="143"/>
        <v>0</v>
      </c>
      <c r="AC786" s="9">
        <f t="shared" si="138"/>
        <v>0</v>
      </c>
      <c r="AD786">
        <f t="shared" si="139"/>
        <v>0</v>
      </c>
      <c r="AE786">
        <f t="shared" si="140"/>
        <v>0</v>
      </c>
      <c r="AF786">
        <f t="shared" si="141"/>
        <v>0</v>
      </c>
    </row>
    <row r="787" spans="12:32" x14ac:dyDescent="0.35">
      <c r="L787">
        <f>IF($A787="",0,IFERROR(INDEX(References!$B$11:$B$15,MATCH($G787,References!$A$11:$A$15,0)),0))</f>
        <v>0</v>
      </c>
      <c r="M787">
        <f t="shared" si="137"/>
        <v>0</v>
      </c>
      <c r="N787">
        <f>IF($A787="",0,IF(ISNUMBER(SEARCH(References!$C$18,$F787)),$L787,0))</f>
        <v>0</v>
      </c>
      <c r="O787">
        <f t="shared" si="143"/>
        <v>0</v>
      </c>
      <c r="P787">
        <f t="shared" si="143"/>
        <v>0</v>
      </c>
      <c r="Q787">
        <f t="shared" si="143"/>
        <v>0</v>
      </c>
      <c r="R787">
        <f t="shared" si="143"/>
        <v>0</v>
      </c>
      <c r="S787">
        <f t="shared" si="143"/>
        <v>0</v>
      </c>
      <c r="T787">
        <f t="shared" si="143"/>
        <v>0</v>
      </c>
      <c r="U787">
        <f t="shared" si="143"/>
        <v>0</v>
      </c>
      <c r="V787">
        <f t="shared" si="143"/>
        <v>0</v>
      </c>
      <c r="W787">
        <f t="shared" si="143"/>
        <v>0</v>
      </c>
      <c r="X787">
        <f t="shared" si="143"/>
        <v>0</v>
      </c>
      <c r="Y787">
        <f t="shared" si="143"/>
        <v>0</v>
      </c>
      <c r="Z787">
        <f t="shared" si="143"/>
        <v>0</v>
      </c>
      <c r="AA787">
        <f t="shared" si="143"/>
        <v>0</v>
      </c>
      <c r="AB787">
        <f t="shared" si="143"/>
        <v>0</v>
      </c>
      <c r="AC787" s="9">
        <f t="shared" si="138"/>
        <v>0</v>
      </c>
      <c r="AD787">
        <f t="shared" si="139"/>
        <v>0</v>
      </c>
      <c r="AE787">
        <f t="shared" si="140"/>
        <v>0</v>
      </c>
      <c r="AF787">
        <f t="shared" si="141"/>
        <v>0</v>
      </c>
    </row>
    <row r="788" spans="12:32" x14ac:dyDescent="0.35">
      <c r="L788">
        <f>IF($A788="",0,IFERROR(INDEX(References!$B$11:$B$15,MATCH($G788,References!$A$11:$A$15,0)),0))</f>
        <v>0</v>
      </c>
      <c r="M788">
        <f t="shared" si="137"/>
        <v>0</v>
      </c>
      <c r="N788">
        <f>IF($A788="",0,IF(ISNUMBER(SEARCH(References!$C$18,$F788)),$L788,0))</f>
        <v>0</v>
      </c>
      <c r="O788">
        <f t="shared" si="143"/>
        <v>0</v>
      </c>
      <c r="P788">
        <f t="shared" si="143"/>
        <v>0</v>
      </c>
      <c r="Q788">
        <f t="shared" si="143"/>
        <v>0</v>
      </c>
      <c r="R788">
        <f t="shared" si="143"/>
        <v>0</v>
      </c>
      <c r="S788">
        <f t="shared" si="143"/>
        <v>0</v>
      </c>
      <c r="T788">
        <f t="shared" si="143"/>
        <v>0</v>
      </c>
      <c r="U788">
        <f t="shared" si="143"/>
        <v>0</v>
      </c>
      <c r="V788">
        <f t="shared" si="143"/>
        <v>0</v>
      </c>
      <c r="W788">
        <f t="shared" si="143"/>
        <v>0</v>
      </c>
      <c r="X788">
        <f t="shared" si="143"/>
        <v>0</v>
      </c>
      <c r="Y788">
        <f t="shared" si="143"/>
        <v>0</v>
      </c>
      <c r="Z788">
        <f t="shared" si="143"/>
        <v>0</v>
      </c>
      <c r="AA788">
        <f t="shared" si="143"/>
        <v>0</v>
      </c>
      <c r="AB788">
        <f t="shared" si="143"/>
        <v>0</v>
      </c>
      <c r="AC788" s="9">
        <f t="shared" si="138"/>
        <v>0</v>
      </c>
      <c r="AD788">
        <f t="shared" si="139"/>
        <v>0</v>
      </c>
      <c r="AE788">
        <f t="shared" si="140"/>
        <v>0</v>
      </c>
      <c r="AF788">
        <f t="shared" si="141"/>
        <v>0</v>
      </c>
    </row>
    <row r="789" spans="12:32" x14ac:dyDescent="0.35">
      <c r="L789">
        <f>IF($A789="",0,IFERROR(INDEX(References!$B$11:$B$15,MATCH($G789,References!$A$11:$A$15,0)),0))</f>
        <v>0</v>
      </c>
      <c r="M789">
        <f t="shared" si="137"/>
        <v>0</v>
      </c>
      <c r="N789">
        <f>IF($A789="",0,IF(ISNUMBER(SEARCH(References!$C$18,$F789)),$L789,0))</f>
        <v>0</v>
      </c>
      <c r="O789">
        <f t="shared" si="143"/>
        <v>0</v>
      </c>
      <c r="P789">
        <f t="shared" si="143"/>
        <v>0</v>
      </c>
      <c r="Q789">
        <f t="shared" si="143"/>
        <v>0</v>
      </c>
      <c r="R789">
        <f t="shared" si="143"/>
        <v>0</v>
      </c>
      <c r="S789">
        <f t="shared" si="143"/>
        <v>0</v>
      </c>
      <c r="T789">
        <f t="shared" si="143"/>
        <v>0</v>
      </c>
      <c r="U789">
        <f t="shared" si="143"/>
        <v>0</v>
      </c>
      <c r="V789">
        <f t="shared" si="143"/>
        <v>0</v>
      </c>
      <c r="W789">
        <f t="shared" si="143"/>
        <v>0</v>
      </c>
      <c r="X789">
        <f t="shared" si="143"/>
        <v>0</v>
      </c>
      <c r="Y789">
        <f t="shared" si="143"/>
        <v>0</v>
      </c>
      <c r="Z789">
        <f t="shared" si="143"/>
        <v>0</v>
      </c>
      <c r="AA789">
        <f t="shared" si="143"/>
        <v>0</v>
      </c>
      <c r="AB789">
        <f t="shared" si="143"/>
        <v>0</v>
      </c>
      <c r="AC789" s="9">
        <f t="shared" si="138"/>
        <v>0</v>
      </c>
      <c r="AD789">
        <f t="shared" si="139"/>
        <v>0</v>
      </c>
      <c r="AE789">
        <f t="shared" si="140"/>
        <v>0</v>
      </c>
      <c r="AF789">
        <f t="shared" si="141"/>
        <v>0</v>
      </c>
    </row>
    <row r="790" spans="12:32" x14ac:dyDescent="0.35">
      <c r="L790">
        <f>IF($A790="",0,IFERROR(INDEX(References!$B$11:$B$15,MATCH($G790,References!$A$11:$A$15,0)),0))</f>
        <v>0</v>
      </c>
      <c r="M790">
        <f t="shared" si="137"/>
        <v>0</v>
      </c>
      <c r="N790">
        <f>IF($A790="",0,IF(ISNUMBER(SEARCH(References!$C$18,$F790)),$L790,0))</f>
        <v>0</v>
      </c>
      <c r="O790">
        <f t="shared" si="143"/>
        <v>0</v>
      </c>
      <c r="P790">
        <f t="shared" si="143"/>
        <v>0</v>
      </c>
      <c r="Q790">
        <f t="shared" si="143"/>
        <v>0</v>
      </c>
      <c r="R790">
        <f t="shared" si="143"/>
        <v>0</v>
      </c>
      <c r="S790">
        <f t="shared" si="143"/>
        <v>0</v>
      </c>
      <c r="T790">
        <f t="shared" si="143"/>
        <v>0</v>
      </c>
      <c r="U790">
        <f t="shared" si="143"/>
        <v>0</v>
      </c>
      <c r="V790">
        <f t="shared" si="143"/>
        <v>0</v>
      </c>
      <c r="W790">
        <f t="shared" si="143"/>
        <v>0</v>
      </c>
      <c r="X790">
        <f t="shared" si="143"/>
        <v>0</v>
      </c>
      <c r="Y790">
        <f t="shared" si="143"/>
        <v>0</v>
      </c>
      <c r="Z790">
        <f t="shared" si="143"/>
        <v>0</v>
      </c>
      <c r="AA790">
        <f t="shared" si="143"/>
        <v>0</v>
      </c>
      <c r="AB790">
        <f t="shared" si="143"/>
        <v>0</v>
      </c>
      <c r="AC790" s="9">
        <f t="shared" si="138"/>
        <v>0</v>
      </c>
      <c r="AD790">
        <f t="shared" si="139"/>
        <v>0</v>
      </c>
      <c r="AE790">
        <f t="shared" si="140"/>
        <v>0</v>
      </c>
      <c r="AF790">
        <f t="shared" si="141"/>
        <v>0</v>
      </c>
    </row>
    <row r="791" spans="12:32" x14ac:dyDescent="0.35">
      <c r="L791">
        <f>IF($A791="",0,IFERROR(INDEX(References!$B$11:$B$15,MATCH($G791,References!$A$11:$A$15,0)),0))</f>
        <v>0</v>
      </c>
      <c r="M791">
        <f t="shared" si="137"/>
        <v>0</v>
      </c>
      <c r="N791">
        <f>IF($A791="",0,IF(ISNUMBER(SEARCH(References!$C$18,$F791)),$L791,0))</f>
        <v>0</v>
      </c>
      <c r="O791">
        <f t="shared" si="143"/>
        <v>0</v>
      </c>
      <c r="P791">
        <f t="shared" si="143"/>
        <v>0</v>
      </c>
      <c r="Q791">
        <f t="shared" si="143"/>
        <v>0</v>
      </c>
      <c r="R791">
        <f t="shared" si="143"/>
        <v>0</v>
      </c>
      <c r="S791">
        <f t="shared" si="143"/>
        <v>0</v>
      </c>
      <c r="T791">
        <f t="shared" si="143"/>
        <v>0</v>
      </c>
      <c r="U791">
        <f t="shared" si="143"/>
        <v>0</v>
      </c>
      <c r="V791">
        <f t="shared" si="143"/>
        <v>0</v>
      </c>
      <c r="W791">
        <f t="shared" si="143"/>
        <v>0</v>
      </c>
      <c r="X791">
        <f t="shared" si="143"/>
        <v>0</v>
      </c>
      <c r="Y791">
        <f t="shared" si="143"/>
        <v>0</v>
      </c>
      <c r="Z791">
        <f t="shared" si="143"/>
        <v>0</v>
      </c>
      <c r="AA791">
        <f t="shared" si="143"/>
        <v>0</v>
      </c>
      <c r="AB791">
        <f t="shared" si="143"/>
        <v>0</v>
      </c>
      <c r="AC791" s="9">
        <f t="shared" si="138"/>
        <v>0</v>
      </c>
      <c r="AD791">
        <f t="shared" si="139"/>
        <v>0</v>
      </c>
      <c r="AE791">
        <f t="shared" si="140"/>
        <v>0</v>
      </c>
      <c r="AF791">
        <f t="shared" si="141"/>
        <v>0</v>
      </c>
    </row>
    <row r="792" spans="12:32" x14ac:dyDescent="0.35">
      <c r="L792">
        <f>IF($A792="",0,IFERROR(INDEX(References!$B$11:$B$15,MATCH($G792,References!$A$11:$A$15,0)),0))</f>
        <v>0</v>
      </c>
      <c r="M792">
        <f t="shared" si="137"/>
        <v>0</v>
      </c>
      <c r="N792">
        <f>IF($A792="",0,IF(ISNUMBER(SEARCH(References!$C$18,$F792)),$L792,0))</f>
        <v>0</v>
      </c>
      <c r="O792">
        <f t="shared" si="143"/>
        <v>0</v>
      </c>
      <c r="P792">
        <f t="shared" si="143"/>
        <v>0</v>
      </c>
      <c r="Q792">
        <f t="shared" si="143"/>
        <v>0</v>
      </c>
      <c r="R792">
        <f t="shared" si="143"/>
        <v>0</v>
      </c>
      <c r="S792">
        <f t="shared" si="143"/>
        <v>0</v>
      </c>
      <c r="T792">
        <f t="shared" si="143"/>
        <v>0</v>
      </c>
      <c r="U792">
        <f t="shared" si="143"/>
        <v>0</v>
      </c>
      <c r="V792">
        <f t="shared" si="143"/>
        <v>0</v>
      </c>
      <c r="W792">
        <f t="shared" si="143"/>
        <v>0</v>
      </c>
      <c r="X792">
        <f t="shared" si="143"/>
        <v>0</v>
      </c>
      <c r="Y792">
        <f t="shared" si="143"/>
        <v>0</v>
      </c>
      <c r="Z792">
        <f t="shared" si="143"/>
        <v>0</v>
      </c>
      <c r="AA792">
        <f t="shared" si="143"/>
        <v>0</v>
      </c>
      <c r="AB792">
        <f t="shared" si="143"/>
        <v>0</v>
      </c>
      <c r="AC792" s="9">
        <f t="shared" si="138"/>
        <v>0</v>
      </c>
      <c r="AD792">
        <f t="shared" si="139"/>
        <v>0</v>
      </c>
      <c r="AE792">
        <f t="shared" si="140"/>
        <v>0</v>
      </c>
      <c r="AF792">
        <f t="shared" si="141"/>
        <v>0</v>
      </c>
    </row>
    <row r="793" spans="12:32" x14ac:dyDescent="0.35">
      <c r="L793">
        <f>IF($A793="",0,IFERROR(INDEX(References!$B$11:$B$15,MATCH($G793,References!$A$11:$A$15,0)),0))</f>
        <v>0</v>
      </c>
      <c r="M793">
        <f t="shared" si="137"/>
        <v>0</v>
      </c>
      <c r="N793">
        <f>IF($A793="",0,IF(ISNUMBER(SEARCH(References!$C$18,$F793)),$L793,0))</f>
        <v>0</v>
      </c>
      <c r="O793">
        <f t="shared" ref="O793:AB802" si="144">IF($A793="",0,IF(ISNUMBER(SEARCH(O$2,$F793)),$L793,0))</f>
        <v>0</v>
      </c>
      <c r="P793">
        <f t="shared" si="144"/>
        <v>0</v>
      </c>
      <c r="Q793">
        <f t="shared" si="144"/>
        <v>0</v>
      </c>
      <c r="R793">
        <f t="shared" si="144"/>
        <v>0</v>
      </c>
      <c r="S793">
        <f t="shared" si="144"/>
        <v>0</v>
      </c>
      <c r="T793">
        <f t="shared" si="144"/>
        <v>0</v>
      </c>
      <c r="U793">
        <f t="shared" si="144"/>
        <v>0</v>
      </c>
      <c r="V793">
        <f t="shared" si="144"/>
        <v>0</v>
      </c>
      <c r="W793">
        <f t="shared" si="144"/>
        <v>0</v>
      </c>
      <c r="X793">
        <f t="shared" si="144"/>
        <v>0</v>
      </c>
      <c r="Y793">
        <f t="shared" si="144"/>
        <v>0</v>
      </c>
      <c r="Z793">
        <f t="shared" si="144"/>
        <v>0</v>
      </c>
      <c r="AA793">
        <f t="shared" si="144"/>
        <v>0</v>
      </c>
      <c r="AB793">
        <f t="shared" si="144"/>
        <v>0</v>
      </c>
      <c r="AC793" s="9">
        <f t="shared" si="138"/>
        <v>0</v>
      </c>
      <c r="AD793">
        <f t="shared" si="139"/>
        <v>0</v>
      </c>
      <c r="AE793">
        <f t="shared" si="140"/>
        <v>0</v>
      </c>
      <c r="AF793">
        <f t="shared" si="141"/>
        <v>0</v>
      </c>
    </row>
    <row r="794" spans="12:32" x14ac:dyDescent="0.35">
      <c r="L794">
        <f>IF($A794="",0,IFERROR(INDEX(References!$B$11:$B$15,MATCH($G794,References!$A$11:$A$15,0)),0))</f>
        <v>0</v>
      </c>
      <c r="M794">
        <f t="shared" si="137"/>
        <v>0</v>
      </c>
      <c r="N794">
        <f>IF($A794="",0,IF(ISNUMBER(SEARCH(References!$C$18,$F794)),$L794,0))</f>
        <v>0</v>
      </c>
      <c r="O794">
        <f t="shared" si="144"/>
        <v>0</v>
      </c>
      <c r="P794">
        <f t="shared" si="144"/>
        <v>0</v>
      </c>
      <c r="Q794">
        <f t="shared" si="144"/>
        <v>0</v>
      </c>
      <c r="R794">
        <f t="shared" si="144"/>
        <v>0</v>
      </c>
      <c r="S794">
        <f t="shared" si="144"/>
        <v>0</v>
      </c>
      <c r="T794">
        <f t="shared" si="144"/>
        <v>0</v>
      </c>
      <c r="U794">
        <f t="shared" si="144"/>
        <v>0</v>
      </c>
      <c r="V794">
        <f t="shared" si="144"/>
        <v>0</v>
      </c>
      <c r="W794">
        <f t="shared" si="144"/>
        <v>0</v>
      </c>
      <c r="X794">
        <f t="shared" si="144"/>
        <v>0</v>
      </c>
      <c r="Y794">
        <f t="shared" si="144"/>
        <v>0</v>
      </c>
      <c r="Z794">
        <f t="shared" si="144"/>
        <v>0</v>
      </c>
      <c r="AA794">
        <f t="shared" si="144"/>
        <v>0</v>
      </c>
      <c r="AB794">
        <f t="shared" si="144"/>
        <v>0</v>
      </c>
      <c r="AC794" s="9">
        <f t="shared" si="138"/>
        <v>0</v>
      </c>
      <c r="AD794">
        <f t="shared" si="139"/>
        <v>0</v>
      </c>
      <c r="AE794">
        <f t="shared" si="140"/>
        <v>0</v>
      </c>
      <c r="AF794">
        <f t="shared" si="141"/>
        <v>0</v>
      </c>
    </row>
    <row r="795" spans="12:32" x14ac:dyDescent="0.35">
      <c r="L795">
        <f>IF($A795="",0,IFERROR(INDEX(References!$B$11:$B$15,MATCH($G795,References!$A$11:$A$15,0)),0))</f>
        <v>0</v>
      </c>
      <c r="M795">
        <f t="shared" si="137"/>
        <v>0</v>
      </c>
      <c r="N795">
        <f>IF($A795="",0,IF(ISNUMBER(SEARCH(References!$C$18,$F795)),$L795,0))</f>
        <v>0</v>
      </c>
      <c r="O795">
        <f t="shared" si="144"/>
        <v>0</v>
      </c>
      <c r="P795">
        <f t="shared" si="144"/>
        <v>0</v>
      </c>
      <c r="Q795">
        <f t="shared" si="144"/>
        <v>0</v>
      </c>
      <c r="R795">
        <f t="shared" si="144"/>
        <v>0</v>
      </c>
      <c r="S795">
        <f t="shared" si="144"/>
        <v>0</v>
      </c>
      <c r="T795">
        <f t="shared" si="144"/>
        <v>0</v>
      </c>
      <c r="U795">
        <f t="shared" si="144"/>
        <v>0</v>
      </c>
      <c r="V795">
        <f t="shared" si="144"/>
        <v>0</v>
      </c>
      <c r="W795">
        <f t="shared" si="144"/>
        <v>0</v>
      </c>
      <c r="X795">
        <f t="shared" si="144"/>
        <v>0</v>
      </c>
      <c r="Y795">
        <f t="shared" si="144"/>
        <v>0</v>
      </c>
      <c r="Z795">
        <f t="shared" si="144"/>
        <v>0</v>
      </c>
      <c r="AA795">
        <f t="shared" si="144"/>
        <v>0</v>
      </c>
      <c r="AB795">
        <f t="shared" si="144"/>
        <v>0</v>
      </c>
      <c r="AC795" s="9">
        <f t="shared" si="138"/>
        <v>0</v>
      </c>
      <c r="AD795">
        <f t="shared" si="139"/>
        <v>0</v>
      </c>
      <c r="AE795">
        <f t="shared" si="140"/>
        <v>0</v>
      </c>
      <c r="AF795">
        <f t="shared" si="141"/>
        <v>0</v>
      </c>
    </row>
    <row r="796" spans="12:32" x14ac:dyDescent="0.35">
      <c r="L796">
        <f>IF($A796="",0,IFERROR(INDEX(References!$B$11:$B$15,MATCH($G796,References!$A$11:$A$15,0)),0))</f>
        <v>0</v>
      </c>
      <c r="M796">
        <f t="shared" si="137"/>
        <v>0</v>
      </c>
      <c r="N796">
        <f>IF($A796="",0,IF(ISNUMBER(SEARCH(References!$C$18,$F796)),$L796,0))</f>
        <v>0</v>
      </c>
      <c r="O796">
        <f t="shared" si="144"/>
        <v>0</v>
      </c>
      <c r="P796">
        <f t="shared" si="144"/>
        <v>0</v>
      </c>
      <c r="Q796">
        <f t="shared" si="144"/>
        <v>0</v>
      </c>
      <c r="R796">
        <f t="shared" si="144"/>
        <v>0</v>
      </c>
      <c r="S796">
        <f t="shared" si="144"/>
        <v>0</v>
      </c>
      <c r="T796">
        <f t="shared" si="144"/>
        <v>0</v>
      </c>
      <c r="U796">
        <f t="shared" si="144"/>
        <v>0</v>
      </c>
      <c r="V796">
        <f t="shared" si="144"/>
        <v>0</v>
      </c>
      <c r="W796">
        <f t="shared" si="144"/>
        <v>0</v>
      </c>
      <c r="X796">
        <f t="shared" si="144"/>
        <v>0</v>
      </c>
      <c r="Y796">
        <f t="shared" si="144"/>
        <v>0</v>
      </c>
      <c r="Z796">
        <f t="shared" si="144"/>
        <v>0</v>
      </c>
      <c r="AA796">
        <f t="shared" si="144"/>
        <v>0</v>
      </c>
      <c r="AB796">
        <f t="shared" si="144"/>
        <v>0</v>
      </c>
      <c r="AC796" s="9">
        <f t="shared" si="138"/>
        <v>0</v>
      </c>
      <c r="AD796">
        <f t="shared" si="139"/>
        <v>0</v>
      </c>
      <c r="AE796">
        <f t="shared" si="140"/>
        <v>0</v>
      </c>
      <c r="AF796">
        <f t="shared" si="141"/>
        <v>0</v>
      </c>
    </row>
    <row r="797" spans="12:32" x14ac:dyDescent="0.35">
      <c r="L797">
        <f>IF($A797="",0,IFERROR(INDEX(References!$B$11:$B$15,MATCH($G797,References!$A$11:$A$15,0)),0))</f>
        <v>0</v>
      </c>
      <c r="M797">
        <f t="shared" si="137"/>
        <v>0</v>
      </c>
      <c r="N797">
        <f>IF($A797="",0,IF(ISNUMBER(SEARCH(References!$C$18,$F797)),$L797,0))</f>
        <v>0</v>
      </c>
      <c r="O797">
        <f t="shared" si="144"/>
        <v>0</v>
      </c>
      <c r="P797">
        <f t="shared" si="144"/>
        <v>0</v>
      </c>
      <c r="Q797">
        <f t="shared" si="144"/>
        <v>0</v>
      </c>
      <c r="R797">
        <f t="shared" si="144"/>
        <v>0</v>
      </c>
      <c r="S797">
        <f t="shared" si="144"/>
        <v>0</v>
      </c>
      <c r="T797">
        <f t="shared" si="144"/>
        <v>0</v>
      </c>
      <c r="U797">
        <f t="shared" si="144"/>
        <v>0</v>
      </c>
      <c r="V797">
        <f t="shared" si="144"/>
        <v>0</v>
      </c>
      <c r="W797">
        <f t="shared" si="144"/>
        <v>0</v>
      </c>
      <c r="X797">
        <f t="shared" si="144"/>
        <v>0</v>
      </c>
      <c r="Y797">
        <f t="shared" si="144"/>
        <v>0</v>
      </c>
      <c r="Z797">
        <f t="shared" si="144"/>
        <v>0</v>
      </c>
      <c r="AA797">
        <f t="shared" si="144"/>
        <v>0</v>
      </c>
      <c r="AB797">
        <f t="shared" si="144"/>
        <v>0</v>
      </c>
      <c r="AC797" s="9">
        <f t="shared" si="138"/>
        <v>0</v>
      </c>
      <c r="AD797">
        <f t="shared" si="139"/>
        <v>0</v>
      </c>
      <c r="AE797">
        <f t="shared" si="140"/>
        <v>0</v>
      </c>
      <c r="AF797">
        <f t="shared" si="141"/>
        <v>0</v>
      </c>
    </row>
    <row r="798" spans="12:32" x14ac:dyDescent="0.35">
      <c r="L798">
        <f>IF($A798="",0,IFERROR(INDEX(References!$B$11:$B$15,MATCH($G798,References!$A$11:$A$15,0)),0))</f>
        <v>0</v>
      </c>
      <c r="M798">
        <f t="shared" si="137"/>
        <v>0</v>
      </c>
      <c r="N798">
        <f>IF($A798="",0,IF(ISNUMBER(SEARCH(References!$C$18,$F798)),$L798,0))</f>
        <v>0</v>
      </c>
      <c r="O798">
        <f t="shared" si="144"/>
        <v>0</v>
      </c>
      <c r="P798">
        <f t="shared" si="144"/>
        <v>0</v>
      </c>
      <c r="Q798">
        <f t="shared" si="144"/>
        <v>0</v>
      </c>
      <c r="R798">
        <f t="shared" si="144"/>
        <v>0</v>
      </c>
      <c r="S798">
        <f t="shared" si="144"/>
        <v>0</v>
      </c>
      <c r="T798">
        <f t="shared" si="144"/>
        <v>0</v>
      </c>
      <c r="U798">
        <f t="shared" si="144"/>
        <v>0</v>
      </c>
      <c r="V798">
        <f t="shared" si="144"/>
        <v>0</v>
      </c>
      <c r="W798">
        <f t="shared" si="144"/>
        <v>0</v>
      </c>
      <c r="X798">
        <f t="shared" si="144"/>
        <v>0</v>
      </c>
      <c r="Y798">
        <f t="shared" si="144"/>
        <v>0</v>
      </c>
      <c r="Z798">
        <f t="shared" si="144"/>
        <v>0</v>
      </c>
      <c r="AA798">
        <f t="shared" si="144"/>
        <v>0</v>
      </c>
      <c r="AB798">
        <f t="shared" si="144"/>
        <v>0</v>
      </c>
      <c r="AC798" s="9">
        <f t="shared" si="138"/>
        <v>0</v>
      </c>
      <c r="AD798">
        <f t="shared" si="139"/>
        <v>0</v>
      </c>
      <c r="AE798">
        <f t="shared" si="140"/>
        <v>0</v>
      </c>
      <c r="AF798">
        <f t="shared" si="141"/>
        <v>0</v>
      </c>
    </row>
    <row r="799" spans="12:32" x14ac:dyDescent="0.35">
      <c r="L799">
        <f>IF($A799="",0,IFERROR(INDEX(References!$B$11:$B$15,MATCH($G799,References!$A$11:$A$15,0)),0))</f>
        <v>0</v>
      </c>
      <c r="M799">
        <f t="shared" si="137"/>
        <v>0</v>
      </c>
      <c r="N799">
        <f>IF($A799="",0,IF(ISNUMBER(SEARCH(References!$C$18,$F799)),$L799,0))</f>
        <v>0</v>
      </c>
      <c r="O799">
        <f t="shared" si="144"/>
        <v>0</v>
      </c>
      <c r="P799">
        <f t="shared" si="144"/>
        <v>0</v>
      </c>
      <c r="Q799">
        <f t="shared" si="144"/>
        <v>0</v>
      </c>
      <c r="R799">
        <f t="shared" si="144"/>
        <v>0</v>
      </c>
      <c r="S799">
        <f t="shared" si="144"/>
        <v>0</v>
      </c>
      <c r="T799">
        <f t="shared" si="144"/>
        <v>0</v>
      </c>
      <c r="U799">
        <f t="shared" si="144"/>
        <v>0</v>
      </c>
      <c r="V799">
        <f t="shared" si="144"/>
        <v>0</v>
      </c>
      <c r="W799">
        <f t="shared" si="144"/>
        <v>0</v>
      </c>
      <c r="X799">
        <f t="shared" si="144"/>
        <v>0</v>
      </c>
      <c r="Y799">
        <f t="shared" si="144"/>
        <v>0</v>
      </c>
      <c r="Z799">
        <f t="shared" si="144"/>
        <v>0</v>
      </c>
      <c r="AA799">
        <f t="shared" si="144"/>
        <v>0</v>
      </c>
      <c r="AB799">
        <f t="shared" si="144"/>
        <v>0</v>
      </c>
      <c r="AC799" s="9">
        <f t="shared" si="138"/>
        <v>0</v>
      </c>
      <c r="AD799">
        <f t="shared" si="139"/>
        <v>0</v>
      </c>
      <c r="AE799">
        <f t="shared" si="140"/>
        <v>0</v>
      </c>
      <c r="AF799">
        <f t="shared" si="141"/>
        <v>0</v>
      </c>
    </row>
    <row r="800" spans="12:32" x14ac:dyDescent="0.35">
      <c r="L800">
        <f>IF($A800="",0,IFERROR(INDEX(References!$B$11:$B$15,MATCH($G800,References!$A$11:$A$15,0)),0))</f>
        <v>0</v>
      </c>
      <c r="M800">
        <f t="shared" si="137"/>
        <v>0</v>
      </c>
      <c r="N800">
        <f>IF($A800="",0,IF(ISNUMBER(SEARCH(References!$C$18,$F800)),$L800,0))</f>
        <v>0</v>
      </c>
      <c r="O800">
        <f t="shared" si="144"/>
        <v>0</v>
      </c>
      <c r="P800">
        <f t="shared" si="144"/>
        <v>0</v>
      </c>
      <c r="Q800">
        <f t="shared" si="144"/>
        <v>0</v>
      </c>
      <c r="R800">
        <f t="shared" si="144"/>
        <v>0</v>
      </c>
      <c r="S800">
        <f t="shared" si="144"/>
        <v>0</v>
      </c>
      <c r="T800">
        <f t="shared" si="144"/>
        <v>0</v>
      </c>
      <c r="U800">
        <f t="shared" si="144"/>
        <v>0</v>
      </c>
      <c r="V800">
        <f t="shared" si="144"/>
        <v>0</v>
      </c>
      <c r="W800">
        <f t="shared" si="144"/>
        <v>0</v>
      </c>
      <c r="X800">
        <f t="shared" si="144"/>
        <v>0</v>
      </c>
      <c r="Y800">
        <f t="shared" si="144"/>
        <v>0</v>
      </c>
      <c r="Z800">
        <f t="shared" si="144"/>
        <v>0</v>
      </c>
      <c r="AA800">
        <f t="shared" si="144"/>
        <v>0</v>
      </c>
      <c r="AB800">
        <f t="shared" si="144"/>
        <v>0</v>
      </c>
      <c r="AC800" s="9">
        <f t="shared" si="138"/>
        <v>0</v>
      </c>
      <c r="AD800">
        <f t="shared" si="139"/>
        <v>0</v>
      </c>
      <c r="AE800">
        <f t="shared" si="140"/>
        <v>0</v>
      </c>
      <c r="AF800">
        <f t="shared" si="141"/>
        <v>0</v>
      </c>
    </row>
    <row r="801" spans="12:32" x14ac:dyDescent="0.35">
      <c r="L801">
        <f>IF($A801="",0,IFERROR(INDEX(References!$B$11:$B$15,MATCH($G801,References!$A$11:$A$15,0)),0))</f>
        <v>0</v>
      </c>
      <c r="M801">
        <f t="shared" si="137"/>
        <v>0</v>
      </c>
      <c r="N801">
        <f>IF($A801="",0,IF(ISNUMBER(SEARCH(References!$C$18,$F801)),$L801,0))</f>
        <v>0</v>
      </c>
      <c r="O801">
        <f t="shared" si="144"/>
        <v>0</v>
      </c>
      <c r="P801">
        <f t="shared" si="144"/>
        <v>0</v>
      </c>
      <c r="Q801">
        <f t="shared" si="144"/>
        <v>0</v>
      </c>
      <c r="R801">
        <f t="shared" si="144"/>
        <v>0</v>
      </c>
      <c r="S801">
        <f t="shared" si="144"/>
        <v>0</v>
      </c>
      <c r="T801">
        <f t="shared" si="144"/>
        <v>0</v>
      </c>
      <c r="U801">
        <f t="shared" si="144"/>
        <v>0</v>
      </c>
      <c r="V801">
        <f t="shared" si="144"/>
        <v>0</v>
      </c>
      <c r="W801">
        <f t="shared" si="144"/>
        <v>0</v>
      </c>
      <c r="X801">
        <f t="shared" si="144"/>
        <v>0</v>
      </c>
      <c r="Y801">
        <f t="shared" si="144"/>
        <v>0</v>
      </c>
      <c r="Z801">
        <f t="shared" si="144"/>
        <v>0</v>
      </c>
      <c r="AA801">
        <f t="shared" si="144"/>
        <v>0</v>
      </c>
      <c r="AB801">
        <f t="shared" si="144"/>
        <v>0</v>
      </c>
      <c r="AC801" s="9">
        <f t="shared" si="138"/>
        <v>0</v>
      </c>
      <c r="AD801">
        <f t="shared" si="139"/>
        <v>0</v>
      </c>
      <c r="AE801">
        <f t="shared" si="140"/>
        <v>0</v>
      </c>
      <c r="AF801">
        <f t="shared" si="141"/>
        <v>0</v>
      </c>
    </row>
    <row r="802" spans="12:32" x14ac:dyDescent="0.35">
      <c r="L802">
        <f>IF($A802="",0,IFERROR(INDEX(References!$B$11:$B$15,MATCH($G802,References!$A$11:$A$15,0)),0))</f>
        <v>0</v>
      </c>
      <c r="M802">
        <f t="shared" si="137"/>
        <v>0</v>
      </c>
      <c r="N802">
        <f>IF($A802="",0,IF(ISNUMBER(SEARCH(References!$C$18,$F802)),$L802,0))</f>
        <v>0</v>
      </c>
      <c r="O802">
        <f t="shared" si="144"/>
        <v>0</v>
      </c>
      <c r="P802">
        <f t="shared" si="144"/>
        <v>0</v>
      </c>
      <c r="Q802">
        <f t="shared" si="144"/>
        <v>0</v>
      </c>
      <c r="R802">
        <f t="shared" si="144"/>
        <v>0</v>
      </c>
      <c r="S802">
        <f t="shared" si="144"/>
        <v>0</v>
      </c>
      <c r="T802">
        <f t="shared" si="144"/>
        <v>0</v>
      </c>
      <c r="U802">
        <f t="shared" si="144"/>
        <v>0</v>
      </c>
      <c r="V802">
        <f t="shared" si="144"/>
        <v>0</v>
      </c>
      <c r="W802">
        <f t="shared" si="144"/>
        <v>0</v>
      </c>
      <c r="X802">
        <f t="shared" si="144"/>
        <v>0</v>
      </c>
      <c r="Y802">
        <f t="shared" si="144"/>
        <v>0</v>
      </c>
      <c r="Z802">
        <f t="shared" si="144"/>
        <v>0</v>
      </c>
      <c r="AA802">
        <f t="shared" si="144"/>
        <v>0</v>
      </c>
      <c r="AB802">
        <f t="shared" si="144"/>
        <v>0</v>
      </c>
      <c r="AC802" s="9">
        <f t="shared" si="138"/>
        <v>0</v>
      </c>
      <c r="AD802">
        <f t="shared" si="139"/>
        <v>0</v>
      </c>
      <c r="AE802">
        <f t="shared" si="140"/>
        <v>0</v>
      </c>
      <c r="AF802">
        <f t="shared" si="141"/>
        <v>0</v>
      </c>
    </row>
    <row r="803" spans="12:32" x14ac:dyDescent="0.35">
      <c r="L803">
        <f>IF($A803="",0,IFERROR(INDEX(References!$B$11:$B$15,MATCH($G803,References!$A$11:$A$15,0)),0))</f>
        <v>0</v>
      </c>
      <c r="M803">
        <f t="shared" si="137"/>
        <v>0</v>
      </c>
      <c r="N803">
        <f>IF($A803="",0,IF(ISNUMBER(SEARCH(References!$C$18,$F803)),$L803,0))</f>
        <v>0</v>
      </c>
      <c r="O803">
        <f t="shared" ref="O803:AB812" si="145">IF($A803="",0,IF(ISNUMBER(SEARCH(O$2,$F803)),$L803,0))</f>
        <v>0</v>
      </c>
      <c r="P803">
        <f t="shared" si="145"/>
        <v>0</v>
      </c>
      <c r="Q803">
        <f t="shared" si="145"/>
        <v>0</v>
      </c>
      <c r="R803">
        <f t="shared" si="145"/>
        <v>0</v>
      </c>
      <c r="S803">
        <f t="shared" si="145"/>
        <v>0</v>
      </c>
      <c r="T803">
        <f t="shared" si="145"/>
        <v>0</v>
      </c>
      <c r="U803">
        <f t="shared" si="145"/>
        <v>0</v>
      </c>
      <c r="V803">
        <f t="shared" si="145"/>
        <v>0</v>
      </c>
      <c r="W803">
        <f t="shared" si="145"/>
        <v>0</v>
      </c>
      <c r="X803">
        <f t="shared" si="145"/>
        <v>0</v>
      </c>
      <c r="Y803">
        <f t="shared" si="145"/>
        <v>0</v>
      </c>
      <c r="Z803">
        <f t="shared" si="145"/>
        <v>0</v>
      </c>
      <c r="AA803">
        <f t="shared" si="145"/>
        <v>0</v>
      </c>
      <c r="AB803">
        <f t="shared" si="145"/>
        <v>0</v>
      </c>
      <c r="AC803" s="9">
        <f t="shared" si="138"/>
        <v>0</v>
      </c>
      <c r="AD803">
        <f t="shared" si="139"/>
        <v>0</v>
      </c>
      <c r="AE803">
        <f t="shared" si="140"/>
        <v>0</v>
      </c>
      <c r="AF803">
        <f t="shared" si="141"/>
        <v>0</v>
      </c>
    </row>
    <row r="804" spans="12:32" x14ac:dyDescent="0.35">
      <c r="L804">
        <f>IF($A804="",0,IFERROR(INDEX(References!$B$11:$B$15,MATCH($G804,References!$A$11:$A$15,0)),0))</f>
        <v>0</v>
      </c>
      <c r="M804">
        <f t="shared" si="137"/>
        <v>0</v>
      </c>
      <c r="N804">
        <f>IF($A804="",0,IF(ISNUMBER(SEARCH(References!$C$18,$F804)),$L804,0))</f>
        <v>0</v>
      </c>
      <c r="O804">
        <f t="shared" si="145"/>
        <v>0</v>
      </c>
      <c r="P804">
        <f t="shared" si="145"/>
        <v>0</v>
      </c>
      <c r="Q804">
        <f t="shared" si="145"/>
        <v>0</v>
      </c>
      <c r="R804">
        <f t="shared" si="145"/>
        <v>0</v>
      </c>
      <c r="S804">
        <f t="shared" si="145"/>
        <v>0</v>
      </c>
      <c r="T804">
        <f t="shared" si="145"/>
        <v>0</v>
      </c>
      <c r="U804">
        <f t="shared" si="145"/>
        <v>0</v>
      </c>
      <c r="V804">
        <f t="shared" si="145"/>
        <v>0</v>
      </c>
      <c r="W804">
        <f t="shared" si="145"/>
        <v>0</v>
      </c>
      <c r="X804">
        <f t="shared" si="145"/>
        <v>0</v>
      </c>
      <c r="Y804">
        <f t="shared" si="145"/>
        <v>0</v>
      </c>
      <c r="Z804">
        <f t="shared" si="145"/>
        <v>0</v>
      </c>
      <c r="AA804">
        <f t="shared" si="145"/>
        <v>0</v>
      </c>
      <c r="AB804">
        <f t="shared" si="145"/>
        <v>0</v>
      </c>
      <c r="AC804" s="9">
        <f t="shared" si="138"/>
        <v>0</v>
      </c>
      <c r="AD804">
        <f t="shared" si="139"/>
        <v>0</v>
      </c>
      <c r="AE804">
        <f t="shared" si="140"/>
        <v>0</v>
      </c>
      <c r="AF804">
        <f t="shared" si="141"/>
        <v>0</v>
      </c>
    </row>
    <row r="805" spans="12:32" x14ac:dyDescent="0.35">
      <c r="L805">
        <f>IF($A805="",0,IFERROR(INDEX(References!$B$11:$B$15,MATCH($G805,References!$A$11:$A$15,0)),0))</f>
        <v>0</v>
      </c>
      <c r="M805">
        <f t="shared" si="137"/>
        <v>0</v>
      </c>
      <c r="N805">
        <f>IF($A805="",0,IF(ISNUMBER(SEARCH(References!$C$18,$F805)),$L805,0))</f>
        <v>0</v>
      </c>
      <c r="O805">
        <f t="shared" si="145"/>
        <v>0</v>
      </c>
      <c r="P805">
        <f t="shared" si="145"/>
        <v>0</v>
      </c>
      <c r="Q805">
        <f t="shared" si="145"/>
        <v>0</v>
      </c>
      <c r="R805">
        <f t="shared" si="145"/>
        <v>0</v>
      </c>
      <c r="S805">
        <f t="shared" si="145"/>
        <v>0</v>
      </c>
      <c r="T805">
        <f t="shared" si="145"/>
        <v>0</v>
      </c>
      <c r="U805">
        <f t="shared" si="145"/>
        <v>0</v>
      </c>
      <c r="V805">
        <f t="shared" si="145"/>
        <v>0</v>
      </c>
      <c r="W805">
        <f t="shared" si="145"/>
        <v>0</v>
      </c>
      <c r="X805">
        <f t="shared" si="145"/>
        <v>0</v>
      </c>
      <c r="Y805">
        <f t="shared" si="145"/>
        <v>0</v>
      </c>
      <c r="Z805">
        <f t="shared" si="145"/>
        <v>0</v>
      </c>
      <c r="AA805">
        <f t="shared" si="145"/>
        <v>0</v>
      </c>
      <c r="AB805">
        <f t="shared" si="145"/>
        <v>0</v>
      </c>
      <c r="AC805" s="9">
        <f t="shared" si="138"/>
        <v>0</v>
      </c>
      <c r="AD805">
        <f t="shared" si="139"/>
        <v>0</v>
      </c>
      <c r="AE805">
        <f t="shared" si="140"/>
        <v>0</v>
      </c>
      <c r="AF805">
        <f t="shared" si="141"/>
        <v>0</v>
      </c>
    </row>
    <row r="806" spans="12:32" x14ac:dyDescent="0.35">
      <c r="L806">
        <f>IF($A806="",0,IFERROR(INDEX(References!$B$11:$B$15,MATCH($G806,References!$A$11:$A$15,0)),0))</f>
        <v>0</v>
      </c>
      <c r="M806">
        <f t="shared" si="137"/>
        <v>0</v>
      </c>
      <c r="N806">
        <f>IF($A806="",0,IF(ISNUMBER(SEARCH(References!$C$18,$F806)),$L806,0))</f>
        <v>0</v>
      </c>
      <c r="O806">
        <f t="shared" si="145"/>
        <v>0</v>
      </c>
      <c r="P806">
        <f t="shared" si="145"/>
        <v>0</v>
      </c>
      <c r="Q806">
        <f t="shared" si="145"/>
        <v>0</v>
      </c>
      <c r="R806">
        <f t="shared" si="145"/>
        <v>0</v>
      </c>
      <c r="S806">
        <f t="shared" si="145"/>
        <v>0</v>
      </c>
      <c r="T806">
        <f t="shared" si="145"/>
        <v>0</v>
      </c>
      <c r="U806">
        <f t="shared" si="145"/>
        <v>0</v>
      </c>
      <c r="V806">
        <f t="shared" si="145"/>
        <v>0</v>
      </c>
      <c r="W806">
        <f t="shared" si="145"/>
        <v>0</v>
      </c>
      <c r="X806">
        <f t="shared" si="145"/>
        <v>0</v>
      </c>
      <c r="Y806">
        <f t="shared" si="145"/>
        <v>0</v>
      </c>
      <c r="Z806">
        <f t="shared" si="145"/>
        <v>0</v>
      </c>
      <c r="AA806">
        <f t="shared" si="145"/>
        <v>0</v>
      </c>
      <c r="AB806">
        <f t="shared" si="145"/>
        <v>0</v>
      </c>
      <c r="AC806" s="9">
        <f t="shared" si="138"/>
        <v>0</v>
      </c>
      <c r="AD806">
        <f t="shared" si="139"/>
        <v>0</v>
      </c>
      <c r="AE806">
        <f t="shared" si="140"/>
        <v>0</v>
      </c>
      <c r="AF806">
        <f t="shared" si="141"/>
        <v>0</v>
      </c>
    </row>
    <row r="807" spans="12:32" x14ac:dyDescent="0.35">
      <c r="L807">
        <f>IF($A807="",0,IFERROR(INDEX(References!$B$11:$B$15,MATCH($G807,References!$A$11:$A$15,0)),0))</f>
        <v>0</v>
      </c>
      <c r="M807">
        <f t="shared" si="137"/>
        <v>0</v>
      </c>
      <c r="N807">
        <f>IF($A807="",0,IF(ISNUMBER(SEARCH(References!$C$18,$F807)),$L807,0))</f>
        <v>0</v>
      </c>
      <c r="O807">
        <f t="shared" si="145"/>
        <v>0</v>
      </c>
      <c r="P807">
        <f t="shared" si="145"/>
        <v>0</v>
      </c>
      <c r="Q807">
        <f t="shared" si="145"/>
        <v>0</v>
      </c>
      <c r="R807">
        <f t="shared" si="145"/>
        <v>0</v>
      </c>
      <c r="S807">
        <f t="shared" si="145"/>
        <v>0</v>
      </c>
      <c r="T807">
        <f t="shared" si="145"/>
        <v>0</v>
      </c>
      <c r="U807">
        <f t="shared" si="145"/>
        <v>0</v>
      </c>
      <c r="V807">
        <f t="shared" si="145"/>
        <v>0</v>
      </c>
      <c r="W807">
        <f t="shared" si="145"/>
        <v>0</v>
      </c>
      <c r="X807">
        <f t="shared" si="145"/>
        <v>0</v>
      </c>
      <c r="Y807">
        <f t="shared" si="145"/>
        <v>0</v>
      </c>
      <c r="Z807">
        <f t="shared" si="145"/>
        <v>0</v>
      </c>
      <c r="AA807">
        <f t="shared" si="145"/>
        <v>0</v>
      </c>
      <c r="AB807">
        <f t="shared" si="145"/>
        <v>0</v>
      </c>
      <c r="AC807" s="9">
        <f t="shared" si="138"/>
        <v>0</v>
      </c>
      <c r="AD807">
        <f t="shared" si="139"/>
        <v>0</v>
      </c>
      <c r="AE807">
        <f t="shared" si="140"/>
        <v>0</v>
      </c>
      <c r="AF807">
        <f t="shared" si="141"/>
        <v>0</v>
      </c>
    </row>
    <row r="808" spans="12:32" x14ac:dyDescent="0.35">
      <c r="L808">
        <f>IF($A808="",0,IFERROR(INDEX(References!$B$11:$B$15,MATCH($G808,References!$A$11:$A$15,0)),0))</f>
        <v>0</v>
      </c>
      <c r="M808">
        <f t="shared" si="137"/>
        <v>0</v>
      </c>
      <c r="N808">
        <f>IF($A808="",0,IF(ISNUMBER(SEARCH(References!$C$18,$F808)),$L808,0))</f>
        <v>0</v>
      </c>
      <c r="O808">
        <f t="shared" si="145"/>
        <v>0</v>
      </c>
      <c r="P808">
        <f t="shared" si="145"/>
        <v>0</v>
      </c>
      <c r="Q808">
        <f t="shared" si="145"/>
        <v>0</v>
      </c>
      <c r="R808">
        <f t="shared" si="145"/>
        <v>0</v>
      </c>
      <c r="S808">
        <f t="shared" si="145"/>
        <v>0</v>
      </c>
      <c r="T808">
        <f t="shared" si="145"/>
        <v>0</v>
      </c>
      <c r="U808">
        <f t="shared" si="145"/>
        <v>0</v>
      </c>
      <c r="V808">
        <f t="shared" si="145"/>
        <v>0</v>
      </c>
      <c r="W808">
        <f t="shared" si="145"/>
        <v>0</v>
      </c>
      <c r="X808">
        <f t="shared" si="145"/>
        <v>0</v>
      </c>
      <c r="Y808">
        <f t="shared" si="145"/>
        <v>0</v>
      </c>
      <c r="Z808">
        <f t="shared" si="145"/>
        <v>0</v>
      </c>
      <c r="AA808">
        <f t="shared" si="145"/>
        <v>0</v>
      </c>
      <c r="AB808">
        <f t="shared" si="145"/>
        <v>0</v>
      </c>
      <c r="AC808" s="9">
        <f t="shared" si="138"/>
        <v>0</v>
      </c>
      <c r="AD808">
        <f t="shared" si="139"/>
        <v>0</v>
      </c>
      <c r="AE808">
        <f t="shared" si="140"/>
        <v>0</v>
      </c>
      <c r="AF808">
        <f t="shared" si="141"/>
        <v>0</v>
      </c>
    </row>
    <row r="809" spans="12:32" x14ac:dyDescent="0.35">
      <c r="L809">
        <f>IF($A809="",0,IFERROR(INDEX(References!$B$11:$B$15,MATCH($G809,References!$A$11:$A$15,0)),0))</f>
        <v>0</v>
      </c>
      <c r="M809">
        <f t="shared" si="137"/>
        <v>0</v>
      </c>
      <c r="N809">
        <f>IF($A809="",0,IF(ISNUMBER(SEARCH(References!$C$18,$F809)),$L809,0))</f>
        <v>0</v>
      </c>
      <c r="O809">
        <f t="shared" si="145"/>
        <v>0</v>
      </c>
      <c r="P809">
        <f t="shared" si="145"/>
        <v>0</v>
      </c>
      <c r="Q809">
        <f t="shared" si="145"/>
        <v>0</v>
      </c>
      <c r="R809">
        <f t="shared" si="145"/>
        <v>0</v>
      </c>
      <c r="S809">
        <f t="shared" si="145"/>
        <v>0</v>
      </c>
      <c r="T809">
        <f t="shared" si="145"/>
        <v>0</v>
      </c>
      <c r="U809">
        <f t="shared" si="145"/>
        <v>0</v>
      </c>
      <c r="V809">
        <f t="shared" si="145"/>
        <v>0</v>
      </c>
      <c r="W809">
        <f t="shared" si="145"/>
        <v>0</v>
      </c>
      <c r="X809">
        <f t="shared" si="145"/>
        <v>0</v>
      </c>
      <c r="Y809">
        <f t="shared" si="145"/>
        <v>0</v>
      </c>
      <c r="Z809">
        <f t="shared" si="145"/>
        <v>0</v>
      </c>
      <c r="AA809">
        <f t="shared" si="145"/>
        <v>0</v>
      </c>
      <c r="AB809">
        <f t="shared" si="145"/>
        <v>0</v>
      </c>
      <c r="AC809" s="9">
        <f t="shared" si="138"/>
        <v>0</v>
      </c>
      <c r="AD809">
        <f t="shared" si="139"/>
        <v>0</v>
      </c>
      <c r="AE809">
        <f t="shared" si="140"/>
        <v>0</v>
      </c>
      <c r="AF809">
        <f t="shared" si="141"/>
        <v>0</v>
      </c>
    </row>
    <row r="810" spans="12:32" x14ac:dyDescent="0.35">
      <c r="L810">
        <f>IF($A810="",0,IFERROR(INDEX(References!$B$11:$B$15,MATCH($G810,References!$A$11:$A$15,0)),0))</f>
        <v>0</v>
      </c>
      <c r="M810">
        <f t="shared" si="137"/>
        <v>0</v>
      </c>
      <c r="N810">
        <f>IF($A810="",0,IF(ISNUMBER(SEARCH(References!$C$18,$F810)),$L810,0))</f>
        <v>0</v>
      </c>
      <c r="O810">
        <f t="shared" si="145"/>
        <v>0</v>
      </c>
      <c r="P810">
        <f t="shared" si="145"/>
        <v>0</v>
      </c>
      <c r="Q810">
        <f t="shared" si="145"/>
        <v>0</v>
      </c>
      <c r="R810">
        <f t="shared" si="145"/>
        <v>0</v>
      </c>
      <c r="S810">
        <f t="shared" si="145"/>
        <v>0</v>
      </c>
      <c r="T810">
        <f t="shared" si="145"/>
        <v>0</v>
      </c>
      <c r="U810">
        <f t="shared" si="145"/>
        <v>0</v>
      </c>
      <c r="V810">
        <f t="shared" si="145"/>
        <v>0</v>
      </c>
      <c r="W810">
        <f t="shared" si="145"/>
        <v>0</v>
      </c>
      <c r="X810">
        <f t="shared" si="145"/>
        <v>0</v>
      </c>
      <c r="Y810">
        <f t="shared" si="145"/>
        <v>0</v>
      </c>
      <c r="Z810">
        <f t="shared" si="145"/>
        <v>0</v>
      </c>
      <c r="AA810">
        <f t="shared" si="145"/>
        <v>0</v>
      </c>
      <c r="AB810">
        <f t="shared" si="145"/>
        <v>0</v>
      </c>
      <c r="AC810" s="9">
        <f t="shared" si="138"/>
        <v>0</v>
      </c>
      <c r="AD810">
        <f t="shared" si="139"/>
        <v>0</v>
      </c>
      <c r="AE810">
        <f t="shared" si="140"/>
        <v>0</v>
      </c>
      <c r="AF810">
        <f t="shared" si="141"/>
        <v>0</v>
      </c>
    </row>
    <row r="811" spans="12:32" x14ac:dyDescent="0.35">
      <c r="L811">
        <f>IF($A811="",0,IFERROR(INDEX(References!$B$11:$B$15,MATCH($G811,References!$A$11:$A$15,0)),0))</f>
        <v>0</v>
      </c>
      <c r="M811">
        <f t="shared" si="137"/>
        <v>0</v>
      </c>
      <c r="N811">
        <f>IF($A811="",0,IF(ISNUMBER(SEARCH(References!$C$18,$F811)),$L811,0))</f>
        <v>0</v>
      </c>
      <c r="O811">
        <f t="shared" si="145"/>
        <v>0</v>
      </c>
      <c r="P811">
        <f t="shared" si="145"/>
        <v>0</v>
      </c>
      <c r="Q811">
        <f t="shared" si="145"/>
        <v>0</v>
      </c>
      <c r="R811">
        <f t="shared" si="145"/>
        <v>0</v>
      </c>
      <c r="S811">
        <f t="shared" si="145"/>
        <v>0</v>
      </c>
      <c r="T811">
        <f t="shared" si="145"/>
        <v>0</v>
      </c>
      <c r="U811">
        <f t="shared" si="145"/>
        <v>0</v>
      </c>
      <c r="V811">
        <f t="shared" si="145"/>
        <v>0</v>
      </c>
      <c r="W811">
        <f t="shared" si="145"/>
        <v>0</v>
      </c>
      <c r="X811">
        <f t="shared" si="145"/>
        <v>0</v>
      </c>
      <c r="Y811">
        <f t="shared" si="145"/>
        <v>0</v>
      </c>
      <c r="Z811">
        <f t="shared" si="145"/>
        <v>0</v>
      </c>
      <c r="AA811">
        <f t="shared" si="145"/>
        <v>0</v>
      </c>
      <c r="AB811">
        <f t="shared" si="145"/>
        <v>0</v>
      </c>
      <c r="AC811" s="9">
        <f t="shared" si="138"/>
        <v>0</v>
      </c>
      <c r="AD811">
        <f t="shared" si="139"/>
        <v>0</v>
      </c>
      <c r="AE811">
        <f t="shared" si="140"/>
        <v>0</v>
      </c>
      <c r="AF811">
        <f t="shared" si="141"/>
        <v>0</v>
      </c>
    </row>
    <row r="812" spans="12:32" x14ac:dyDescent="0.35">
      <c r="L812">
        <f>IF($A812="",0,IFERROR(INDEX(References!$B$11:$B$15,MATCH($G812,References!$A$11:$A$15,0)),0))</f>
        <v>0</v>
      </c>
      <c r="M812">
        <f t="shared" si="137"/>
        <v>0</v>
      </c>
      <c r="N812">
        <f>IF($A812="",0,IF(ISNUMBER(SEARCH(References!$C$18,$F812)),$L812,0))</f>
        <v>0</v>
      </c>
      <c r="O812">
        <f t="shared" si="145"/>
        <v>0</v>
      </c>
      <c r="P812">
        <f t="shared" si="145"/>
        <v>0</v>
      </c>
      <c r="Q812">
        <f t="shared" si="145"/>
        <v>0</v>
      </c>
      <c r="R812">
        <f t="shared" si="145"/>
        <v>0</v>
      </c>
      <c r="S812">
        <f t="shared" si="145"/>
        <v>0</v>
      </c>
      <c r="T812">
        <f t="shared" si="145"/>
        <v>0</v>
      </c>
      <c r="U812">
        <f t="shared" si="145"/>
        <v>0</v>
      </c>
      <c r="V812">
        <f t="shared" si="145"/>
        <v>0</v>
      </c>
      <c r="W812">
        <f t="shared" si="145"/>
        <v>0</v>
      </c>
      <c r="X812">
        <f t="shared" si="145"/>
        <v>0</v>
      </c>
      <c r="Y812">
        <f t="shared" si="145"/>
        <v>0</v>
      </c>
      <c r="Z812">
        <f t="shared" si="145"/>
        <v>0</v>
      </c>
      <c r="AA812">
        <f t="shared" si="145"/>
        <v>0</v>
      </c>
      <c r="AB812">
        <f t="shared" si="145"/>
        <v>0</v>
      </c>
      <c r="AC812" s="9">
        <f t="shared" si="138"/>
        <v>0</v>
      </c>
      <c r="AD812">
        <f t="shared" si="139"/>
        <v>0</v>
      </c>
      <c r="AE812">
        <f t="shared" si="140"/>
        <v>0</v>
      </c>
      <c r="AF812">
        <f t="shared" si="141"/>
        <v>0</v>
      </c>
    </row>
    <row r="813" spans="12:32" x14ac:dyDescent="0.35">
      <c r="L813">
        <f>IF($A813="",0,IFERROR(INDEX(References!$B$11:$B$15,MATCH($G813,References!$A$11:$A$15,0)),0))</f>
        <v>0</v>
      </c>
      <c r="M813">
        <f t="shared" si="137"/>
        <v>0</v>
      </c>
      <c r="N813">
        <f>IF($A813="",0,IF(ISNUMBER(SEARCH(References!$C$18,$F813)),$L813,0))</f>
        <v>0</v>
      </c>
      <c r="O813">
        <f t="shared" ref="O813:AB822" si="146">IF($A813="",0,IF(ISNUMBER(SEARCH(O$2,$F813)),$L813,0))</f>
        <v>0</v>
      </c>
      <c r="P813">
        <f t="shared" si="146"/>
        <v>0</v>
      </c>
      <c r="Q813">
        <f t="shared" si="146"/>
        <v>0</v>
      </c>
      <c r="R813">
        <f t="shared" si="146"/>
        <v>0</v>
      </c>
      <c r="S813">
        <f t="shared" si="146"/>
        <v>0</v>
      </c>
      <c r="T813">
        <f t="shared" si="146"/>
        <v>0</v>
      </c>
      <c r="U813">
        <f t="shared" si="146"/>
        <v>0</v>
      </c>
      <c r="V813">
        <f t="shared" si="146"/>
        <v>0</v>
      </c>
      <c r="W813">
        <f t="shared" si="146"/>
        <v>0</v>
      </c>
      <c r="X813">
        <f t="shared" si="146"/>
        <v>0</v>
      </c>
      <c r="Y813">
        <f t="shared" si="146"/>
        <v>0</v>
      </c>
      <c r="Z813">
        <f t="shared" si="146"/>
        <v>0</v>
      </c>
      <c r="AA813">
        <f t="shared" si="146"/>
        <v>0</v>
      </c>
      <c r="AB813">
        <f t="shared" si="146"/>
        <v>0</v>
      </c>
      <c r="AC813" s="9">
        <f t="shared" si="138"/>
        <v>0</v>
      </c>
      <c r="AD813">
        <f t="shared" si="139"/>
        <v>0</v>
      </c>
      <c r="AE813">
        <f t="shared" si="140"/>
        <v>0</v>
      </c>
      <c r="AF813">
        <f t="shared" si="141"/>
        <v>0</v>
      </c>
    </row>
    <row r="814" spans="12:32" x14ac:dyDescent="0.35">
      <c r="L814">
        <f>IF($A814="",0,IFERROR(INDEX(References!$B$11:$B$15,MATCH($G814,References!$A$11:$A$15,0)),0))</f>
        <v>0</v>
      </c>
      <c r="M814">
        <f t="shared" si="137"/>
        <v>0</v>
      </c>
      <c r="N814">
        <f>IF($A814="",0,IF(ISNUMBER(SEARCH(References!$C$18,$F814)),$L814,0))</f>
        <v>0</v>
      </c>
      <c r="O814">
        <f t="shared" si="146"/>
        <v>0</v>
      </c>
      <c r="P814">
        <f t="shared" si="146"/>
        <v>0</v>
      </c>
      <c r="Q814">
        <f t="shared" si="146"/>
        <v>0</v>
      </c>
      <c r="R814">
        <f t="shared" si="146"/>
        <v>0</v>
      </c>
      <c r="S814">
        <f t="shared" si="146"/>
        <v>0</v>
      </c>
      <c r="T814">
        <f t="shared" si="146"/>
        <v>0</v>
      </c>
      <c r="U814">
        <f t="shared" si="146"/>
        <v>0</v>
      </c>
      <c r="V814">
        <f t="shared" si="146"/>
        <v>0</v>
      </c>
      <c r="W814">
        <f t="shared" si="146"/>
        <v>0</v>
      </c>
      <c r="X814">
        <f t="shared" si="146"/>
        <v>0</v>
      </c>
      <c r="Y814">
        <f t="shared" si="146"/>
        <v>0</v>
      </c>
      <c r="Z814">
        <f t="shared" si="146"/>
        <v>0</v>
      </c>
      <c r="AA814">
        <f t="shared" si="146"/>
        <v>0</v>
      </c>
      <c r="AB814">
        <f t="shared" si="146"/>
        <v>0</v>
      </c>
      <c r="AC814" s="9">
        <f t="shared" si="138"/>
        <v>0</v>
      </c>
      <c r="AD814">
        <f t="shared" si="139"/>
        <v>0</v>
      </c>
      <c r="AE814">
        <f t="shared" si="140"/>
        <v>0</v>
      </c>
      <c r="AF814">
        <f t="shared" si="141"/>
        <v>0</v>
      </c>
    </row>
    <row r="815" spans="12:32" x14ac:dyDescent="0.35">
      <c r="L815">
        <f>IF($A815="",0,IFERROR(INDEX(References!$B$11:$B$15,MATCH($G815,References!$A$11:$A$15,0)),0))</f>
        <v>0</v>
      </c>
      <c r="M815">
        <f t="shared" si="137"/>
        <v>0</v>
      </c>
      <c r="N815">
        <f>IF($A815="",0,IF(ISNUMBER(SEARCH(References!$C$18,$F815)),$L815,0))</f>
        <v>0</v>
      </c>
      <c r="O815">
        <f t="shared" si="146"/>
        <v>0</v>
      </c>
      <c r="P815">
        <f t="shared" si="146"/>
        <v>0</v>
      </c>
      <c r="Q815">
        <f t="shared" si="146"/>
        <v>0</v>
      </c>
      <c r="R815">
        <f t="shared" si="146"/>
        <v>0</v>
      </c>
      <c r="S815">
        <f t="shared" si="146"/>
        <v>0</v>
      </c>
      <c r="T815">
        <f t="shared" si="146"/>
        <v>0</v>
      </c>
      <c r="U815">
        <f t="shared" si="146"/>
        <v>0</v>
      </c>
      <c r="V815">
        <f t="shared" si="146"/>
        <v>0</v>
      </c>
      <c r="W815">
        <f t="shared" si="146"/>
        <v>0</v>
      </c>
      <c r="X815">
        <f t="shared" si="146"/>
        <v>0</v>
      </c>
      <c r="Y815">
        <f t="shared" si="146"/>
        <v>0</v>
      </c>
      <c r="Z815">
        <f t="shared" si="146"/>
        <v>0</v>
      </c>
      <c r="AA815">
        <f t="shared" si="146"/>
        <v>0</v>
      </c>
      <c r="AB815">
        <f t="shared" si="146"/>
        <v>0</v>
      </c>
      <c r="AC815" s="9">
        <f t="shared" si="138"/>
        <v>0</v>
      </c>
      <c r="AD815">
        <f t="shared" si="139"/>
        <v>0</v>
      </c>
      <c r="AE815">
        <f t="shared" si="140"/>
        <v>0</v>
      </c>
      <c r="AF815">
        <f t="shared" si="141"/>
        <v>0</v>
      </c>
    </row>
    <row r="816" spans="12:32" x14ac:dyDescent="0.35">
      <c r="L816">
        <f>IF($A816="",0,IFERROR(INDEX(References!$B$11:$B$15,MATCH($G816,References!$A$11:$A$15,0)),0))</f>
        <v>0</v>
      </c>
      <c r="M816">
        <f t="shared" si="137"/>
        <v>0</v>
      </c>
      <c r="N816">
        <f>IF($A816="",0,IF(ISNUMBER(SEARCH(References!$C$18,$F816)),$L816,0))</f>
        <v>0</v>
      </c>
      <c r="O816">
        <f t="shared" si="146"/>
        <v>0</v>
      </c>
      <c r="P816">
        <f t="shared" si="146"/>
        <v>0</v>
      </c>
      <c r="Q816">
        <f t="shared" si="146"/>
        <v>0</v>
      </c>
      <c r="R816">
        <f t="shared" si="146"/>
        <v>0</v>
      </c>
      <c r="S816">
        <f t="shared" si="146"/>
        <v>0</v>
      </c>
      <c r="T816">
        <f t="shared" si="146"/>
        <v>0</v>
      </c>
      <c r="U816">
        <f t="shared" si="146"/>
        <v>0</v>
      </c>
      <c r="V816">
        <f t="shared" si="146"/>
        <v>0</v>
      </c>
      <c r="W816">
        <f t="shared" si="146"/>
        <v>0</v>
      </c>
      <c r="X816">
        <f t="shared" si="146"/>
        <v>0</v>
      </c>
      <c r="Y816">
        <f t="shared" si="146"/>
        <v>0</v>
      </c>
      <c r="Z816">
        <f t="shared" si="146"/>
        <v>0</v>
      </c>
      <c r="AA816">
        <f t="shared" si="146"/>
        <v>0</v>
      </c>
      <c r="AB816">
        <f t="shared" si="146"/>
        <v>0</v>
      </c>
      <c r="AC816" s="9">
        <f t="shared" si="138"/>
        <v>0</v>
      </c>
      <c r="AD816">
        <f t="shared" si="139"/>
        <v>0</v>
      </c>
      <c r="AE816">
        <f t="shared" si="140"/>
        <v>0</v>
      </c>
      <c r="AF816">
        <f t="shared" si="141"/>
        <v>0</v>
      </c>
    </row>
    <row r="817" spans="12:32" x14ac:dyDescent="0.35">
      <c r="L817">
        <f>IF($A817="",0,IFERROR(INDEX(References!$B$11:$B$15,MATCH($G817,References!$A$11:$A$15,0)),0))</f>
        <v>0</v>
      </c>
      <c r="M817">
        <f t="shared" si="137"/>
        <v>0</v>
      </c>
      <c r="N817">
        <f>IF($A817="",0,IF(ISNUMBER(SEARCH(References!$C$18,$F817)),$L817,0))</f>
        <v>0</v>
      </c>
      <c r="O817">
        <f t="shared" si="146"/>
        <v>0</v>
      </c>
      <c r="P817">
        <f t="shared" si="146"/>
        <v>0</v>
      </c>
      <c r="Q817">
        <f t="shared" si="146"/>
        <v>0</v>
      </c>
      <c r="R817">
        <f t="shared" si="146"/>
        <v>0</v>
      </c>
      <c r="S817">
        <f t="shared" si="146"/>
        <v>0</v>
      </c>
      <c r="T817">
        <f t="shared" si="146"/>
        <v>0</v>
      </c>
      <c r="U817">
        <f t="shared" si="146"/>
        <v>0</v>
      </c>
      <c r="V817">
        <f t="shared" si="146"/>
        <v>0</v>
      </c>
      <c r="W817">
        <f t="shared" si="146"/>
        <v>0</v>
      </c>
      <c r="X817">
        <f t="shared" si="146"/>
        <v>0</v>
      </c>
      <c r="Y817">
        <f t="shared" si="146"/>
        <v>0</v>
      </c>
      <c r="Z817">
        <f t="shared" si="146"/>
        <v>0</v>
      </c>
      <c r="AA817">
        <f t="shared" si="146"/>
        <v>0</v>
      </c>
      <c r="AB817">
        <f t="shared" si="146"/>
        <v>0</v>
      </c>
      <c r="AC817" s="9">
        <f t="shared" si="138"/>
        <v>0</v>
      </c>
      <c r="AD817">
        <f t="shared" si="139"/>
        <v>0</v>
      </c>
      <c r="AE817">
        <f t="shared" si="140"/>
        <v>0</v>
      </c>
      <c r="AF817">
        <f t="shared" si="141"/>
        <v>0</v>
      </c>
    </row>
    <row r="818" spans="12:32" x14ac:dyDescent="0.35">
      <c r="L818">
        <f>IF($A818="",0,IFERROR(INDEX(References!$B$11:$B$15,MATCH($G818,References!$A$11:$A$15,0)),0))</f>
        <v>0</v>
      </c>
      <c r="M818">
        <f t="shared" si="137"/>
        <v>0</v>
      </c>
      <c r="N818">
        <f>IF($A818="",0,IF(ISNUMBER(SEARCH(References!$C$18,$F818)),$L818,0))</f>
        <v>0</v>
      </c>
      <c r="O818">
        <f t="shared" si="146"/>
        <v>0</v>
      </c>
      <c r="P818">
        <f t="shared" si="146"/>
        <v>0</v>
      </c>
      <c r="Q818">
        <f t="shared" si="146"/>
        <v>0</v>
      </c>
      <c r="R818">
        <f t="shared" si="146"/>
        <v>0</v>
      </c>
      <c r="S818">
        <f t="shared" si="146"/>
        <v>0</v>
      </c>
      <c r="T818">
        <f t="shared" si="146"/>
        <v>0</v>
      </c>
      <c r="U818">
        <f t="shared" si="146"/>
        <v>0</v>
      </c>
      <c r="V818">
        <f t="shared" si="146"/>
        <v>0</v>
      </c>
      <c r="W818">
        <f t="shared" si="146"/>
        <v>0</v>
      </c>
      <c r="X818">
        <f t="shared" si="146"/>
        <v>0</v>
      </c>
      <c r="Y818">
        <f t="shared" si="146"/>
        <v>0</v>
      </c>
      <c r="Z818">
        <f t="shared" si="146"/>
        <v>0</v>
      </c>
      <c r="AA818">
        <f t="shared" si="146"/>
        <v>0</v>
      </c>
      <c r="AB818">
        <f t="shared" si="146"/>
        <v>0</v>
      </c>
      <c r="AC818" s="9">
        <f t="shared" si="138"/>
        <v>0</v>
      </c>
      <c r="AD818">
        <f t="shared" si="139"/>
        <v>0</v>
      </c>
      <c r="AE818">
        <f t="shared" si="140"/>
        <v>0</v>
      </c>
      <c r="AF818">
        <f t="shared" si="141"/>
        <v>0</v>
      </c>
    </row>
    <row r="819" spans="12:32" x14ac:dyDescent="0.35">
      <c r="L819">
        <f>IF($A819="",0,IFERROR(INDEX(References!$B$11:$B$15,MATCH($G819,References!$A$11:$A$15,0)),0))</f>
        <v>0</v>
      </c>
      <c r="M819">
        <f t="shared" si="137"/>
        <v>0</v>
      </c>
      <c r="N819">
        <f>IF($A819="",0,IF(ISNUMBER(SEARCH(References!$C$18,$F819)),$L819,0))</f>
        <v>0</v>
      </c>
      <c r="O819">
        <f t="shared" si="146"/>
        <v>0</v>
      </c>
      <c r="P819">
        <f t="shared" si="146"/>
        <v>0</v>
      </c>
      <c r="Q819">
        <f t="shared" si="146"/>
        <v>0</v>
      </c>
      <c r="R819">
        <f t="shared" si="146"/>
        <v>0</v>
      </c>
      <c r="S819">
        <f t="shared" si="146"/>
        <v>0</v>
      </c>
      <c r="T819">
        <f t="shared" si="146"/>
        <v>0</v>
      </c>
      <c r="U819">
        <f t="shared" si="146"/>
        <v>0</v>
      </c>
      <c r="V819">
        <f t="shared" si="146"/>
        <v>0</v>
      </c>
      <c r="W819">
        <f t="shared" si="146"/>
        <v>0</v>
      </c>
      <c r="X819">
        <f t="shared" si="146"/>
        <v>0</v>
      </c>
      <c r="Y819">
        <f t="shared" si="146"/>
        <v>0</v>
      </c>
      <c r="Z819">
        <f t="shared" si="146"/>
        <v>0</v>
      </c>
      <c r="AA819">
        <f t="shared" si="146"/>
        <v>0</v>
      </c>
      <c r="AB819">
        <f t="shared" si="146"/>
        <v>0</v>
      </c>
      <c r="AC819" s="9">
        <f t="shared" si="138"/>
        <v>0</v>
      </c>
      <c r="AD819">
        <f t="shared" si="139"/>
        <v>0</v>
      </c>
      <c r="AE819">
        <f t="shared" si="140"/>
        <v>0</v>
      </c>
      <c r="AF819">
        <f t="shared" si="141"/>
        <v>0</v>
      </c>
    </row>
    <row r="820" spans="12:32" x14ac:dyDescent="0.35">
      <c r="L820">
        <f>IF($A820="",0,IFERROR(INDEX(References!$B$11:$B$15,MATCH($G820,References!$A$11:$A$15,0)),0))</f>
        <v>0</v>
      </c>
      <c r="M820">
        <f t="shared" si="137"/>
        <v>0</v>
      </c>
      <c r="N820">
        <f>IF($A820="",0,IF(ISNUMBER(SEARCH(References!$C$18,$F820)),$L820,0))</f>
        <v>0</v>
      </c>
      <c r="O820">
        <f t="shared" si="146"/>
        <v>0</v>
      </c>
      <c r="P820">
        <f t="shared" si="146"/>
        <v>0</v>
      </c>
      <c r="Q820">
        <f t="shared" si="146"/>
        <v>0</v>
      </c>
      <c r="R820">
        <f t="shared" si="146"/>
        <v>0</v>
      </c>
      <c r="S820">
        <f t="shared" si="146"/>
        <v>0</v>
      </c>
      <c r="T820">
        <f t="shared" si="146"/>
        <v>0</v>
      </c>
      <c r="U820">
        <f t="shared" si="146"/>
        <v>0</v>
      </c>
      <c r="V820">
        <f t="shared" si="146"/>
        <v>0</v>
      </c>
      <c r="W820">
        <f t="shared" si="146"/>
        <v>0</v>
      </c>
      <c r="X820">
        <f t="shared" si="146"/>
        <v>0</v>
      </c>
      <c r="Y820">
        <f t="shared" si="146"/>
        <v>0</v>
      </c>
      <c r="Z820">
        <f t="shared" si="146"/>
        <v>0</v>
      </c>
      <c r="AA820">
        <f t="shared" si="146"/>
        <v>0</v>
      </c>
      <c r="AB820">
        <f t="shared" si="146"/>
        <v>0</v>
      </c>
      <c r="AC820" s="9">
        <f t="shared" si="138"/>
        <v>0</v>
      </c>
      <c r="AD820">
        <f t="shared" si="139"/>
        <v>0</v>
      </c>
      <c r="AE820">
        <f t="shared" si="140"/>
        <v>0</v>
      </c>
      <c r="AF820">
        <f t="shared" si="141"/>
        <v>0</v>
      </c>
    </row>
    <row r="821" spans="12:32" x14ac:dyDescent="0.35">
      <c r="L821">
        <f>IF($A821="",0,IFERROR(INDEX(References!$B$11:$B$15,MATCH($G821,References!$A$11:$A$15,0)),0))</f>
        <v>0</v>
      </c>
      <c r="M821">
        <f t="shared" si="137"/>
        <v>0</v>
      </c>
      <c r="N821">
        <f>IF($A821="",0,IF(ISNUMBER(SEARCH(References!$C$18,$F821)),$L821,0))</f>
        <v>0</v>
      </c>
      <c r="O821">
        <f t="shared" si="146"/>
        <v>0</v>
      </c>
      <c r="P821">
        <f t="shared" si="146"/>
        <v>0</v>
      </c>
      <c r="Q821">
        <f t="shared" si="146"/>
        <v>0</v>
      </c>
      <c r="R821">
        <f t="shared" si="146"/>
        <v>0</v>
      </c>
      <c r="S821">
        <f t="shared" si="146"/>
        <v>0</v>
      </c>
      <c r="T821">
        <f t="shared" si="146"/>
        <v>0</v>
      </c>
      <c r="U821">
        <f t="shared" si="146"/>
        <v>0</v>
      </c>
      <c r="V821">
        <f t="shared" si="146"/>
        <v>0</v>
      </c>
      <c r="W821">
        <f t="shared" si="146"/>
        <v>0</v>
      </c>
      <c r="X821">
        <f t="shared" si="146"/>
        <v>0</v>
      </c>
      <c r="Y821">
        <f t="shared" si="146"/>
        <v>0</v>
      </c>
      <c r="Z821">
        <f t="shared" si="146"/>
        <v>0</v>
      </c>
      <c r="AA821">
        <f t="shared" si="146"/>
        <v>0</v>
      </c>
      <c r="AB821">
        <f t="shared" si="146"/>
        <v>0</v>
      </c>
      <c r="AC821" s="9">
        <f t="shared" si="138"/>
        <v>0</v>
      </c>
      <c r="AD821">
        <f t="shared" si="139"/>
        <v>0</v>
      </c>
      <c r="AE821">
        <f t="shared" si="140"/>
        <v>0</v>
      </c>
      <c r="AF821">
        <f t="shared" si="141"/>
        <v>0</v>
      </c>
    </row>
    <row r="822" spans="12:32" x14ac:dyDescent="0.35">
      <c r="L822">
        <f>IF($A822="",0,IFERROR(INDEX(References!$B$11:$B$15,MATCH($G822,References!$A$11:$A$15,0)),0))</f>
        <v>0</v>
      </c>
      <c r="M822">
        <f t="shared" si="137"/>
        <v>0</v>
      </c>
      <c r="N822">
        <f>IF($A822="",0,IF(ISNUMBER(SEARCH(References!$C$18,$F822)),$L822,0))</f>
        <v>0</v>
      </c>
      <c r="O822">
        <f t="shared" si="146"/>
        <v>0</v>
      </c>
      <c r="P822">
        <f t="shared" si="146"/>
        <v>0</v>
      </c>
      <c r="Q822">
        <f t="shared" si="146"/>
        <v>0</v>
      </c>
      <c r="R822">
        <f t="shared" si="146"/>
        <v>0</v>
      </c>
      <c r="S822">
        <f t="shared" si="146"/>
        <v>0</v>
      </c>
      <c r="T822">
        <f t="shared" si="146"/>
        <v>0</v>
      </c>
      <c r="U822">
        <f t="shared" si="146"/>
        <v>0</v>
      </c>
      <c r="V822">
        <f t="shared" si="146"/>
        <v>0</v>
      </c>
      <c r="W822">
        <f t="shared" si="146"/>
        <v>0</v>
      </c>
      <c r="X822">
        <f t="shared" si="146"/>
        <v>0</v>
      </c>
      <c r="Y822">
        <f t="shared" si="146"/>
        <v>0</v>
      </c>
      <c r="Z822">
        <f t="shared" si="146"/>
        <v>0</v>
      </c>
      <c r="AA822">
        <f t="shared" si="146"/>
        <v>0</v>
      </c>
      <c r="AB822">
        <f t="shared" si="146"/>
        <v>0</v>
      </c>
      <c r="AC822" s="9">
        <f t="shared" si="138"/>
        <v>0</v>
      </c>
      <c r="AD822">
        <f t="shared" si="139"/>
        <v>0</v>
      </c>
      <c r="AE822">
        <f t="shared" si="140"/>
        <v>0</v>
      </c>
      <c r="AF822">
        <f t="shared" si="141"/>
        <v>0</v>
      </c>
    </row>
    <row r="823" spans="12:32" x14ac:dyDescent="0.35">
      <c r="L823">
        <f>IF($A823="",0,IFERROR(INDEX(References!$B$11:$B$15,MATCH($G823,References!$A$11:$A$15,0)),0))</f>
        <v>0</v>
      </c>
      <c r="M823">
        <f t="shared" si="137"/>
        <v>0</v>
      </c>
      <c r="N823">
        <f>IF($A823="",0,IF(ISNUMBER(SEARCH(References!$C$18,$F823)),$L823,0))</f>
        <v>0</v>
      </c>
      <c r="O823">
        <f t="shared" ref="O823:AB832" si="147">IF($A823="",0,IF(ISNUMBER(SEARCH(O$2,$F823)),$L823,0))</f>
        <v>0</v>
      </c>
      <c r="P823">
        <f t="shared" si="147"/>
        <v>0</v>
      </c>
      <c r="Q823">
        <f t="shared" si="147"/>
        <v>0</v>
      </c>
      <c r="R823">
        <f t="shared" si="147"/>
        <v>0</v>
      </c>
      <c r="S823">
        <f t="shared" si="147"/>
        <v>0</v>
      </c>
      <c r="T823">
        <f t="shared" si="147"/>
        <v>0</v>
      </c>
      <c r="U823">
        <f t="shared" si="147"/>
        <v>0</v>
      </c>
      <c r="V823">
        <f t="shared" si="147"/>
        <v>0</v>
      </c>
      <c r="W823">
        <f t="shared" si="147"/>
        <v>0</v>
      </c>
      <c r="X823">
        <f t="shared" si="147"/>
        <v>0</v>
      </c>
      <c r="Y823">
        <f t="shared" si="147"/>
        <v>0</v>
      </c>
      <c r="Z823">
        <f t="shared" si="147"/>
        <v>0</v>
      </c>
      <c r="AA823">
        <f t="shared" si="147"/>
        <v>0</v>
      </c>
      <c r="AB823">
        <f t="shared" si="147"/>
        <v>0</v>
      </c>
      <c r="AC823" s="9">
        <f t="shared" si="138"/>
        <v>0</v>
      </c>
      <c r="AD823">
        <f t="shared" si="139"/>
        <v>0</v>
      </c>
      <c r="AE823">
        <f t="shared" si="140"/>
        <v>0</v>
      </c>
      <c r="AF823">
        <f t="shared" si="141"/>
        <v>0</v>
      </c>
    </row>
    <row r="824" spans="12:32" x14ac:dyDescent="0.35">
      <c r="L824">
        <f>IF($A824="",0,IFERROR(INDEX(References!$B$11:$B$15,MATCH($G824,References!$A$11:$A$15,0)),0))</f>
        <v>0</v>
      </c>
      <c r="M824">
        <f t="shared" si="137"/>
        <v>0</v>
      </c>
      <c r="N824">
        <f>IF($A824="",0,IF(ISNUMBER(SEARCH(References!$C$18,$F824)),$L824,0))</f>
        <v>0</v>
      </c>
      <c r="O824">
        <f t="shared" si="147"/>
        <v>0</v>
      </c>
      <c r="P824">
        <f t="shared" si="147"/>
        <v>0</v>
      </c>
      <c r="Q824">
        <f t="shared" si="147"/>
        <v>0</v>
      </c>
      <c r="R824">
        <f t="shared" si="147"/>
        <v>0</v>
      </c>
      <c r="S824">
        <f t="shared" si="147"/>
        <v>0</v>
      </c>
      <c r="T824">
        <f t="shared" si="147"/>
        <v>0</v>
      </c>
      <c r="U824">
        <f t="shared" si="147"/>
        <v>0</v>
      </c>
      <c r="V824">
        <f t="shared" si="147"/>
        <v>0</v>
      </c>
      <c r="W824">
        <f t="shared" si="147"/>
        <v>0</v>
      </c>
      <c r="X824">
        <f t="shared" si="147"/>
        <v>0</v>
      </c>
      <c r="Y824">
        <f t="shared" si="147"/>
        <v>0</v>
      </c>
      <c r="Z824">
        <f t="shared" si="147"/>
        <v>0</v>
      </c>
      <c r="AA824">
        <f t="shared" si="147"/>
        <v>0</v>
      </c>
      <c r="AB824">
        <f t="shared" si="147"/>
        <v>0</v>
      </c>
      <c r="AC824" s="9">
        <f t="shared" si="138"/>
        <v>0</v>
      </c>
      <c r="AD824">
        <f t="shared" si="139"/>
        <v>0</v>
      </c>
      <c r="AE824">
        <f t="shared" si="140"/>
        <v>0</v>
      </c>
      <c r="AF824">
        <f t="shared" si="141"/>
        <v>0</v>
      </c>
    </row>
    <row r="825" spans="12:32" x14ac:dyDescent="0.35">
      <c r="L825">
        <f>IF($A825="",0,IFERROR(INDEX(References!$B$11:$B$15,MATCH($G825,References!$A$11:$A$15,0)),0))</f>
        <v>0</v>
      </c>
      <c r="M825">
        <f t="shared" si="137"/>
        <v>0</v>
      </c>
      <c r="N825">
        <f>IF($A825="",0,IF(ISNUMBER(SEARCH(References!$C$18,$F825)),$L825,0))</f>
        <v>0</v>
      </c>
      <c r="O825">
        <f t="shared" si="147"/>
        <v>0</v>
      </c>
      <c r="P825">
        <f t="shared" si="147"/>
        <v>0</v>
      </c>
      <c r="Q825">
        <f t="shared" si="147"/>
        <v>0</v>
      </c>
      <c r="R825">
        <f t="shared" si="147"/>
        <v>0</v>
      </c>
      <c r="S825">
        <f t="shared" si="147"/>
        <v>0</v>
      </c>
      <c r="T825">
        <f t="shared" si="147"/>
        <v>0</v>
      </c>
      <c r="U825">
        <f t="shared" si="147"/>
        <v>0</v>
      </c>
      <c r="V825">
        <f t="shared" si="147"/>
        <v>0</v>
      </c>
      <c r="W825">
        <f t="shared" si="147"/>
        <v>0</v>
      </c>
      <c r="X825">
        <f t="shared" si="147"/>
        <v>0</v>
      </c>
      <c r="Y825">
        <f t="shared" si="147"/>
        <v>0</v>
      </c>
      <c r="Z825">
        <f t="shared" si="147"/>
        <v>0</v>
      </c>
      <c r="AA825">
        <f t="shared" si="147"/>
        <v>0</v>
      </c>
      <c r="AB825">
        <f t="shared" si="147"/>
        <v>0</v>
      </c>
      <c r="AC825" s="9">
        <f t="shared" si="138"/>
        <v>0</v>
      </c>
      <c r="AD825">
        <f t="shared" si="139"/>
        <v>0</v>
      </c>
      <c r="AE825">
        <f t="shared" si="140"/>
        <v>0</v>
      </c>
      <c r="AF825">
        <f t="shared" si="141"/>
        <v>0</v>
      </c>
    </row>
    <row r="826" spans="12:32" x14ac:dyDescent="0.35">
      <c r="L826">
        <f>IF($A826="",0,IFERROR(INDEX(References!$B$11:$B$15,MATCH($G826,References!$A$11:$A$15,0)),0))</f>
        <v>0</v>
      </c>
      <c r="M826">
        <f t="shared" si="137"/>
        <v>0</v>
      </c>
      <c r="N826">
        <f>IF($A826="",0,IF(ISNUMBER(SEARCH(References!$C$18,$F826)),$L826,0))</f>
        <v>0</v>
      </c>
      <c r="O826">
        <f t="shared" si="147"/>
        <v>0</v>
      </c>
      <c r="P826">
        <f t="shared" si="147"/>
        <v>0</v>
      </c>
      <c r="Q826">
        <f t="shared" si="147"/>
        <v>0</v>
      </c>
      <c r="R826">
        <f t="shared" si="147"/>
        <v>0</v>
      </c>
      <c r="S826">
        <f t="shared" si="147"/>
        <v>0</v>
      </c>
      <c r="T826">
        <f t="shared" si="147"/>
        <v>0</v>
      </c>
      <c r="U826">
        <f t="shared" si="147"/>
        <v>0</v>
      </c>
      <c r="V826">
        <f t="shared" si="147"/>
        <v>0</v>
      </c>
      <c r="W826">
        <f t="shared" si="147"/>
        <v>0</v>
      </c>
      <c r="X826">
        <f t="shared" si="147"/>
        <v>0</v>
      </c>
      <c r="Y826">
        <f t="shared" si="147"/>
        <v>0</v>
      </c>
      <c r="Z826">
        <f t="shared" si="147"/>
        <v>0</v>
      </c>
      <c r="AA826">
        <f t="shared" si="147"/>
        <v>0</v>
      </c>
      <c r="AB826">
        <f t="shared" si="147"/>
        <v>0</v>
      </c>
      <c r="AC826" s="9">
        <f t="shared" si="138"/>
        <v>0</v>
      </c>
      <c r="AD826">
        <f t="shared" si="139"/>
        <v>0</v>
      </c>
      <c r="AE826">
        <f t="shared" si="140"/>
        <v>0</v>
      </c>
      <c r="AF826">
        <f t="shared" si="141"/>
        <v>0</v>
      </c>
    </row>
    <row r="827" spans="12:32" x14ac:dyDescent="0.35">
      <c r="L827">
        <f>IF($A827="",0,IFERROR(INDEX(References!$B$11:$B$15,MATCH($G827,References!$A$11:$A$15,0)),0))</f>
        <v>0</v>
      </c>
      <c r="M827">
        <f t="shared" si="137"/>
        <v>0</v>
      </c>
      <c r="N827">
        <f>IF($A827="",0,IF(ISNUMBER(SEARCH(References!$C$18,$F827)),$L827,0))</f>
        <v>0</v>
      </c>
      <c r="O827">
        <f t="shared" si="147"/>
        <v>0</v>
      </c>
      <c r="P827">
        <f t="shared" si="147"/>
        <v>0</v>
      </c>
      <c r="Q827">
        <f t="shared" si="147"/>
        <v>0</v>
      </c>
      <c r="R827">
        <f t="shared" si="147"/>
        <v>0</v>
      </c>
      <c r="S827">
        <f t="shared" si="147"/>
        <v>0</v>
      </c>
      <c r="T827">
        <f t="shared" si="147"/>
        <v>0</v>
      </c>
      <c r="U827">
        <f t="shared" si="147"/>
        <v>0</v>
      </c>
      <c r="V827">
        <f t="shared" si="147"/>
        <v>0</v>
      </c>
      <c r="W827">
        <f t="shared" si="147"/>
        <v>0</v>
      </c>
      <c r="X827">
        <f t="shared" si="147"/>
        <v>0</v>
      </c>
      <c r="Y827">
        <f t="shared" si="147"/>
        <v>0</v>
      </c>
      <c r="Z827">
        <f t="shared" si="147"/>
        <v>0</v>
      </c>
      <c r="AA827">
        <f t="shared" si="147"/>
        <v>0</v>
      </c>
      <c r="AB827">
        <f t="shared" si="147"/>
        <v>0</v>
      </c>
      <c r="AC827" s="9">
        <f t="shared" si="138"/>
        <v>0</v>
      </c>
      <c r="AD827">
        <f t="shared" si="139"/>
        <v>0</v>
      </c>
      <c r="AE827">
        <f t="shared" si="140"/>
        <v>0</v>
      </c>
      <c r="AF827">
        <f t="shared" si="141"/>
        <v>0</v>
      </c>
    </row>
    <row r="828" spans="12:32" x14ac:dyDescent="0.35">
      <c r="L828">
        <f>IF($A828="",0,IFERROR(INDEX(References!$B$11:$B$15,MATCH($G828,References!$A$11:$A$15,0)),0))</f>
        <v>0</v>
      </c>
      <c r="M828">
        <f t="shared" si="137"/>
        <v>0</v>
      </c>
      <c r="N828">
        <f>IF($A828="",0,IF(ISNUMBER(SEARCH(References!$C$18,$F828)),$L828,0))</f>
        <v>0</v>
      </c>
      <c r="O828">
        <f t="shared" si="147"/>
        <v>0</v>
      </c>
      <c r="P828">
        <f t="shared" si="147"/>
        <v>0</v>
      </c>
      <c r="Q828">
        <f t="shared" si="147"/>
        <v>0</v>
      </c>
      <c r="R828">
        <f t="shared" si="147"/>
        <v>0</v>
      </c>
      <c r="S828">
        <f t="shared" si="147"/>
        <v>0</v>
      </c>
      <c r="T828">
        <f t="shared" si="147"/>
        <v>0</v>
      </c>
      <c r="U828">
        <f t="shared" si="147"/>
        <v>0</v>
      </c>
      <c r="V828">
        <f t="shared" si="147"/>
        <v>0</v>
      </c>
      <c r="W828">
        <f t="shared" si="147"/>
        <v>0</v>
      </c>
      <c r="X828">
        <f t="shared" si="147"/>
        <v>0</v>
      </c>
      <c r="Y828">
        <f t="shared" si="147"/>
        <v>0</v>
      </c>
      <c r="Z828">
        <f t="shared" si="147"/>
        <v>0</v>
      </c>
      <c r="AA828">
        <f t="shared" si="147"/>
        <v>0</v>
      </c>
      <c r="AB828">
        <f t="shared" si="147"/>
        <v>0</v>
      </c>
      <c r="AC828" s="9">
        <f t="shared" si="138"/>
        <v>0</v>
      </c>
      <c r="AD828">
        <f t="shared" si="139"/>
        <v>0</v>
      </c>
      <c r="AE828">
        <f t="shared" si="140"/>
        <v>0</v>
      </c>
      <c r="AF828">
        <f t="shared" si="141"/>
        <v>0</v>
      </c>
    </row>
    <row r="829" spans="12:32" x14ac:dyDescent="0.35">
      <c r="L829">
        <f>IF($A829="",0,IFERROR(INDEX(References!$B$11:$B$15,MATCH($G829,References!$A$11:$A$15,0)),0))</f>
        <v>0</v>
      </c>
      <c r="M829">
        <f t="shared" si="137"/>
        <v>0</v>
      </c>
      <c r="N829">
        <f>IF($A829="",0,IF(ISNUMBER(SEARCH(References!$C$18,$F829)),$L829,0))</f>
        <v>0</v>
      </c>
      <c r="O829">
        <f t="shared" si="147"/>
        <v>0</v>
      </c>
      <c r="P829">
        <f t="shared" si="147"/>
        <v>0</v>
      </c>
      <c r="Q829">
        <f t="shared" si="147"/>
        <v>0</v>
      </c>
      <c r="R829">
        <f t="shared" si="147"/>
        <v>0</v>
      </c>
      <c r="S829">
        <f t="shared" si="147"/>
        <v>0</v>
      </c>
      <c r="T829">
        <f t="shared" si="147"/>
        <v>0</v>
      </c>
      <c r="U829">
        <f t="shared" si="147"/>
        <v>0</v>
      </c>
      <c r="V829">
        <f t="shared" si="147"/>
        <v>0</v>
      </c>
      <c r="W829">
        <f t="shared" si="147"/>
        <v>0</v>
      </c>
      <c r="X829">
        <f t="shared" si="147"/>
        <v>0</v>
      </c>
      <c r="Y829">
        <f t="shared" si="147"/>
        <v>0</v>
      </c>
      <c r="Z829">
        <f t="shared" si="147"/>
        <v>0</v>
      </c>
      <c r="AA829">
        <f t="shared" si="147"/>
        <v>0</v>
      </c>
      <c r="AB829">
        <f t="shared" si="147"/>
        <v>0</v>
      </c>
      <c r="AC829" s="9">
        <f t="shared" si="138"/>
        <v>0</v>
      </c>
      <c r="AD829">
        <f t="shared" si="139"/>
        <v>0</v>
      </c>
      <c r="AE829">
        <f t="shared" si="140"/>
        <v>0</v>
      </c>
      <c r="AF829">
        <f t="shared" si="141"/>
        <v>0</v>
      </c>
    </row>
    <row r="830" spans="12:32" x14ac:dyDescent="0.35">
      <c r="L830">
        <f>IF($A830="",0,IFERROR(INDEX(References!$B$11:$B$15,MATCH($G830,References!$A$11:$A$15,0)),0))</f>
        <v>0</v>
      </c>
      <c r="M830">
        <f t="shared" si="137"/>
        <v>0</v>
      </c>
      <c r="N830">
        <f>IF($A830="",0,IF(ISNUMBER(SEARCH(References!$C$18,$F830)),$L830,0))</f>
        <v>0</v>
      </c>
      <c r="O830">
        <f t="shared" si="147"/>
        <v>0</v>
      </c>
      <c r="P830">
        <f t="shared" si="147"/>
        <v>0</v>
      </c>
      <c r="Q830">
        <f t="shared" si="147"/>
        <v>0</v>
      </c>
      <c r="R830">
        <f t="shared" si="147"/>
        <v>0</v>
      </c>
      <c r="S830">
        <f t="shared" si="147"/>
        <v>0</v>
      </c>
      <c r="T830">
        <f t="shared" si="147"/>
        <v>0</v>
      </c>
      <c r="U830">
        <f t="shared" si="147"/>
        <v>0</v>
      </c>
      <c r="V830">
        <f t="shared" si="147"/>
        <v>0</v>
      </c>
      <c r="W830">
        <f t="shared" si="147"/>
        <v>0</v>
      </c>
      <c r="X830">
        <f t="shared" si="147"/>
        <v>0</v>
      </c>
      <c r="Y830">
        <f t="shared" si="147"/>
        <v>0</v>
      </c>
      <c r="Z830">
        <f t="shared" si="147"/>
        <v>0</v>
      </c>
      <c r="AA830">
        <f t="shared" si="147"/>
        <v>0</v>
      </c>
      <c r="AB830">
        <f t="shared" si="147"/>
        <v>0</v>
      </c>
      <c r="AC830" s="9">
        <f t="shared" si="138"/>
        <v>0</v>
      </c>
      <c r="AD830">
        <f t="shared" si="139"/>
        <v>0</v>
      </c>
      <c r="AE830">
        <f t="shared" si="140"/>
        <v>0</v>
      </c>
      <c r="AF830">
        <f t="shared" si="141"/>
        <v>0</v>
      </c>
    </row>
    <row r="831" spans="12:32" x14ac:dyDescent="0.35">
      <c r="L831">
        <f>IF($A831="",0,IFERROR(INDEX(References!$B$11:$B$15,MATCH($G831,References!$A$11:$A$15,0)),0))</f>
        <v>0</v>
      </c>
      <c r="M831">
        <f t="shared" si="137"/>
        <v>0</v>
      </c>
      <c r="N831">
        <f>IF($A831="",0,IF(ISNUMBER(SEARCH(References!$C$18,$F831)),$L831,0))</f>
        <v>0</v>
      </c>
      <c r="O831">
        <f t="shared" si="147"/>
        <v>0</v>
      </c>
      <c r="P831">
        <f t="shared" si="147"/>
        <v>0</v>
      </c>
      <c r="Q831">
        <f t="shared" si="147"/>
        <v>0</v>
      </c>
      <c r="R831">
        <f t="shared" si="147"/>
        <v>0</v>
      </c>
      <c r="S831">
        <f t="shared" si="147"/>
        <v>0</v>
      </c>
      <c r="T831">
        <f t="shared" si="147"/>
        <v>0</v>
      </c>
      <c r="U831">
        <f t="shared" si="147"/>
        <v>0</v>
      </c>
      <c r="V831">
        <f t="shared" si="147"/>
        <v>0</v>
      </c>
      <c r="W831">
        <f t="shared" si="147"/>
        <v>0</v>
      </c>
      <c r="X831">
        <f t="shared" si="147"/>
        <v>0</v>
      </c>
      <c r="Y831">
        <f t="shared" si="147"/>
        <v>0</v>
      </c>
      <c r="Z831">
        <f t="shared" si="147"/>
        <v>0</v>
      </c>
      <c r="AA831">
        <f t="shared" si="147"/>
        <v>0</v>
      </c>
      <c r="AB831">
        <f t="shared" si="147"/>
        <v>0</v>
      </c>
      <c r="AC831" s="9">
        <f t="shared" si="138"/>
        <v>0</v>
      </c>
      <c r="AD831">
        <f t="shared" si="139"/>
        <v>0</v>
      </c>
      <c r="AE831">
        <f t="shared" si="140"/>
        <v>0</v>
      </c>
      <c r="AF831">
        <f t="shared" si="141"/>
        <v>0</v>
      </c>
    </row>
    <row r="832" spans="12:32" x14ac:dyDescent="0.35">
      <c r="L832">
        <f>IF($A832="",0,IFERROR(INDEX(References!$B$11:$B$15,MATCH($G832,References!$A$11:$A$15,0)),0))</f>
        <v>0</v>
      </c>
      <c r="M832">
        <f t="shared" si="137"/>
        <v>0</v>
      </c>
      <c r="N832">
        <f>IF($A832="",0,IF(ISNUMBER(SEARCH(References!$C$18,$F832)),$L832,0))</f>
        <v>0</v>
      </c>
      <c r="O832">
        <f t="shared" si="147"/>
        <v>0</v>
      </c>
      <c r="P832">
        <f t="shared" si="147"/>
        <v>0</v>
      </c>
      <c r="Q832">
        <f t="shared" si="147"/>
        <v>0</v>
      </c>
      <c r="R832">
        <f t="shared" si="147"/>
        <v>0</v>
      </c>
      <c r="S832">
        <f t="shared" si="147"/>
        <v>0</v>
      </c>
      <c r="T832">
        <f t="shared" si="147"/>
        <v>0</v>
      </c>
      <c r="U832">
        <f t="shared" si="147"/>
        <v>0</v>
      </c>
      <c r="V832">
        <f t="shared" si="147"/>
        <v>0</v>
      </c>
      <c r="W832">
        <f t="shared" si="147"/>
        <v>0</v>
      </c>
      <c r="X832">
        <f t="shared" si="147"/>
        <v>0</v>
      </c>
      <c r="Y832">
        <f t="shared" si="147"/>
        <v>0</v>
      </c>
      <c r="Z832">
        <f t="shared" si="147"/>
        <v>0</v>
      </c>
      <c r="AA832">
        <f t="shared" si="147"/>
        <v>0</v>
      </c>
      <c r="AB832">
        <f t="shared" si="147"/>
        <v>0</v>
      </c>
      <c r="AC832" s="9">
        <f t="shared" si="138"/>
        <v>0</v>
      </c>
      <c r="AD832">
        <f t="shared" si="139"/>
        <v>0</v>
      </c>
      <c r="AE832">
        <f t="shared" si="140"/>
        <v>0</v>
      </c>
      <c r="AF832">
        <f t="shared" si="141"/>
        <v>0</v>
      </c>
    </row>
    <row r="833" spans="12:32" x14ac:dyDescent="0.35">
      <c r="L833">
        <f>IF($A833="",0,IFERROR(INDEX(References!$B$11:$B$15,MATCH($G833,References!$A$11:$A$15,0)),0))</f>
        <v>0</v>
      </c>
      <c r="M833">
        <f t="shared" si="137"/>
        <v>0</v>
      </c>
      <c r="N833">
        <f>IF($A833="",0,IF(ISNUMBER(SEARCH(References!$C$18,$F833)),$L833,0))</f>
        <v>0</v>
      </c>
      <c r="O833">
        <f t="shared" ref="O833:AB842" si="148">IF($A833="",0,IF(ISNUMBER(SEARCH(O$2,$F833)),$L833,0))</f>
        <v>0</v>
      </c>
      <c r="P833">
        <f t="shared" si="148"/>
        <v>0</v>
      </c>
      <c r="Q833">
        <f t="shared" si="148"/>
        <v>0</v>
      </c>
      <c r="R833">
        <f t="shared" si="148"/>
        <v>0</v>
      </c>
      <c r="S833">
        <f t="shared" si="148"/>
        <v>0</v>
      </c>
      <c r="T833">
        <f t="shared" si="148"/>
        <v>0</v>
      </c>
      <c r="U833">
        <f t="shared" si="148"/>
        <v>0</v>
      </c>
      <c r="V833">
        <f t="shared" si="148"/>
        <v>0</v>
      </c>
      <c r="W833">
        <f t="shared" si="148"/>
        <v>0</v>
      </c>
      <c r="X833">
        <f t="shared" si="148"/>
        <v>0</v>
      </c>
      <c r="Y833">
        <f t="shared" si="148"/>
        <v>0</v>
      </c>
      <c r="Z833">
        <f t="shared" si="148"/>
        <v>0</v>
      </c>
      <c r="AA833">
        <f t="shared" si="148"/>
        <v>0</v>
      </c>
      <c r="AB833">
        <f t="shared" si="148"/>
        <v>0</v>
      </c>
      <c r="AC833" s="9">
        <f t="shared" si="138"/>
        <v>0</v>
      </c>
      <c r="AD833">
        <f t="shared" si="139"/>
        <v>0</v>
      </c>
      <c r="AE833">
        <f t="shared" si="140"/>
        <v>0</v>
      </c>
      <c r="AF833">
        <f t="shared" si="141"/>
        <v>0</v>
      </c>
    </row>
    <row r="834" spans="12:32" x14ac:dyDescent="0.35">
      <c r="L834">
        <f>IF($A834="",0,IFERROR(INDEX(References!$B$11:$B$15,MATCH($G834,References!$A$11:$A$15,0)),0))</f>
        <v>0</v>
      </c>
      <c r="M834">
        <f t="shared" si="137"/>
        <v>0</v>
      </c>
      <c r="N834">
        <f>IF($A834="",0,IF(ISNUMBER(SEARCH(References!$C$18,$F834)),$L834,0))</f>
        <v>0</v>
      </c>
      <c r="O834">
        <f t="shared" si="148"/>
        <v>0</v>
      </c>
      <c r="P834">
        <f t="shared" si="148"/>
        <v>0</v>
      </c>
      <c r="Q834">
        <f t="shared" si="148"/>
        <v>0</v>
      </c>
      <c r="R834">
        <f t="shared" si="148"/>
        <v>0</v>
      </c>
      <c r="S834">
        <f t="shared" si="148"/>
        <v>0</v>
      </c>
      <c r="T834">
        <f t="shared" si="148"/>
        <v>0</v>
      </c>
      <c r="U834">
        <f t="shared" si="148"/>
        <v>0</v>
      </c>
      <c r="V834">
        <f t="shared" si="148"/>
        <v>0</v>
      </c>
      <c r="W834">
        <f t="shared" si="148"/>
        <v>0</v>
      </c>
      <c r="X834">
        <f t="shared" si="148"/>
        <v>0</v>
      </c>
      <c r="Y834">
        <f t="shared" si="148"/>
        <v>0</v>
      </c>
      <c r="Z834">
        <f t="shared" si="148"/>
        <v>0</v>
      </c>
      <c r="AA834">
        <f t="shared" si="148"/>
        <v>0</v>
      </c>
      <c r="AB834">
        <f t="shared" si="148"/>
        <v>0</v>
      </c>
      <c r="AC834" s="9">
        <f t="shared" si="138"/>
        <v>0</v>
      </c>
      <c r="AD834">
        <f t="shared" si="139"/>
        <v>0</v>
      </c>
      <c r="AE834">
        <f t="shared" si="140"/>
        <v>0</v>
      </c>
      <c r="AF834">
        <f t="shared" si="141"/>
        <v>0</v>
      </c>
    </row>
    <row r="835" spans="12:32" x14ac:dyDescent="0.35">
      <c r="L835">
        <f>IF($A835="",0,IFERROR(INDEX(References!$B$11:$B$15,MATCH($G835,References!$A$11:$A$15,0)),0))</f>
        <v>0</v>
      </c>
      <c r="M835">
        <f t="shared" ref="M835:M898" si="149">IF($A835="",0,IF(SUM($O835:$AB835,$N835)&gt;0,$L835,0))</f>
        <v>0</v>
      </c>
      <c r="N835">
        <f>IF($A835="",0,IF(ISNUMBER(SEARCH(References!$C$18,$F835)),$L835,0))</f>
        <v>0</v>
      </c>
      <c r="O835">
        <f t="shared" si="148"/>
        <v>0</v>
      </c>
      <c r="P835">
        <f t="shared" si="148"/>
        <v>0</v>
      </c>
      <c r="Q835">
        <f t="shared" si="148"/>
        <v>0</v>
      </c>
      <c r="R835">
        <f t="shared" si="148"/>
        <v>0</v>
      </c>
      <c r="S835">
        <f t="shared" si="148"/>
        <v>0</v>
      </c>
      <c r="T835">
        <f t="shared" si="148"/>
        <v>0</v>
      </c>
      <c r="U835">
        <f t="shared" si="148"/>
        <v>0</v>
      </c>
      <c r="V835">
        <f t="shared" si="148"/>
        <v>0</v>
      </c>
      <c r="W835">
        <f t="shared" si="148"/>
        <v>0</v>
      </c>
      <c r="X835">
        <f t="shared" si="148"/>
        <v>0</v>
      </c>
      <c r="Y835">
        <f t="shared" si="148"/>
        <v>0</v>
      </c>
      <c r="Z835">
        <f t="shared" si="148"/>
        <v>0</v>
      </c>
      <c r="AA835">
        <f t="shared" si="148"/>
        <v>0</v>
      </c>
      <c r="AB835">
        <f t="shared" si="148"/>
        <v>0</v>
      </c>
      <c r="AC835" s="9">
        <f t="shared" ref="AC835:AC898" si="150">IF($A835="",0,IF(SUM($N835:$P835)&gt;0,$L835,0))</f>
        <v>0</v>
      </c>
      <c r="AD835">
        <f t="shared" ref="AD835:AD898" si="151">IF($A835="",0,IF(SUM($Q835:$T835)&gt;0,$L835,0))</f>
        <v>0</v>
      </c>
      <c r="AE835">
        <f t="shared" ref="AE835:AE898" si="152">IF($A835="",0,IF(SUM($U835:$Y835)&gt;0,$L835,0))</f>
        <v>0</v>
      </c>
      <c r="AF835">
        <f t="shared" ref="AF835:AF898" si="153">IF($A835="",0,IF(SUM($Z835:$AB835)&gt;0,$L835,0))</f>
        <v>0</v>
      </c>
    </row>
    <row r="836" spans="12:32" x14ac:dyDescent="0.35">
      <c r="L836">
        <f>IF($A836="",0,IFERROR(INDEX(References!$B$11:$B$15,MATCH($G836,References!$A$11:$A$15,0)),0))</f>
        <v>0</v>
      </c>
      <c r="M836">
        <f t="shared" si="149"/>
        <v>0</v>
      </c>
      <c r="N836">
        <f>IF($A836="",0,IF(ISNUMBER(SEARCH(References!$C$18,$F836)),$L836,0))</f>
        <v>0</v>
      </c>
      <c r="O836">
        <f t="shared" si="148"/>
        <v>0</v>
      </c>
      <c r="P836">
        <f t="shared" si="148"/>
        <v>0</v>
      </c>
      <c r="Q836">
        <f t="shared" si="148"/>
        <v>0</v>
      </c>
      <c r="R836">
        <f t="shared" si="148"/>
        <v>0</v>
      </c>
      <c r="S836">
        <f t="shared" si="148"/>
        <v>0</v>
      </c>
      <c r="T836">
        <f t="shared" si="148"/>
        <v>0</v>
      </c>
      <c r="U836">
        <f t="shared" si="148"/>
        <v>0</v>
      </c>
      <c r="V836">
        <f t="shared" si="148"/>
        <v>0</v>
      </c>
      <c r="W836">
        <f t="shared" si="148"/>
        <v>0</v>
      </c>
      <c r="X836">
        <f t="shared" si="148"/>
        <v>0</v>
      </c>
      <c r="Y836">
        <f t="shared" si="148"/>
        <v>0</v>
      </c>
      <c r="Z836">
        <f t="shared" si="148"/>
        <v>0</v>
      </c>
      <c r="AA836">
        <f t="shared" si="148"/>
        <v>0</v>
      </c>
      <c r="AB836">
        <f t="shared" si="148"/>
        <v>0</v>
      </c>
      <c r="AC836" s="9">
        <f t="shared" si="150"/>
        <v>0</v>
      </c>
      <c r="AD836">
        <f t="shared" si="151"/>
        <v>0</v>
      </c>
      <c r="AE836">
        <f t="shared" si="152"/>
        <v>0</v>
      </c>
      <c r="AF836">
        <f t="shared" si="153"/>
        <v>0</v>
      </c>
    </row>
    <row r="837" spans="12:32" x14ac:dyDescent="0.35">
      <c r="L837">
        <f>IF($A837="",0,IFERROR(INDEX(References!$B$11:$B$15,MATCH($G837,References!$A$11:$A$15,0)),0))</f>
        <v>0</v>
      </c>
      <c r="M837">
        <f t="shared" si="149"/>
        <v>0</v>
      </c>
      <c r="N837">
        <f>IF($A837="",0,IF(ISNUMBER(SEARCH(References!$C$18,$F837)),$L837,0))</f>
        <v>0</v>
      </c>
      <c r="O837">
        <f t="shared" si="148"/>
        <v>0</v>
      </c>
      <c r="P837">
        <f t="shared" si="148"/>
        <v>0</v>
      </c>
      <c r="Q837">
        <f t="shared" si="148"/>
        <v>0</v>
      </c>
      <c r="R837">
        <f t="shared" si="148"/>
        <v>0</v>
      </c>
      <c r="S837">
        <f t="shared" si="148"/>
        <v>0</v>
      </c>
      <c r="T837">
        <f t="shared" si="148"/>
        <v>0</v>
      </c>
      <c r="U837">
        <f t="shared" si="148"/>
        <v>0</v>
      </c>
      <c r="V837">
        <f t="shared" si="148"/>
        <v>0</v>
      </c>
      <c r="W837">
        <f t="shared" si="148"/>
        <v>0</v>
      </c>
      <c r="X837">
        <f t="shared" si="148"/>
        <v>0</v>
      </c>
      <c r="Y837">
        <f t="shared" si="148"/>
        <v>0</v>
      </c>
      <c r="Z837">
        <f t="shared" si="148"/>
        <v>0</v>
      </c>
      <c r="AA837">
        <f t="shared" si="148"/>
        <v>0</v>
      </c>
      <c r="AB837">
        <f t="shared" si="148"/>
        <v>0</v>
      </c>
      <c r="AC837" s="9">
        <f t="shared" si="150"/>
        <v>0</v>
      </c>
      <c r="AD837">
        <f t="shared" si="151"/>
        <v>0</v>
      </c>
      <c r="AE837">
        <f t="shared" si="152"/>
        <v>0</v>
      </c>
      <c r="AF837">
        <f t="shared" si="153"/>
        <v>0</v>
      </c>
    </row>
    <row r="838" spans="12:32" x14ac:dyDescent="0.35">
      <c r="L838">
        <f>IF($A838="",0,IFERROR(INDEX(References!$B$11:$B$15,MATCH($G838,References!$A$11:$A$15,0)),0))</f>
        <v>0</v>
      </c>
      <c r="M838">
        <f t="shared" si="149"/>
        <v>0</v>
      </c>
      <c r="N838">
        <f>IF($A838="",0,IF(ISNUMBER(SEARCH(References!$C$18,$F838)),$L838,0))</f>
        <v>0</v>
      </c>
      <c r="O838">
        <f t="shared" si="148"/>
        <v>0</v>
      </c>
      <c r="P838">
        <f t="shared" si="148"/>
        <v>0</v>
      </c>
      <c r="Q838">
        <f t="shared" si="148"/>
        <v>0</v>
      </c>
      <c r="R838">
        <f t="shared" si="148"/>
        <v>0</v>
      </c>
      <c r="S838">
        <f t="shared" si="148"/>
        <v>0</v>
      </c>
      <c r="T838">
        <f t="shared" si="148"/>
        <v>0</v>
      </c>
      <c r="U838">
        <f t="shared" si="148"/>
        <v>0</v>
      </c>
      <c r="V838">
        <f t="shared" si="148"/>
        <v>0</v>
      </c>
      <c r="W838">
        <f t="shared" si="148"/>
        <v>0</v>
      </c>
      <c r="X838">
        <f t="shared" si="148"/>
        <v>0</v>
      </c>
      <c r="Y838">
        <f t="shared" si="148"/>
        <v>0</v>
      </c>
      <c r="Z838">
        <f t="shared" si="148"/>
        <v>0</v>
      </c>
      <c r="AA838">
        <f t="shared" si="148"/>
        <v>0</v>
      </c>
      <c r="AB838">
        <f t="shared" si="148"/>
        <v>0</v>
      </c>
      <c r="AC838" s="9">
        <f t="shared" si="150"/>
        <v>0</v>
      </c>
      <c r="AD838">
        <f t="shared" si="151"/>
        <v>0</v>
      </c>
      <c r="AE838">
        <f t="shared" si="152"/>
        <v>0</v>
      </c>
      <c r="AF838">
        <f t="shared" si="153"/>
        <v>0</v>
      </c>
    </row>
    <row r="839" spans="12:32" x14ac:dyDescent="0.35">
      <c r="L839">
        <f>IF($A839="",0,IFERROR(INDEX(References!$B$11:$B$15,MATCH($G839,References!$A$11:$A$15,0)),0))</f>
        <v>0</v>
      </c>
      <c r="M839">
        <f t="shared" si="149"/>
        <v>0</v>
      </c>
      <c r="N839">
        <f>IF($A839="",0,IF(ISNUMBER(SEARCH(References!$C$18,$F839)),$L839,0))</f>
        <v>0</v>
      </c>
      <c r="O839">
        <f t="shared" si="148"/>
        <v>0</v>
      </c>
      <c r="P839">
        <f t="shared" si="148"/>
        <v>0</v>
      </c>
      <c r="Q839">
        <f t="shared" si="148"/>
        <v>0</v>
      </c>
      <c r="R839">
        <f t="shared" si="148"/>
        <v>0</v>
      </c>
      <c r="S839">
        <f t="shared" si="148"/>
        <v>0</v>
      </c>
      <c r="T839">
        <f t="shared" si="148"/>
        <v>0</v>
      </c>
      <c r="U839">
        <f t="shared" si="148"/>
        <v>0</v>
      </c>
      <c r="V839">
        <f t="shared" si="148"/>
        <v>0</v>
      </c>
      <c r="W839">
        <f t="shared" si="148"/>
        <v>0</v>
      </c>
      <c r="X839">
        <f t="shared" si="148"/>
        <v>0</v>
      </c>
      <c r="Y839">
        <f t="shared" si="148"/>
        <v>0</v>
      </c>
      <c r="Z839">
        <f t="shared" si="148"/>
        <v>0</v>
      </c>
      <c r="AA839">
        <f t="shared" si="148"/>
        <v>0</v>
      </c>
      <c r="AB839">
        <f t="shared" si="148"/>
        <v>0</v>
      </c>
      <c r="AC839" s="9">
        <f t="shared" si="150"/>
        <v>0</v>
      </c>
      <c r="AD839">
        <f t="shared" si="151"/>
        <v>0</v>
      </c>
      <c r="AE839">
        <f t="shared" si="152"/>
        <v>0</v>
      </c>
      <c r="AF839">
        <f t="shared" si="153"/>
        <v>0</v>
      </c>
    </row>
    <row r="840" spans="12:32" x14ac:dyDescent="0.35">
      <c r="L840">
        <f>IF($A840="",0,IFERROR(INDEX(References!$B$11:$B$15,MATCH($G840,References!$A$11:$A$15,0)),0))</f>
        <v>0</v>
      </c>
      <c r="M840">
        <f t="shared" si="149"/>
        <v>0</v>
      </c>
      <c r="N840">
        <f>IF($A840="",0,IF(ISNUMBER(SEARCH(References!$C$18,$F840)),$L840,0))</f>
        <v>0</v>
      </c>
      <c r="O840">
        <f t="shared" si="148"/>
        <v>0</v>
      </c>
      <c r="P840">
        <f t="shared" si="148"/>
        <v>0</v>
      </c>
      <c r="Q840">
        <f t="shared" si="148"/>
        <v>0</v>
      </c>
      <c r="R840">
        <f t="shared" si="148"/>
        <v>0</v>
      </c>
      <c r="S840">
        <f t="shared" si="148"/>
        <v>0</v>
      </c>
      <c r="T840">
        <f t="shared" si="148"/>
        <v>0</v>
      </c>
      <c r="U840">
        <f t="shared" si="148"/>
        <v>0</v>
      </c>
      <c r="V840">
        <f t="shared" si="148"/>
        <v>0</v>
      </c>
      <c r="W840">
        <f t="shared" si="148"/>
        <v>0</v>
      </c>
      <c r="X840">
        <f t="shared" si="148"/>
        <v>0</v>
      </c>
      <c r="Y840">
        <f t="shared" si="148"/>
        <v>0</v>
      </c>
      <c r="Z840">
        <f t="shared" si="148"/>
        <v>0</v>
      </c>
      <c r="AA840">
        <f t="shared" si="148"/>
        <v>0</v>
      </c>
      <c r="AB840">
        <f t="shared" si="148"/>
        <v>0</v>
      </c>
      <c r="AC840" s="9">
        <f t="shared" si="150"/>
        <v>0</v>
      </c>
      <c r="AD840">
        <f t="shared" si="151"/>
        <v>0</v>
      </c>
      <c r="AE840">
        <f t="shared" si="152"/>
        <v>0</v>
      </c>
      <c r="AF840">
        <f t="shared" si="153"/>
        <v>0</v>
      </c>
    </row>
    <row r="841" spans="12:32" x14ac:dyDescent="0.35">
      <c r="L841">
        <f>IF($A841="",0,IFERROR(INDEX(References!$B$11:$B$15,MATCH($G841,References!$A$11:$A$15,0)),0))</f>
        <v>0</v>
      </c>
      <c r="M841">
        <f t="shared" si="149"/>
        <v>0</v>
      </c>
      <c r="N841">
        <f>IF($A841="",0,IF(ISNUMBER(SEARCH(References!$C$18,$F841)),$L841,0))</f>
        <v>0</v>
      </c>
      <c r="O841">
        <f t="shared" si="148"/>
        <v>0</v>
      </c>
      <c r="P841">
        <f t="shared" si="148"/>
        <v>0</v>
      </c>
      <c r="Q841">
        <f t="shared" si="148"/>
        <v>0</v>
      </c>
      <c r="R841">
        <f t="shared" si="148"/>
        <v>0</v>
      </c>
      <c r="S841">
        <f t="shared" si="148"/>
        <v>0</v>
      </c>
      <c r="T841">
        <f t="shared" si="148"/>
        <v>0</v>
      </c>
      <c r="U841">
        <f t="shared" si="148"/>
        <v>0</v>
      </c>
      <c r="V841">
        <f t="shared" si="148"/>
        <v>0</v>
      </c>
      <c r="W841">
        <f t="shared" si="148"/>
        <v>0</v>
      </c>
      <c r="X841">
        <f t="shared" si="148"/>
        <v>0</v>
      </c>
      <c r="Y841">
        <f t="shared" si="148"/>
        <v>0</v>
      </c>
      <c r="Z841">
        <f t="shared" si="148"/>
        <v>0</v>
      </c>
      <c r="AA841">
        <f t="shared" si="148"/>
        <v>0</v>
      </c>
      <c r="AB841">
        <f t="shared" si="148"/>
        <v>0</v>
      </c>
      <c r="AC841" s="9">
        <f t="shared" si="150"/>
        <v>0</v>
      </c>
      <c r="AD841">
        <f t="shared" si="151"/>
        <v>0</v>
      </c>
      <c r="AE841">
        <f t="shared" si="152"/>
        <v>0</v>
      </c>
      <c r="AF841">
        <f t="shared" si="153"/>
        <v>0</v>
      </c>
    </row>
    <row r="842" spans="12:32" x14ac:dyDescent="0.35">
      <c r="L842">
        <f>IF($A842="",0,IFERROR(INDEX(References!$B$11:$B$15,MATCH($G842,References!$A$11:$A$15,0)),0))</f>
        <v>0</v>
      </c>
      <c r="M842">
        <f t="shared" si="149"/>
        <v>0</v>
      </c>
      <c r="N842">
        <f>IF($A842="",0,IF(ISNUMBER(SEARCH(References!$C$18,$F842)),$L842,0))</f>
        <v>0</v>
      </c>
      <c r="O842">
        <f t="shared" si="148"/>
        <v>0</v>
      </c>
      <c r="P842">
        <f t="shared" si="148"/>
        <v>0</v>
      </c>
      <c r="Q842">
        <f t="shared" si="148"/>
        <v>0</v>
      </c>
      <c r="R842">
        <f t="shared" si="148"/>
        <v>0</v>
      </c>
      <c r="S842">
        <f t="shared" si="148"/>
        <v>0</v>
      </c>
      <c r="T842">
        <f t="shared" si="148"/>
        <v>0</v>
      </c>
      <c r="U842">
        <f t="shared" si="148"/>
        <v>0</v>
      </c>
      <c r="V842">
        <f t="shared" si="148"/>
        <v>0</v>
      </c>
      <c r="W842">
        <f t="shared" si="148"/>
        <v>0</v>
      </c>
      <c r="X842">
        <f t="shared" si="148"/>
        <v>0</v>
      </c>
      <c r="Y842">
        <f t="shared" si="148"/>
        <v>0</v>
      </c>
      <c r="Z842">
        <f t="shared" si="148"/>
        <v>0</v>
      </c>
      <c r="AA842">
        <f t="shared" si="148"/>
        <v>0</v>
      </c>
      <c r="AB842">
        <f t="shared" si="148"/>
        <v>0</v>
      </c>
      <c r="AC842" s="9">
        <f t="shared" si="150"/>
        <v>0</v>
      </c>
      <c r="AD842">
        <f t="shared" si="151"/>
        <v>0</v>
      </c>
      <c r="AE842">
        <f t="shared" si="152"/>
        <v>0</v>
      </c>
      <c r="AF842">
        <f t="shared" si="153"/>
        <v>0</v>
      </c>
    </row>
    <row r="843" spans="12:32" x14ac:dyDescent="0.35">
      <c r="L843">
        <f>IF($A843="",0,IFERROR(INDEX(References!$B$11:$B$15,MATCH($G843,References!$A$11:$A$15,0)),0))</f>
        <v>0</v>
      </c>
      <c r="M843">
        <f t="shared" si="149"/>
        <v>0</v>
      </c>
      <c r="N843">
        <f>IF($A843="",0,IF(ISNUMBER(SEARCH(References!$C$18,$F843)),$L843,0))</f>
        <v>0</v>
      </c>
      <c r="O843">
        <f t="shared" ref="O843:AB852" si="154">IF($A843="",0,IF(ISNUMBER(SEARCH(O$2,$F843)),$L843,0))</f>
        <v>0</v>
      </c>
      <c r="P843">
        <f t="shared" si="154"/>
        <v>0</v>
      </c>
      <c r="Q843">
        <f t="shared" si="154"/>
        <v>0</v>
      </c>
      <c r="R843">
        <f t="shared" si="154"/>
        <v>0</v>
      </c>
      <c r="S843">
        <f t="shared" si="154"/>
        <v>0</v>
      </c>
      <c r="T843">
        <f t="shared" si="154"/>
        <v>0</v>
      </c>
      <c r="U843">
        <f t="shared" si="154"/>
        <v>0</v>
      </c>
      <c r="V843">
        <f t="shared" si="154"/>
        <v>0</v>
      </c>
      <c r="W843">
        <f t="shared" si="154"/>
        <v>0</v>
      </c>
      <c r="X843">
        <f t="shared" si="154"/>
        <v>0</v>
      </c>
      <c r="Y843">
        <f t="shared" si="154"/>
        <v>0</v>
      </c>
      <c r="Z843">
        <f t="shared" si="154"/>
        <v>0</v>
      </c>
      <c r="AA843">
        <f t="shared" si="154"/>
        <v>0</v>
      </c>
      <c r="AB843">
        <f t="shared" si="154"/>
        <v>0</v>
      </c>
      <c r="AC843" s="9">
        <f t="shared" si="150"/>
        <v>0</v>
      </c>
      <c r="AD843">
        <f t="shared" si="151"/>
        <v>0</v>
      </c>
      <c r="AE843">
        <f t="shared" si="152"/>
        <v>0</v>
      </c>
      <c r="AF843">
        <f t="shared" si="153"/>
        <v>0</v>
      </c>
    </row>
    <row r="844" spans="12:32" x14ac:dyDescent="0.35">
      <c r="L844">
        <f>IF($A844="",0,IFERROR(INDEX(References!$B$11:$B$15,MATCH($G844,References!$A$11:$A$15,0)),0))</f>
        <v>0</v>
      </c>
      <c r="M844">
        <f t="shared" si="149"/>
        <v>0</v>
      </c>
      <c r="N844">
        <f>IF($A844="",0,IF(ISNUMBER(SEARCH(References!$C$18,$F844)),$L844,0))</f>
        <v>0</v>
      </c>
      <c r="O844">
        <f t="shared" si="154"/>
        <v>0</v>
      </c>
      <c r="P844">
        <f t="shared" si="154"/>
        <v>0</v>
      </c>
      <c r="Q844">
        <f t="shared" si="154"/>
        <v>0</v>
      </c>
      <c r="R844">
        <f t="shared" si="154"/>
        <v>0</v>
      </c>
      <c r="S844">
        <f t="shared" si="154"/>
        <v>0</v>
      </c>
      <c r="T844">
        <f t="shared" si="154"/>
        <v>0</v>
      </c>
      <c r="U844">
        <f t="shared" si="154"/>
        <v>0</v>
      </c>
      <c r="V844">
        <f t="shared" si="154"/>
        <v>0</v>
      </c>
      <c r="W844">
        <f t="shared" si="154"/>
        <v>0</v>
      </c>
      <c r="X844">
        <f t="shared" si="154"/>
        <v>0</v>
      </c>
      <c r="Y844">
        <f t="shared" si="154"/>
        <v>0</v>
      </c>
      <c r="Z844">
        <f t="shared" si="154"/>
        <v>0</v>
      </c>
      <c r="AA844">
        <f t="shared" si="154"/>
        <v>0</v>
      </c>
      <c r="AB844">
        <f t="shared" si="154"/>
        <v>0</v>
      </c>
      <c r="AC844" s="9">
        <f t="shared" si="150"/>
        <v>0</v>
      </c>
      <c r="AD844">
        <f t="shared" si="151"/>
        <v>0</v>
      </c>
      <c r="AE844">
        <f t="shared" si="152"/>
        <v>0</v>
      </c>
      <c r="AF844">
        <f t="shared" si="153"/>
        <v>0</v>
      </c>
    </row>
    <row r="845" spans="12:32" x14ac:dyDescent="0.35">
      <c r="L845">
        <f>IF($A845="",0,IFERROR(INDEX(References!$B$11:$B$15,MATCH($G845,References!$A$11:$A$15,0)),0))</f>
        <v>0</v>
      </c>
      <c r="M845">
        <f t="shared" si="149"/>
        <v>0</v>
      </c>
      <c r="N845">
        <f>IF($A845="",0,IF(ISNUMBER(SEARCH(References!$C$18,$F845)),$L845,0))</f>
        <v>0</v>
      </c>
      <c r="O845">
        <f t="shared" si="154"/>
        <v>0</v>
      </c>
      <c r="P845">
        <f t="shared" si="154"/>
        <v>0</v>
      </c>
      <c r="Q845">
        <f t="shared" si="154"/>
        <v>0</v>
      </c>
      <c r="R845">
        <f t="shared" si="154"/>
        <v>0</v>
      </c>
      <c r="S845">
        <f t="shared" si="154"/>
        <v>0</v>
      </c>
      <c r="T845">
        <f t="shared" si="154"/>
        <v>0</v>
      </c>
      <c r="U845">
        <f t="shared" si="154"/>
        <v>0</v>
      </c>
      <c r="V845">
        <f t="shared" si="154"/>
        <v>0</v>
      </c>
      <c r="W845">
        <f t="shared" si="154"/>
        <v>0</v>
      </c>
      <c r="X845">
        <f t="shared" si="154"/>
        <v>0</v>
      </c>
      <c r="Y845">
        <f t="shared" si="154"/>
        <v>0</v>
      </c>
      <c r="Z845">
        <f t="shared" si="154"/>
        <v>0</v>
      </c>
      <c r="AA845">
        <f t="shared" si="154"/>
        <v>0</v>
      </c>
      <c r="AB845">
        <f t="shared" si="154"/>
        <v>0</v>
      </c>
      <c r="AC845" s="9">
        <f t="shared" si="150"/>
        <v>0</v>
      </c>
      <c r="AD845">
        <f t="shared" si="151"/>
        <v>0</v>
      </c>
      <c r="AE845">
        <f t="shared" si="152"/>
        <v>0</v>
      </c>
      <c r="AF845">
        <f t="shared" si="153"/>
        <v>0</v>
      </c>
    </row>
    <row r="846" spans="12:32" x14ac:dyDescent="0.35">
      <c r="L846">
        <f>IF($A846="",0,IFERROR(INDEX(References!$B$11:$B$15,MATCH($G846,References!$A$11:$A$15,0)),0))</f>
        <v>0</v>
      </c>
      <c r="M846">
        <f t="shared" si="149"/>
        <v>0</v>
      </c>
      <c r="N846">
        <f>IF($A846="",0,IF(ISNUMBER(SEARCH(References!$C$18,$F846)),$L846,0))</f>
        <v>0</v>
      </c>
      <c r="O846">
        <f t="shared" si="154"/>
        <v>0</v>
      </c>
      <c r="P846">
        <f t="shared" si="154"/>
        <v>0</v>
      </c>
      <c r="Q846">
        <f t="shared" si="154"/>
        <v>0</v>
      </c>
      <c r="R846">
        <f t="shared" si="154"/>
        <v>0</v>
      </c>
      <c r="S846">
        <f t="shared" si="154"/>
        <v>0</v>
      </c>
      <c r="T846">
        <f t="shared" si="154"/>
        <v>0</v>
      </c>
      <c r="U846">
        <f t="shared" si="154"/>
        <v>0</v>
      </c>
      <c r="V846">
        <f t="shared" si="154"/>
        <v>0</v>
      </c>
      <c r="W846">
        <f t="shared" si="154"/>
        <v>0</v>
      </c>
      <c r="X846">
        <f t="shared" si="154"/>
        <v>0</v>
      </c>
      <c r="Y846">
        <f t="shared" si="154"/>
        <v>0</v>
      </c>
      <c r="Z846">
        <f t="shared" si="154"/>
        <v>0</v>
      </c>
      <c r="AA846">
        <f t="shared" si="154"/>
        <v>0</v>
      </c>
      <c r="AB846">
        <f t="shared" si="154"/>
        <v>0</v>
      </c>
      <c r="AC846" s="9">
        <f t="shared" si="150"/>
        <v>0</v>
      </c>
      <c r="AD846">
        <f t="shared" si="151"/>
        <v>0</v>
      </c>
      <c r="AE846">
        <f t="shared" si="152"/>
        <v>0</v>
      </c>
      <c r="AF846">
        <f t="shared" si="153"/>
        <v>0</v>
      </c>
    </row>
    <row r="847" spans="12:32" x14ac:dyDescent="0.35">
      <c r="L847">
        <f>IF($A847="",0,IFERROR(INDEX(References!$B$11:$B$15,MATCH($G847,References!$A$11:$A$15,0)),0))</f>
        <v>0</v>
      </c>
      <c r="M847">
        <f t="shared" si="149"/>
        <v>0</v>
      </c>
      <c r="N847">
        <f>IF($A847="",0,IF(ISNUMBER(SEARCH(References!$C$18,$F847)),$L847,0))</f>
        <v>0</v>
      </c>
      <c r="O847">
        <f t="shared" si="154"/>
        <v>0</v>
      </c>
      <c r="P847">
        <f t="shared" si="154"/>
        <v>0</v>
      </c>
      <c r="Q847">
        <f t="shared" si="154"/>
        <v>0</v>
      </c>
      <c r="R847">
        <f t="shared" si="154"/>
        <v>0</v>
      </c>
      <c r="S847">
        <f t="shared" si="154"/>
        <v>0</v>
      </c>
      <c r="T847">
        <f t="shared" si="154"/>
        <v>0</v>
      </c>
      <c r="U847">
        <f t="shared" si="154"/>
        <v>0</v>
      </c>
      <c r="V847">
        <f t="shared" si="154"/>
        <v>0</v>
      </c>
      <c r="W847">
        <f t="shared" si="154"/>
        <v>0</v>
      </c>
      <c r="X847">
        <f t="shared" si="154"/>
        <v>0</v>
      </c>
      <c r="Y847">
        <f t="shared" si="154"/>
        <v>0</v>
      </c>
      <c r="Z847">
        <f t="shared" si="154"/>
        <v>0</v>
      </c>
      <c r="AA847">
        <f t="shared" si="154"/>
        <v>0</v>
      </c>
      <c r="AB847">
        <f t="shared" si="154"/>
        <v>0</v>
      </c>
      <c r="AC847" s="9">
        <f t="shared" si="150"/>
        <v>0</v>
      </c>
      <c r="AD847">
        <f t="shared" si="151"/>
        <v>0</v>
      </c>
      <c r="AE847">
        <f t="shared" si="152"/>
        <v>0</v>
      </c>
      <c r="AF847">
        <f t="shared" si="153"/>
        <v>0</v>
      </c>
    </row>
    <row r="848" spans="12:32" x14ac:dyDescent="0.35">
      <c r="L848">
        <f>IF($A848="",0,IFERROR(INDEX(References!$B$11:$B$15,MATCH($G848,References!$A$11:$A$15,0)),0))</f>
        <v>0</v>
      </c>
      <c r="M848">
        <f t="shared" si="149"/>
        <v>0</v>
      </c>
      <c r="N848">
        <f>IF($A848="",0,IF(ISNUMBER(SEARCH(References!$C$18,$F848)),$L848,0))</f>
        <v>0</v>
      </c>
      <c r="O848">
        <f t="shared" si="154"/>
        <v>0</v>
      </c>
      <c r="P848">
        <f t="shared" si="154"/>
        <v>0</v>
      </c>
      <c r="Q848">
        <f t="shared" si="154"/>
        <v>0</v>
      </c>
      <c r="R848">
        <f t="shared" si="154"/>
        <v>0</v>
      </c>
      <c r="S848">
        <f t="shared" si="154"/>
        <v>0</v>
      </c>
      <c r="T848">
        <f t="shared" si="154"/>
        <v>0</v>
      </c>
      <c r="U848">
        <f t="shared" si="154"/>
        <v>0</v>
      </c>
      <c r="V848">
        <f t="shared" si="154"/>
        <v>0</v>
      </c>
      <c r="W848">
        <f t="shared" si="154"/>
        <v>0</v>
      </c>
      <c r="X848">
        <f t="shared" si="154"/>
        <v>0</v>
      </c>
      <c r="Y848">
        <f t="shared" si="154"/>
        <v>0</v>
      </c>
      <c r="Z848">
        <f t="shared" si="154"/>
        <v>0</v>
      </c>
      <c r="AA848">
        <f t="shared" si="154"/>
        <v>0</v>
      </c>
      <c r="AB848">
        <f t="shared" si="154"/>
        <v>0</v>
      </c>
      <c r="AC848" s="9">
        <f t="shared" si="150"/>
        <v>0</v>
      </c>
      <c r="AD848">
        <f t="shared" si="151"/>
        <v>0</v>
      </c>
      <c r="AE848">
        <f t="shared" si="152"/>
        <v>0</v>
      </c>
      <c r="AF848">
        <f t="shared" si="153"/>
        <v>0</v>
      </c>
    </row>
    <row r="849" spans="12:32" x14ac:dyDescent="0.35">
      <c r="L849">
        <f>IF($A849="",0,IFERROR(INDEX(References!$B$11:$B$15,MATCH($G849,References!$A$11:$A$15,0)),0))</f>
        <v>0</v>
      </c>
      <c r="M849">
        <f t="shared" si="149"/>
        <v>0</v>
      </c>
      <c r="N849">
        <f>IF($A849="",0,IF(ISNUMBER(SEARCH(References!$C$18,$F849)),$L849,0))</f>
        <v>0</v>
      </c>
      <c r="O849">
        <f t="shared" si="154"/>
        <v>0</v>
      </c>
      <c r="P849">
        <f t="shared" si="154"/>
        <v>0</v>
      </c>
      <c r="Q849">
        <f t="shared" si="154"/>
        <v>0</v>
      </c>
      <c r="R849">
        <f t="shared" si="154"/>
        <v>0</v>
      </c>
      <c r="S849">
        <f t="shared" si="154"/>
        <v>0</v>
      </c>
      <c r="T849">
        <f t="shared" si="154"/>
        <v>0</v>
      </c>
      <c r="U849">
        <f t="shared" si="154"/>
        <v>0</v>
      </c>
      <c r="V849">
        <f t="shared" si="154"/>
        <v>0</v>
      </c>
      <c r="W849">
        <f t="shared" si="154"/>
        <v>0</v>
      </c>
      <c r="X849">
        <f t="shared" si="154"/>
        <v>0</v>
      </c>
      <c r="Y849">
        <f t="shared" si="154"/>
        <v>0</v>
      </c>
      <c r="Z849">
        <f t="shared" si="154"/>
        <v>0</v>
      </c>
      <c r="AA849">
        <f t="shared" si="154"/>
        <v>0</v>
      </c>
      <c r="AB849">
        <f t="shared" si="154"/>
        <v>0</v>
      </c>
      <c r="AC849" s="9">
        <f t="shared" si="150"/>
        <v>0</v>
      </c>
      <c r="AD849">
        <f t="shared" si="151"/>
        <v>0</v>
      </c>
      <c r="AE849">
        <f t="shared" si="152"/>
        <v>0</v>
      </c>
      <c r="AF849">
        <f t="shared" si="153"/>
        <v>0</v>
      </c>
    </row>
    <row r="850" spans="12:32" x14ac:dyDescent="0.35">
      <c r="L850">
        <f>IF($A850="",0,IFERROR(INDEX(References!$B$11:$B$15,MATCH($G850,References!$A$11:$A$15,0)),0))</f>
        <v>0</v>
      </c>
      <c r="M850">
        <f t="shared" si="149"/>
        <v>0</v>
      </c>
      <c r="N850">
        <f>IF($A850="",0,IF(ISNUMBER(SEARCH(References!$C$18,$F850)),$L850,0))</f>
        <v>0</v>
      </c>
      <c r="O850">
        <f t="shared" si="154"/>
        <v>0</v>
      </c>
      <c r="P850">
        <f t="shared" si="154"/>
        <v>0</v>
      </c>
      <c r="Q850">
        <f t="shared" si="154"/>
        <v>0</v>
      </c>
      <c r="R850">
        <f t="shared" si="154"/>
        <v>0</v>
      </c>
      <c r="S850">
        <f t="shared" si="154"/>
        <v>0</v>
      </c>
      <c r="T850">
        <f t="shared" si="154"/>
        <v>0</v>
      </c>
      <c r="U850">
        <f t="shared" si="154"/>
        <v>0</v>
      </c>
      <c r="V850">
        <f t="shared" si="154"/>
        <v>0</v>
      </c>
      <c r="W850">
        <f t="shared" si="154"/>
        <v>0</v>
      </c>
      <c r="X850">
        <f t="shared" si="154"/>
        <v>0</v>
      </c>
      <c r="Y850">
        <f t="shared" si="154"/>
        <v>0</v>
      </c>
      <c r="Z850">
        <f t="shared" si="154"/>
        <v>0</v>
      </c>
      <c r="AA850">
        <f t="shared" si="154"/>
        <v>0</v>
      </c>
      <c r="AB850">
        <f t="shared" si="154"/>
        <v>0</v>
      </c>
      <c r="AC850" s="9">
        <f t="shared" si="150"/>
        <v>0</v>
      </c>
      <c r="AD850">
        <f t="shared" si="151"/>
        <v>0</v>
      </c>
      <c r="AE850">
        <f t="shared" si="152"/>
        <v>0</v>
      </c>
      <c r="AF850">
        <f t="shared" si="153"/>
        <v>0</v>
      </c>
    </row>
    <row r="851" spans="12:32" x14ac:dyDescent="0.35">
      <c r="L851">
        <f>IF($A851="",0,IFERROR(INDEX(References!$B$11:$B$15,MATCH($G851,References!$A$11:$A$15,0)),0))</f>
        <v>0</v>
      </c>
      <c r="M851">
        <f t="shared" si="149"/>
        <v>0</v>
      </c>
      <c r="N851">
        <f>IF($A851="",0,IF(ISNUMBER(SEARCH(References!$C$18,$F851)),$L851,0))</f>
        <v>0</v>
      </c>
      <c r="O851">
        <f t="shared" si="154"/>
        <v>0</v>
      </c>
      <c r="P851">
        <f t="shared" si="154"/>
        <v>0</v>
      </c>
      <c r="Q851">
        <f t="shared" si="154"/>
        <v>0</v>
      </c>
      <c r="R851">
        <f t="shared" si="154"/>
        <v>0</v>
      </c>
      <c r="S851">
        <f t="shared" si="154"/>
        <v>0</v>
      </c>
      <c r="T851">
        <f t="shared" si="154"/>
        <v>0</v>
      </c>
      <c r="U851">
        <f t="shared" si="154"/>
        <v>0</v>
      </c>
      <c r="V851">
        <f t="shared" si="154"/>
        <v>0</v>
      </c>
      <c r="W851">
        <f t="shared" si="154"/>
        <v>0</v>
      </c>
      <c r="X851">
        <f t="shared" si="154"/>
        <v>0</v>
      </c>
      <c r="Y851">
        <f t="shared" si="154"/>
        <v>0</v>
      </c>
      <c r="Z851">
        <f t="shared" si="154"/>
        <v>0</v>
      </c>
      <c r="AA851">
        <f t="shared" si="154"/>
        <v>0</v>
      </c>
      <c r="AB851">
        <f t="shared" si="154"/>
        <v>0</v>
      </c>
      <c r="AC851" s="9">
        <f t="shared" si="150"/>
        <v>0</v>
      </c>
      <c r="AD851">
        <f t="shared" si="151"/>
        <v>0</v>
      </c>
      <c r="AE851">
        <f t="shared" si="152"/>
        <v>0</v>
      </c>
      <c r="AF851">
        <f t="shared" si="153"/>
        <v>0</v>
      </c>
    </row>
    <row r="852" spans="12:32" x14ac:dyDescent="0.35">
      <c r="L852">
        <f>IF($A852="",0,IFERROR(INDEX(References!$B$11:$B$15,MATCH($G852,References!$A$11:$A$15,0)),0))</f>
        <v>0</v>
      </c>
      <c r="M852">
        <f t="shared" si="149"/>
        <v>0</v>
      </c>
      <c r="N852">
        <f>IF($A852="",0,IF(ISNUMBER(SEARCH(References!$C$18,$F852)),$L852,0))</f>
        <v>0</v>
      </c>
      <c r="O852">
        <f t="shared" si="154"/>
        <v>0</v>
      </c>
      <c r="P852">
        <f t="shared" si="154"/>
        <v>0</v>
      </c>
      <c r="Q852">
        <f t="shared" si="154"/>
        <v>0</v>
      </c>
      <c r="R852">
        <f t="shared" si="154"/>
        <v>0</v>
      </c>
      <c r="S852">
        <f t="shared" si="154"/>
        <v>0</v>
      </c>
      <c r="T852">
        <f t="shared" si="154"/>
        <v>0</v>
      </c>
      <c r="U852">
        <f t="shared" si="154"/>
        <v>0</v>
      </c>
      <c r="V852">
        <f t="shared" si="154"/>
        <v>0</v>
      </c>
      <c r="W852">
        <f t="shared" si="154"/>
        <v>0</v>
      </c>
      <c r="X852">
        <f t="shared" si="154"/>
        <v>0</v>
      </c>
      <c r="Y852">
        <f t="shared" si="154"/>
        <v>0</v>
      </c>
      <c r="Z852">
        <f t="shared" si="154"/>
        <v>0</v>
      </c>
      <c r="AA852">
        <f t="shared" si="154"/>
        <v>0</v>
      </c>
      <c r="AB852">
        <f t="shared" si="154"/>
        <v>0</v>
      </c>
      <c r="AC852" s="9">
        <f t="shared" si="150"/>
        <v>0</v>
      </c>
      <c r="AD852">
        <f t="shared" si="151"/>
        <v>0</v>
      </c>
      <c r="AE852">
        <f t="shared" si="152"/>
        <v>0</v>
      </c>
      <c r="AF852">
        <f t="shared" si="153"/>
        <v>0</v>
      </c>
    </row>
    <row r="853" spans="12:32" x14ac:dyDescent="0.35">
      <c r="L853">
        <f>IF($A853="",0,IFERROR(INDEX(References!$B$11:$B$15,MATCH($G853,References!$A$11:$A$15,0)),0))</f>
        <v>0</v>
      </c>
      <c r="M853">
        <f t="shared" si="149"/>
        <v>0</v>
      </c>
      <c r="N853">
        <f>IF($A853="",0,IF(ISNUMBER(SEARCH(References!$C$18,$F853)),$L853,0))</f>
        <v>0</v>
      </c>
      <c r="O853">
        <f t="shared" ref="O853:AB862" si="155">IF($A853="",0,IF(ISNUMBER(SEARCH(O$2,$F853)),$L853,0))</f>
        <v>0</v>
      </c>
      <c r="P853">
        <f t="shared" si="155"/>
        <v>0</v>
      </c>
      <c r="Q853">
        <f t="shared" si="155"/>
        <v>0</v>
      </c>
      <c r="R853">
        <f t="shared" si="155"/>
        <v>0</v>
      </c>
      <c r="S853">
        <f t="shared" si="155"/>
        <v>0</v>
      </c>
      <c r="T853">
        <f t="shared" si="155"/>
        <v>0</v>
      </c>
      <c r="U853">
        <f t="shared" si="155"/>
        <v>0</v>
      </c>
      <c r="V853">
        <f t="shared" si="155"/>
        <v>0</v>
      </c>
      <c r="W853">
        <f t="shared" si="155"/>
        <v>0</v>
      </c>
      <c r="X853">
        <f t="shared" si="155"/>
        <v>0</v>
      </c>
      <c r="Y853">
        <f t="shared" si="155"/>
        <v>0</v>
      </c>
      <c r="Z853">
        <f t="shared" si="155"/>
        <v>0</v>
      </c>
      <c r="AA853">
        <f t="shared" si="155"/>
        <v>0</v>
      </c>
      <c r="AB853">
        <f t="shared" si="155"/>
        <v>0</v>
      </c>
      <c r="AC853" s="9">
        <f t="shared" si="150"/>
        <v>0</v>
      </c>
      <c r="AD853">
        <f t="shared" si="151"/>
        <v>0</v>
      </c>
      <c r="AE853">
        <f t="shared" si="152"/>
        <v>0</v>
      </c>
      <c r="AF853">
        <f t="shared" si="153"/>
        <v>0</v>
      </c>
    </row>
    <row r="854" spans="12:32" x14ac:dyDescent="0.35">
      <c r="L854">
        <f>IF($A854="",0,IFERROR(INDEX(References!$B$11:$B$15,MATCH($G854,References!$A$11:$A$15,0)),0))</f>
        <v>0</v>
      </c>
      <c r="M854">
        <f t="shared" si="149"/>
        <v>0</v>
      </c>
      <c r="N854">
        <f>IF($A854="",0,IF(ISNUMBER(SEARCH(References!$C$18,$F854)),$L854,0))</f>
        <v>0</v>
      </c>
      <c r="O854">
        <f t="shared" si="155"/>
        <v>0</v>
      </c>
      <c r="P854">
        <f t="shared" si="155"/>
        <v>0</v>
      </c>
      <c r="Q854">
        <f t="shared" si="155"/>
        <v>0</v>
      </c>
      <c r="R854">
        <f t="shared" si="155"/>
        <v>0</v>
      </c>
      <c r="S854">
        <f t="shared" si="155"/>
        <v>0</v>
      </c>
      <c r="T854">
        <f t="shared" si="155"/>
        <v>0</v>
      </c>
      <c r="U854">
        <f t="shared" si="155"/>
        <v>0</v>
      </c>
      <c r="V854">
        <f t="shared" si="155"/>
        <v>0</v>
      </c>
      <c r="W854">
        <f t="shared" si="155"/>
        <v>0</v>
      </c>
      <c r="X854">
        <f t="shared" si="155"/>
        <v>0</v>
      </c>
      <c r="Y854">
        <f t="shared" si="155"/>
        <v>0</v>
      </c>
      <c r="Z854">
        <f t="shared" si="155"/>
        <v>0</v>
      </c>
      <c r="AA854">
        <f t="shared" si="155"/>
        <v>0</v>
      </c>
      <c r="AB854">
        <f t="shared" si="155"/>
        <v>0</v>
      </c>
      <c r="AC854" s="9">
        <f t="shared" si="150"/>
        <v>0</v>
      </c>
      <c r="AD854">
        <f t="shared" si="151"/>
        <v>0</v>
      </c>
      <c r="AE854">
        <f t="shared" si="152"/>
        <v>0</v>
      </c>
      <c r="AF854">
        <f t="shared" si="153"/>
        <v>0</v>
      </c>
    </row>
    <row r="855" spans="12:32" x14ac:dyDescent="0.35">
      <c r="L855">
        <f>IF($A855="",0,IFERROR(INDEX(References!$B$11:$B$15,MATCH($G855,References!$A$11:$A$15,0)),0))</f>
        <v>0</v>
      </c>
      <c r="M855">
        <f t="shared" si="149"/>
        <v>0</v>
      </c>
      <c r="N855">
        <f>IF($A855="",0,IF(ISNUMBER(SEARCH(References!$C$18,$F855)),$L855,0))</f>
        <v>0</v>
      </c>
      <c r="O855">
        <f t="shared" si="155"/>
        <v>0</v>
      </c>
      <c r="P855">
        <f t="shared" si="155"/>
        <v>0</v>
      </c>
      <c r="Q855">
        <f t="shared" si="155"/>
        <v>0</v>
      </c>
      <c r="R855">
        <f t="shared" si="155"/>
        <v>0</v>
      </c>
      <c r="S855">
        <f t="shared" si="155"/>
        <v>0</v>
      </c>
      <c r="T855">
        <f t="shared" si="155"/>
        <v>0</v>
      </c>
      <c r="U855">
        <f t="shared" si="155"/>
        <v>0</v>
      </c>
      <c r="V855">
        <f t="shared" si="155"/>
        <v>0</v>
      </c>
      <c r="W855">
        <f t="shared" si="155"/>
        <v>0</v>
      </c>
      <c r="X855">
        <f t="shared" si="155"/>
        <v>0</v>
      </c>
      <c r="Y855">
        <f t="shared" si="155"/>
        <v>0</v>
      </c>
      <c r="Z855">
        <f t="shared" si="155"/>
        <v>0</v>
      </c>
      <c r="AA855">
        <f t="shared" si="155"/>
        <v>0</v>
      </c>
      <c r="AB855">
        <f t="shared" si="155"/>
        <v>0</v>
      </c>
      <c r="AC855" s="9">
        <f t="shared" si="150"/>
        <v>0</v>
      </c>
      <c r="AD855">
        <f t="shared" si="151"/>
        <v>0</v>
      </c>
      <c r="AE855">
        <f t="shared" si="152"/>
        <v>0</v>
      </c>
      <c r="AF855">
        <f t="shared" si="153"/>
        <v>0</v>
      </c>
    </row>
    <row r="856" spans="12:32" x14ac:dyDescent="0.35">
      <c r="L856">
        <f>IF($A856="",0,IFERROR(INDEX(References!$B$11:$B$15,MATCH($G856,References!$A$11:$A$15,0)),0))</f>
        <v>0</v>
      </c>
      <c r="M856">
        <f t="shared" si="149"/>
        <v>0</v>
      </c>
      <c r="N856">
        <f>IF($A856="",0,IF(ISNUMBER(SEARCH(References!$C$18,$F856)),$L856,0))</f>
        <v>0</v>
      </c>
      <c r="O856">
        <f t="shared" si="155"/>
        <v>0</v>
      </c>
      <c r="P856">
        <f t="shared" si="155"/>
        <v>0</v>
      </c>
      <c r="Q856">
        <f t="shared" si="155"/>
        <v>0</v>
      </c>
      <c r="R856">
        <f t="shared" si="155"/>
        <v>0</v>
      </c>
      <c r="S856">
        <f t="shared" si="155"/>
        <v>0</v>
      </c>
      <c r="T856">
        <f t="shared" si="155"/>
        <v>0</v>
      </c>
      <c r="U856">
        <f t="shared" si="155"/>
        <v>0</v>
      </c>
      <c r="V856">
        <f t="shared" si="155"/>
        <v>0</v>
      </c>
      <c r="W856">
        <f t="shared" si="155"/>
        <v>0</v>
      </c>
      <c r="X856">
        <f t="shared" si="155"/>
        <v>0</v>
      </c>
      <c r="Y856">
        <f t="shared" si="155"/>
        <v>0</v>
      </c>
      <c r="Z856">
        <f t="shared" si="155"/>
        <v>0</v>
      </c>
      <c r="AA856">
        <f t="shared" si="155"/>
        <v>0</v>
      </c>
      <c r="AB856">
        <f t="shared" si="155"/>
        <v>0</v>
      </c>
      <c r="AC856" s="9">
        <f t="shared" si="150"/>
        <v>0</v>
      </c>
      <c r="AD856">
        <f t="shared" si="151"/>
        <v>0</v>
      </c>
      <c r="AE856">
        <f t="shared" si="152"/>
        <v>0</v>
      </c>
      <c r="AF856">
        <f t="shared" si="153"/>
        <v>0</v>
      </c>
    </row>
    <row r="857" spans="12:32" x14ac:dyDescent="0.35">
      <c r="L857">
        <f>IF($A857="",0,IFERROR(INDEX(References!$B$11:$B$15,MATCH($G857,References!$A$11:$A$15,0)),0))</f>
        <v>0</v>
      </c>
      <c r="M857">
        <f t="shared" si="149"/>
        <v>0</v>
      </c>
      <c r="N857">
        <f>IF($A857="",0,IF(ISNUMBER(SEARCH(References!$C$18,$F857)),$L857,0))</f>
        <v>0</v>
      </c>
      <c r="O857">
        <f t="shared" si="155"/>
        <v>0</v>
      </c>
      <c r="P857">
        <f t="shared" si="155"/>
        <v>0</v>
      </c>
      <c r="Q857">
        <f t="shared" si="155"/>
        <v>0</v>
      </c>
      <c r="R857">
        <f t="shared" si="155"/>
        <v>0</v>
      </c>
      <c r="S857">
        <f t="shared" si="155"/>
        <v>0</v>
      </c>
      <c r="T857">
        <f t="shared" si="155"/>
        <v>0</v>
      </c>
      <c r="U857">
        <f t="shared" si="155"/>
        <v>0</v>
      </c>
      <c r="V857">
        <f t="shared" si="155"/>
        <v>0</v>
      </c>
      <c r="W857">
        <f t="shared" si="155"/>
        <v>0</v>
      </c>
      <c r="X857">
        <f t="shared" si="155"/>
        <v>0</v>
      </c>
      <c r="Y857">
        <f t="shared" si="155"/>
        <v>0</v>
      </c>
      <c r="Z857">
        <f t="shared" si="155"/>
        <v>0</v>
      </c>
      <c r="AA857">
        <f t="shared" si="155"/>
        <v>0</v>
      </c>
      <c r="AB857">
        <f t="shared" si="155"/>
        <v>0</v>
      </c>
      <c r="AC857" s="9">
        <f t="shared" si="150"/>
        <v>0</v>
      </c>
      <c r="AD857">
        <f t="shared" si="151"/>
        <v>0</v>
      </c>
      <c r="AE857">
        <f t="shared" si="152"/>
        <v>0</v>
      </c>
      <c r="AF857">
        <f t="shared" si="153"/>
        <v>0</v>
      </c>
    </row>
    <row r="858" spans="12:32" x14ac:dyDescent="0.35">
      <c r="L858">
        <f>IF($A858="",0,IFERROR(INDEX(References!$B$11:$B$15,MATCH($G858,References!$A$11:$A$15,0)),0))</f>
        <v>0</v>
      </c>
      <c r="M858">
        <f t="shared" si="149"/>
        <v>0</v>
      </c>
      <c r="N858">
        <f>IF($A858="",0,IF(ISNUMBER(SEARCH(References!$C$18,$F858)),$L858,0))</f>
        <v>0</v>
      </c>
      <c r="O858">
        <f t="shared" si="155"/>
        <v>0</v>
      </c>
      <c r="P858">
        <f t="shared" si="155"/>
        <v>0</v>
      </c>
      <c r="Q858">
        <f t="shared" si="155"/>
        <v>0</v>
      </c>
      <c r="R858">
        <f t="shared" si="155"/>
        <v>0</v>
      </c>
      <c r="S858">
        <f t="shared" si="155"/>
        <v>0</v>
      </c>
      <c r="T858">
        <f t="shared" si="155"/>
        <v>0</v>
      </c>
      <c r="U858">
        <f t="shared" si="155"/>
        <v>0</v>
      </c>
      <c r="V858">
        <f t="shared" si="155"/>
        <v>0</v>
      </c>
      <c r="W858">
        <f t="shared" si="155"/>
        <v>0</v>
      </c>
      <c r="X858">
        <f t="shared" si="155"/>
        <v>0</v>
      </c>
      <c r="Y858">
        <f t="shared" si="155"/>
        <v>0</v>
      </c>
      <c r="Z858">
        <f t="shared" si="155"/>
        <v>0</v>
      </c>
      <c r="AA858">
        <f t="shared" si="155"/>
        <v>0</v>
      </c>
      <c r="AB858">
        <f t="shared" si="155"/>
        <v>0</v>
      </c>
      <c r="AC858" s="9">
        <f t="shared" si="150"/>
        <v>0</v>
      </c>
      <c r="AD858">
        <f t="shared" si="151"/>
        <v>0</v>
      </c>
      <c r="AE858">
        <f t="shared" si="152"/>
        <v>0</v>
      </c>
      <c r="AF858">
        <f t="shared" si="153"/>
        <v>0</v>
      </c>
    </row>
    <row r="859" spans="12:32" x14ac:dyDescent="0.35">
      <c r="L859">
        <f>IF($A859="",0,IFERROR(INDEX(References!$B$11:$B$15,MATCH($G859,References!$A$11:$A$15,0)),0))</f>
        <v>0</v>
      </c>
      <c r="M859">
        <f t="shared" si="149"/>
        <v>0</v>
      </c>
      <c r="N859">
        <f>IF($A859="",0,IF(ISNUMBER(SEARCH(References!$C$18,$F859)),$L859,0))</f>
        <v>0</v>
      </c>
      <c r="O859">
        <f t="shared" si="155"/>
        <v>0</v>
      </c>
      <c r="P859">
        <f t="shared" si="155"/>
        <v>0</v>
      </c>
      <c r="Q859">
        <f t="shared" si="155"/>
        <v>0</v>
      </c>
      <c r="R859">
        <f t="shared" si="155"/>
        <v>0</v>
      </c>
      <c r="S859">
        <f t="shared" si="155"/>
        <v>0</v>
      </c>
      <c r="T859">
        <f t="shared" si="155"/>
        <v>0</v>
      </c>
      <c r="U859">
        <f t="shared" si="155"/>
        <v>0</v>
      </c>
      <c r="V859">
        <f t="shared" si="155"/>
        <v>0</v>
      </c>
      <c r="W859">
        <f t="shared" si="155"/>
        <v>0</v>
      </c>
      <c r="X859">
        <f t="shared" si="155"/>
        <v>0</v>
      </c>
      <c r="Y859">
        <f t="shared" si="155"/>
        <v>0</v>
      </c>
      <c r="Z859">
        <f t="shared" si="155"/>
        <v>0</v>
      </c>
      <c r="AA859">
        <f t="shared" si="155"/>
        <v>0</v>
      </c>
      <c r="AB859">
        <f t="shared" si="155"/>
        <v>0</v>
      </c>
      <c r="AC859" s="9">
        <f t="shared" si="150"/>
        <v>0</v>
      </c>
      <c r="AD859">
        <f t="shared" si="151"/>
        <v>0</v>
      </c>
      <c r="AE859">
        <f t="shared" si="152"/>
        <v>0</v>
      </c>
      <c r="AF859">
        <f t="shared" si="153"/>
        <v>0</v>
      </c>
    </row>
    <row r="860" spans="12:32" x14ac:dyDescent="0.35">
      <c r="L860">
        <f>IF($A860="",0,IFERROR(INDEX(References!$B$11:$B$15,MATCH($G860,References!$A$11:$A$15,0)),0))</f>
        <v>0</v>
      </c>
      <c r="M860">
        <f t="shared" si="149"/>
        <v>0</v>
      </c>
      <c r="N860">
        <f>IF($A860="",0,IF(ISNUMBER(SEARCH(References!$C$18,$F860)),$L860,0))</f>
        <v>0</v>
      </c>
      <c r="O860">
        <f t="shared" si="155"/>
        <v>0</v>
      </c>
      <c r="P860">
        <f t="shared" si="155"/>
        <v>0</v>
      </c>
      <c r="Q860">
        <f t="shared" si="155"/>
        <v>0</v>
      </c>
      <c r="R860">
        <f t="shared" si="155"/>
        <v>0</v>
      </c>
      <c r="S860">
        <f t="shared" si="155"/>
        <v>0</v>
      </c>
      <c r="T860">
        <f t="shared" si="155"/>
        <v>0</v>
      </c>
      <c r="U860">
        <f t="shared" si="155"/>
        <v>0</v>
      </c>
      <c r="V860">
        <f t="shared" si="155"/>
        <v>0</v>
      </c>
      <c r="W860">
        <f t="shared" si="155"/>
        <v>0</v>
      </c>
      <c r="X860">
        <f t="shared" si="155"/>
        <v>0</v>
      </c>
      <c r="Y860">
        <f t="shared" si="155"/>
        <v>0</v>
      </c>
      <c r="Z860">
        <f t="shared" si="155"/>
        <v>0</v>
      </c>
      <c r="AA860">
        <f t="shared" si="155"/>
        <v>0</v>
      </c>
      <c r="AB860">
        <f t="shared" si="155"/>
        <v>0</v>
      </c>
      <c r="AC860" s="9">
        <f t="shared" si="150"/>
        <v>0</v>
      </c>
      <c r="AD860">
        <f t="shared" si="151"/>
        <v>0</v>
      </c>
      <c r="AE860">
        <f t="shared" si="152"/>
        <v>0</v>
      </c>
      <c r="AF860">
        <f t="shared" si="153"/>
        <v>0</v>
      </c>
    </row>
    <row r="861" spans="12:32" x14ac:dyDescent="0.35">
      <c r="L861">
        <f>IF($A861="",0,IFERROR(INDEX(References!$B$11:$B$15,MATCH($G861,References!$A$11:$A$15,0)),0))</f>
        <v>0</v>
      </c>
      <c r="M861">
        <f t="shared" si="149"/>
        <v>0</v>
      </c>
      <c r="N861">
        <f>IF($A861="",0,IF(ISNUMBER(SEARCH(References!$C$18,$F861)),$L861,0))</f>
        <v>0</v>
      </c>
      <c r="O861">
        <f t="shared" si="155"/>
        <v>0</v>
      </c>
      <c r="P861">
        <f t="shared" si="155"/>
        <v>0</v>
      </c>
      <c r="Q861">
        <f t="shared" si="155"/>
        <v>0</v>
      </c>
      <c r="R861">
        <f t="shared" si="155"/>
        <v>0</v>
      </c>
      <c r="S861">
        <f t="shared" si="155"/>
        <v>0</v>
      </c>
      <c r="T861">
        <f t="shared" si="155"/>
        <v>0</v>
      </c>
      <c r="U861">
        <f t="shared" si="155"/>
        <v>0</v>
      </c>
      <c r="V861">
        <f t="shared" si="155"/>
        <v>0</v>
      </c>
      <c r="W861">
        <f t="shared" si="155"/>
        <v>0</v>
      </c>
      <c r="X861">
        <f t="shared" si="155"/>
        <v>0</v>
      </c>
      <c r="Y861">
        <f t="shared" si="155"/>
        <v>0</v>
      </c>
      <c r="Z861">
        <f t="shared" si="155"/>
        <v>0</v>
      </c>
      <c r="AA861">
        <f t="shared" si="155"/>
        <v>0</v>
      </c>
      <c r="AB861">
        <f t="shared" si="155"/>
        <v>0</v>
      </c>
      <c r="AC861" s="9">
        <f t="shared" si="150"/>
        <v>0</v>
      </c>
      <c r="AD861">
        <f t="shared" si="151"/>
        <v>0</v>
      </c>
      <c r="AE861">
        <f t="shared" si="152"/>
        <v>0</v>
      </c>
      <c r="AF861">
        <f t="shared" si="153"/>
        <v>0</v>
      </c>
    </row>
    <row r="862" spans="12:32" x14ac:dyDescent="0.35">
      <c r="L862">
        <f>IF($A862="",0,IFERROR(INDEX(References!$B$11:$B$15,MATCH($G862,References!$A$11:$A$15,0)),0))</f>
        <v>0</v>
      </c>
      <c r="M862">
        <f t="shared" si="149"/>
        <v>0</v>
      </c>
      <c r="N862">
        <f>IF($A862="",0,IF(ISNUMBER(SEARCH(References!$C$18,$F862)),$L862,0))</f>
        <v>0</v>
      </c>
      <c r="O862">
        <f t="shared" si="155"/>
        <v>0</v>
      </c>
      <c r="P862">
        <f t="shared" si="155"/>
        <v>0</v>
      </c>
      <c r="Q862">
        <f t="shared" si="155"/>
        <v>0</v>
      </c>
      <c r="R862">
        <f t="shared" si="155"/>
        <v>0</v>
      </c>
      <c r="S862">
        <f t="shared" si="155"/>
        <v>0</v>
      </c>
      <c r="T862">
        <f t="shared" si="155"/>
        <v>0</v>
      </c>
      <c r="U862">
        <f t="shared" si="155"/>
        <v>0</v>
      </c>
      <c r="V862">
        <f t="shared" si="155"/>
        <v>0</v>
      </c>
      <c r="W862">
        <f t="shared" si="155"/>
        <v>0</v>
      </c>
      <c r="X862">
        <f t="shared" si="155"/>
        <v>0</v>
      </c>
      <c r="Y862">
        <f t="shared" si="155"/>
        <v>0</v>
      </c>
      <c r="Z862">
        <f t="shared" si="155"/>
        <v>0</v>
      </c>
      <c r="AA862">
        <f t="shared" si="155"/>
        <v>0</v>
      </c>
      <c r="AB862">
        <f t="shared" si="155"/>
        <v>0</v>
      </c>
      <c r="AC862" s="9">
        <f t="shared" si="150"/>
        <v>0</v>
      </c>
      <c r="AD862">
        <f t="shared" si="151"/>
        <v>0</v>
      </c>
      <c r="AE862">
        <f t="shared" si="152"/>
        <v>0</v>
      </c>
      <c r="AF862">
        <f t="shared" si="153"/>
        <v>0</v>
      </c>
    </row>
    <row r="863" spans="12:32" x14ac:dyDescent="0.35">
      <c r="L863">
        <f>IF($A863="",0,IFERROR(INDEX(References!$B$11:$B$15,MATCH($G863,References!$A$11:$A$15,0)),0))</f>
        <v>0</v>
      </c>
      <c r="M863">
        <f t="shared" si="149"/>
        <v>0</v>
      </c>
      <c r="N863">
        <f>IF($A863="",0,IF(ISNUMBER(SEARCH(References!$C$18,$F863)),$L863,0))</f>
        <v>0</v>
      </c>
      <c r="O863">
        <f t="shared" ref="O863:AB872" si="156">IF($A863="",0,IF(ISNUMBER(SEARCH(O$2,$F863)),$L863,0))</f>
        <v>0</v>
      </c>
      <c r="P863">
        <f t="shared" si="156"/>
        <v>0</v>
      </c>
      <c r="Q863">
        <f t="shared" si="156"/>
        <v>0</v>
      </c>
      <c r="R863">
        <f t="shared" si="156"/>
        <v>0</v>
      </c>
      <c r="S863">
        <f t="shared" si="156"/>
        <v>0</v>
      </c>
      <c r="T863">
        <f t="shared" si="156"/>
        <v>0</v>
      </c>
      <c r="U863">
        <f t="shared" si="156"/>
        <v>0</v>
      </c>
      <c r="V863">
        <f t="shared" si="156"/>
        <v>0</v>
      </c>
      <c r="W863">
        <f t="shared" si="156"/>
        <v>0</v>
      </c>
      <c r="X863">
        <f t="shared" si="156"/>
        <v>0</v>
      </c>
      <c r="Y863">
        <f t="shared" si="156"/>
        <v>0</v>
      </c>
      <c r="Z863">
        <f t="shared" si="156"/>
        <v>0</v>
      </c>
      <c r="AA863">
        <f t="shared" si="156"/>
        <v>0</v>
      </c>
      <c r="AB863">
        <f t="shared" si="156"/>
        <v>0</v>
      </c>
      <c r="AC863" s="9">
        <f t="shared" si="150"/>
        <v>0</v>
      </c>
      <c r="AD863">
        <f t="shared" si="151"/>
        <v>0</v>
      </c>
      <c r="AE863">
        <f t="shared" si="152"/>
        <v>0</v>
      </c>
      <c r="AF863">
        <f t="shared" si="153"/>
        <v>0</v>
      </c>
    </row>
    <row r="864" spans="12:32" x14ac:dyDescent="0.35">
      <c r="L864">
        <f>IF($A864="",0,IFERROR(INDEX(References!$B$11:$B$15,MATCH($G864,References!$A$11:$A$15,0)),0))</f>
        <v>0</v>
      </c>
      <c r="M864">
        <f t="shared" si="149"/>
        <v>0</v>
      </c>
      <c r="N864">
        <f>IF($A864="",0,IF(ISNUMBER(SEARCH(References!$C$18,$F864)),$L864,0))</f>
        <v>0</v>
      </c>
      <c r="O864">
        <f t="shared" si="156"/>
        <v>0</v>
      </c>
      <c r="P864">
        <f t="shared" si="156"/>
        <v>0</v>
      </c>
      <c r="Q864">
        <f t="shared" si="156"/>
        <v>0</v>
      </c>
      <c r="R864">
        <f t="shared" si="156"/>
        <v>0</v>
      </c>
      <c r="S864">
        <f t="shared" si="156"/>
        <v>0</v>
      </c>
      <c r="T864">
        <f t="shared" si="156"/>
        <v>0</v>
      </c>
      <c r="U864">
        <f t="shared" si="156"/>
        <v>0</v>
      </c>
      <c r="V864">
        <f t="shared" si="156"/>
        <v>0</v>
      </c>
      <c r="W864">
        <f t="shared" si="156"/>
        <v>0</v>
      </c>
      <c r="X864">
        <f t="shared" si="156"/>
        <v>0</v>
      </c>
      <c r="Y864">
        <f t="shared" si="156"/>
        <v>0</v>
      </c>
      <c r="Z864">
        <f t="shared" si="156"/>
        <v>0</v>
      </c>
      <c r="AA864">
        <f t="shared" si="156"/>
        <v>0</v>
      </c>
      <c r="AB864">
        <f t="shared" si="156"/>
        <v>0</v>
      </c>
      <c r="AC864" s="9">
        <f t="shared" si="150"/>
        <v>0</v>
      </c>
      <c r="AD864">
        <f t="shared" si="151"/>
        <v>0</v>
      </c>
      <c r="AE864">
        <f t="shared" si="152"/>
        <v>0</v>
      </c>
      <c r="AF864">
        <f t="shared" si="153"/>
        <v>0</v>
      </c>
    </row>
    <row r="865" spans="12:32" x14ac:dyDescent="0.35">
      <c r="L865">
        <f>IF($A865="",0,IFERROR(INDEX(References!$B$11:$B$15,MATCH($G865,References!$A$11:$A$15,0)),0))</f>
        <v>0</v>
      </c>
      <c r="M865">
        <f t="shared" si="149"/>
        <v>0</v>
      </c>
      <c r="N865">
        <f>IF($A865="",0,IF(ISNUMBER(SEARCH(References!$C$18,$F865)),$L865,0))</f>
        <v>0</v>
      </c>
      <c r="O865">
        <f t="shared" si="156"/>
        <v>0</v>
      </c>
      <c r="P865">
        <f t="shared" si="156"/>
        <v>0</v>
      </c>
      <c r="Q865">
        <f t="shared" si="156"/>
        <v>0</v>
      </c>
      <c r="R865">
        <f t="shared" si="156"/>
        <v>0</v>
      </c>
      <c r="S865">
        <f t="shared" si="156"/>
        <v>0</v>
      </c>
      <c r="T865">
        <f t="shared" si="156"/>
        <v>0</v>
      </c>
      <c r="U865">
        <f t="shared" si="156"/>
        <v>0</v>
      </c>
      <c r="V865">
        <f t="shared" si="156"/>
        <v>0</v>
      </c>
      <c r="W865">
        <f t="shared" si="156"/>
        <v>0</v>
      </c>
      <c r="X865">
        <f t="shared" si="156"/>
        <v>0</v>
      </c>
      <c r="Y865">
        <f t="shared" si="156"/>
        <v>0</v>
      </c>
      <c r="Z865">
        <f t="shared" si="156"/>
        <v>0</v>
      </c>
      <c r="AA865">
        <f t="shared" si="156"/>
        <v>0</v>
      </c>
      <c r="AB865">
        <f t="shared" si="156"/>
        <v>0</v>
      </c>
      <c r="AC865" s="9">
        <f t="shared" si="150"/>
        <v>0</v>
      </c>
      <c r="AD865">
        <f t="shared" si="151"/>
        <v>0</v>
      </c>
      <c r="AE865">
        <f t="shared" si="152"/>
        <v>0</v>
      </c>
      <c r="AF865">
        <f t="shared" si="153"/>
        <v>0</v>
      </c>
    </row>
    <row r="866" spans="12:32" x14ac:dyDescent="0.35">
      <c r="L866">
        <f>IF($A866="",0,IFERROR(INDEX(References!$B$11:$B$15,MATCH($G866,References!$A$11:$A$15,0)),0))</f>
        <v>0</v>
      </c>
      <c r="M866">
        <f t="shared" si="149"/>
        <v>0</v>
      </c>
      <c r="N866">
        <f>IF($A866="",0,IF(ISNUMBER(SEARCH(References!$C$18,$F866)),$L866,0))</f>
        <v>0</v>
      </c>
      <c r="O866">
        <f t="shared" si="156"/>
        <v>0</v>
      </c>
      <c r="P866">
        <f t="shared" si="156"/>
        <v>0</v>
      </c>
      <c r="Q866">
        <f t="shared" si="156"/>
        <v>0</v>
      </c>
      <c r="R866">
        <f t="shared" si="156"/>
        <v>0</v>
      </c>
      <c r="S866">
        <f t="shared" si="156"/>
        <v>0</v>
      </c>
      <c r="T866">
        <f t="shared" si="156"/>
        <v>0</v>
      </c>
      <c r="U866">
        <f t="shared" si="156"/>
        <v>0</v>
      </c>
      <c r="V866">
        <f t="shared" si="156"/>
        <v>0</v>
      </c>
      <c r="W866">
        <f t="shared" si="156"/>
        <v>0</v>
      </c>
      <c r="X866">
        <f t="shared" si="156"/>
        <v>0</v>
      </c>
      <c r="Y866">
        <f t="shared" si="156"/>
        <v>0</v>
      </c>
      <c r="Z866">
        <f t="shared" si="156"/>
        <v>0</v>
      </c>
      <c r="AA866">
        <f t="shared" si="156"/>
        <v>0</v>
      </c>
      <c r="AB866">
        <f t="shared" si="156"/>
        <v>0</v>
      </c>
      <c r="AC866" s="9">
        <f t="shared" si="150"/>
        <v>0</v>
      </c>
      <c r="AD866">
        <f t="shared" si="151"/>
        <v>0</v>
      </c>
      <c r="AE866">
        <f t="shared" si="152"/>
        <v>0</v>
      </c>
      <c r="AF866">
        <f t="shared" si="153"/>
        <v>0</v>
      </c>
    </row>
    <row r="867" spans="12:32" x14ac:dyDescent="0.35">
      <c r="L867">
        <f>IF($A867="",0,IFERROR(INDEX(References!$B$11:$B$15,MATCH($G867,References!$A$11:$A$15,0)),0))</f>
        <v>0</v>
      </c>
      <c r="M867">
        <f t="shared" si="149"/>
        <v>0</v>
      </c>
      <c r="N867">
        <f>IF($A867="",0,IF(ISNUMBER(SEARCH(References!$C$18,$F867)),$L867,0))</f>
        <v>0</v>
      </c>
      <c r="O867">
        <f t="shared" si="156"/>
        <v>0</v>
      </c>
      <c r="P867">
        <f t="shared" si="156"/>
        <v>0</v>
      </c>
      <c r="Q867">
        <f t="shared" si="156"/>
        <v>0</v>
      </c>
      <c r="R867">
        <f t="shared" si="156"/>
        <v>0</v>
      </c>
      <c r="S867">
        <f t="shared" si="156"/>
        <v>0</v>
      </c>
      <c r="T867">
        <f t="shared" si="156"/>
        <v>0</v>
      </c>
      <c r="U867">
        <f t="shared" si="156"/>
        <v>0</v>
      </c>
      <c r="V867">
        <f t="shared" si="156"/>
        <v>0</v>
      </c>
      <c r="W867">
        <f t="shared" si="156"/>
        <v>0</v>
      </c>
      <c r="X867">
        <f t="shared" si="156"/>
        <v>0</v>
      </c>
      <c r="Y867">
        <f t="shared" si="156"/>
        <v>0</v>
      </c>
      <c r="Z867">
        <f t="shared" si="156"/>
        <v>0</v>
      </c>
      <c r="AA867">
        <f t="shared" si="156"/>
        <v>0</v>
      </c>
      <c r="AB867">
        <f t="shared" si="156"/>
        <v>0</v>
      </c>
      <c r="AC867" s="9">
        <f t="shared" si="150"/>
        <v>0</v>
      </c>
      <c r="AD867">
        <f t="shared" si="151"/>
        <v>0</v>
      </c>
      <c r="AE867">
        <f t="shared" si="152"/>
        <v>0</v>
      </c>
      <c r="AF867">
        <f t="shared" si="153"/>
        <v>0</v>
      </c>
    </row>
    <row r="868" spans="12:32" x14ac:dyDescent="0.35">
      <c r="L868">
        <f>IF($A868="",0,IFERROR(INDEX(References!$B$11:$B$15,MATCH($G868,References!$A$11:$A$15,0)),0))</f>
        <v>0</v>
      </c>
      <c r="M868">
        <f t="shared" si="149"/>
        <v>0</v>
      </c>
      <c r="N868">
        <f>IF($A868="",0,IF(ISNUMBER(SEARCH(References!$C$18,$F868)),$L868,0))</f>
        <v>0</v>
      </c>
      <c r="O868">
        <f t="shared" si="156"/>
        <v>0</v>
      </c>
      <c r="P868">
        <f t="shared" si="156"/>
        <v>0</v>
      </c>
      <c r="Q868">
        <f t="shared" si="156"/>
        <v>0</v>
      </c>
      <c r="R868">
        <f t="shared" si="156"/>
        <v>0</v>
      </c>
      <c r="S868">
        <f t="shared" si="156"/>
        <v>0</v>
      </c>
      <c r="T868">
        <f t="shared" si="156"/>
        <v>0</v>
      </c>
      <c r="U868">
        <f t="shared" si="156"/>
        <v>0</v>
      </c>
      <c r="V868">
        <f t="shared" si="156"/>
        <v>0</v>
      </c>
      <c r="W868">
        <f t="shared" si="156"/>
        <v>0</v>
      </c>
      <c r="X868">
        <f t="shared" si="156"/>
        <v>0</v>
      </c>
      <c r="Y868">
        <f t="shared" si="156"/>
        <v>0</v>
      </c>
      <c r="Z868">
        <f t="shared" si="156"/>
        <v>0</v>
      </c>
      <c r="AA868">
        <f t="shared" si="156"/>
        <v>0</v>
      </c>
      <c r="AB868">
        <f t="shared" si="156"/>
        <v>0</v>
      </c>
      <c r="AC868" s="9">
        <f t="shared" si="150"/>
        <v>0</v>
      </c>
      <c r="AD868">
        <f t="shared" si="151"/>
        <v>0</v>
      </c>
      <c r="AE868">
        <f t="shared" si="152"/>
        <v>0</v>
      </c>
      <c r="AF868">
        <f t="shared" si="153"/>
        <v>0</v>
      </c>
    </row>
    <row r="869" spans="12:32" x14ac:dyDescent="0.35">
      <c r="L869">
        <f>IF($A869="",0,IFERROR(INDEX(References!$B$11:$B$15,MATCH($G869,References!$A$11:$A$15,0)),0))</f>
        <v>0</v>
      </c>
      <c r="M869">
        <f t="shared" si="149"/>
        <v>0</v>
      </c>
      <c r="N869">
        <f>IF($A869="",0,IF(ISNUMBER(SEARCH(References!$C$18,$F869)),$L869,0))</f>
        <v>0</v>
      </c>
      <c r="O869">
        <f t="shared" si="156"/>
        <v>0</v>
      </c>
      <c r="P869">
        <f t="shared" si="156"/>
        <v>0</v>
      </c>
      <c r="Q869">
        <f t="shared" si="156"/>
        <v>0</v>
      </c>
      <c r="R869">
        <f t="shared" si="156"/>
        <v>0</v>
      </c>
      <c r="S869">
        <f t="shared" si="156"/>
        <v>0</v>
      </c>
      <c r="T869">
        <f t="shared" si="156"/>
        <v>0</v>
      </c>
      <c r="U869">
        <f t="shared" si="156"/>
        <v>0</v>
      </c>
      <c r="V869">
        <f t="shared" si="156"/>
        <v>0</v>
      </c>
      <c r="W869">
        <f t="shared" si="156"/>
        <v>0</v>
      </c>
      <c r="X869">
        <f t="shared" si="156"/>
        <v>0</v>
      </c>
      <c r="Y869">
        <f t="shared" si="156"/>
        <v>0</v>
      </c>
      <c r="Z869">
        <f t="shared" si="156"/>
        <v>0</v>
      </c>
      <c r="AA869">
        <f t="shared" si="156"/>
        <v>0</v>
      </c>
      <c r="AB869">
        <f t="shared" si="156"/>
        <v>0</v>
      </c>
      <c r="AC869" s="9">
        <f t="shared" si="150"/>
        <v>0</v>
      </c>
      <c r="AD869">
        <f t="shared" si="151"/>
        <v>0</v>
      </c>
      <c r="AE869">
        <f t="shared" si="152"/>
        <v>0</v>
      </c>
      <c r="AF869">
        <f t="shared" si="153"/>
        <v>0</v>
      </c>
    </row>
    <row r="870" spans="12:32" x14ac:dyDescent="0.35">
      <c r="L870">
        <f>IF($A870="",0,IFERROR(INDEX(References!$B$11:$B$15,MATCH($G870,References!$A$11:$A$15,0)),0))</f>
        <v>0</v>
      </c>
      <c r="M870">
        <f t="shared" si="149"/>
        <v>0</v>
      </c>
      <c r="N870">
        <f>IF($A870="",0,IF(ISNUMBER(SEARCH(References!$C$18,$F870)),$L870,0))</f>
        <v>0</v>
      </c>
      <c r="O870">
        <f t="shared" si="156"/>
        <v>0</v>
      </c>
      <c r="P870">
        <f t="shared" si="156"/>
        <v>0</v>
      </c>
      <c r="Q870">
        <f t="shared" si="156"/>
        <v>0</v>
      </c>
      <c r="R870">
        <f t="shared" si="156"/>
        <v>0</v>
      </c>
      <c r="S870">
        <f t="shared" si="156"/>
        <v>0</v>
      </c>
      <c r="T870">
        <f t="shared" si="156"/>
        <v>0</v>
      </c>
      <c r="U870">
        <f t="shared" si="156"/>
        <v>0</v>
      </c>
      <c r="V870">
        <f t="shared" si="156"/>
        <v>0</v>
      </c>
      <c r="W870">
        <f t="shared" si="156"/>
        <v>0</v>
      </c>
      <c r="X870">
        <f t="shared" si="156"/>
        <v>0</v>
      </c>
      <c r="Y870">
        <f t="shared" si="156"/>
        <v>0</v>
      </c>
      <c r="Z870">
        <f t="shared" si="156"/>
        <v>0</v>
      </c>
      <c r="AA870">
        <f t="shared" si="156"/>
        <v>0</v>
      </c>
      <c r="AB870">
        <f t="shared" si="156"/>
        <v>0</v>
      </c>
      <c r="AC870" s="9">
        <f t="shared" si="150"/>
        <v>0</v>
      </c>
      <c r="AD870">
        <f t="shared" si="151"/>
        <v>0</v>
      </c>
      <c r="AE870">
        <f t="shared" si="152"/>
        <v>0</v>
      </c>
      <c r="AF870">
        <f t="shared" si="153"/>
        <v>0</v>
      </c>
    </row>
    <row r="871" spans="12:32" x14ac:dyDescent="0.35">
      <c r="L871">
        <f>IF($A871="",0,IFERROR(INDEX(References!$B$11:$B$15,MATCH($G871,References!$A$11:$A$15,0)),0))</f>
        <v>0</v>
      </c>
      <c r="M871">
        <f t="shared" si="149"/>
        <v>0</v>
      </c>
      <c r="N871">
        <f>IF($A871="",0,IF(ISNUMBER(SEARCH(References!$C$18,$F871)),$L871,0))</f>
        <v>0</v>
      </c>
      <c r="O871">
        <f t="shared" si="156"/>
        <v>0</v>
      </c>
      <c r="P871">
        <f t="shared" si="156"/>
        <v>0</v>
      </c>
      <c r="Q871">
        <f t="shared" si="156"/>
        <v>0</v>
      </c>
      <c r="R871">
        <f t="shared" si="156"/>
        <v>0</v>
      </c>
      <c r="S871">
        <f t="shared" si="156"/>
        <v>0</v>
      </c>
      <c r="T871">
        <f t="shared" si="156"/>
        <v>0</v>
      </c>
      <c r="U871">
        <f t="shared" si="156"/>
        <v>0</v>
      </c>
      <c r="V871">
        <f t="shared" si="156"/>
        <v>0</v>
      </c>
      <c r="W871">
        <f t="shared" si="156"/>
        <v>0</v>
      </c>
      <c r="X871">
        <f t="shared" si="156"/>
        <v>0</v>
      </c>
      <c r="Y871">
        <f t="shared" si="156"/>
        <v>0</v>
      </c>
      <c r="Z871">
        <f t="shared" si="156"/>
        <v>0</v>
      </c>
      <c r="AA871">
        <f t="shared" si="156"/>
        <v>0</v>
      </c>
      <c r="AB871">
        <f t="shared" si="156"/>
        <v>0</v>
      </c>
      <c r="AC871" s="9">
        <f t="shared" si="150"/>
        <v>0</v>
      </c>
      <c r="AD871">
        <f t="shared" si="151"/>
        <v>0</v>
      </c>
      <c r="AE871">
        <f t="shared" si="152"/>
        <v>0</v>
      </c>
      <c r="AF871">
        <f t="shared" si="153"/>
        <v>0</v>
      </c>
    </row>
    <row r="872" spans="12:32" x14ac:dyDescent="0.35">
      <c r="L872">
        <f>IF($A872="",0,IFERROR(INDEX(References!$B$11:$B$15,MATCH($G872,References!$A$11:$A$15,0)),0))</f>
        <v>0</v>
      </c>
      <c r="M872">
        <f t="shared" si="149"/>
        <v>0</v>
      </c>
      <c r="N872">
        <f>IF($A872="",0,IF(ISNUMBER(SEARCH(References!$C$18,$F872)),$L872,0))</f>
        <v>0</v>
      </c>
      <c r="O872">
        <f t="shared" si="156"/>
        <v>0</v>
      </c>
      <c r="P872">
        <f t="shared" si="156"/>
        <v>0</v>
      </c>
      <c r="Q872">
        <f t="shared" si="156"/>
        <v>0</v>
      </c>
      <c r="R872">
        <f t="shared" si="156"/>
        <v>0</v>
      </c>
      <c r="S872">
        <f t="shared" si="156"/>
        <v>0</v>
      </c>
      <c r="T872">
        <f t="shared" si="156"/>
        <v>0</v>
      </c>
      <c r="U872">
        <f t="shared" si="156"/>
        <v>0</v>
      </c>
      <c r="V872">
        <f t="shared" si="156"/>
        <v>0</v>
      </c>
      <c r="W872">
        <f t="shared" si="156"/>
        <v>0</v>
      </c>
      <c r="X872">
        <f t="shared" si="156"/>
        <v>0</v>
      </c>
      <c r="Y872">
        <f t="shared" si="156"/>
        <v>0</v>
      </c>
      <c r="Z872">
        <f t="shared" si="156"/>
        <v>0</v>
      </c>
      <c r="AA872">
        <f t="shared" si="156"/>
        <v>0</v>
      </c>
      <c r="AB872">
        <f t="shared" si="156"/>
        <v>0</v>
      </c>
      <c r="AC872" s="9">
        <f t="shared" si="150"/>
        <v>0</v>
      </c>
      <c r="AD872">
        <f t="shared" si="151"/>
        <v>0</v>
      </c>
      <c r="AE872">
        <f t="shared" si="152"/>
        <v>0</v>
      </c>
      <c r="AF872">
        <f t="shared" si="153"/>
        <v>0</v>
      </c>
    </row>
    <row r="873" spans="12:32" x14ac:dyDescent="0.35">
      <c r="L873">
        <f>IF($A873="",0,IFERROR(INDEX(References!$B$11:$B$15,MATCH($G873,References!$A$11:$A$15,0)),0))</f>
        <v>0</v>
      </c>
      <c r="M873">
        <f t="shared" si="149"/>
        <v>0</v>
      </c>
      <c r="N873">
        <f>IF($A873="",0,IF(ISNUMBER(SEARCH(References!$C$18,$F873)),$L873,0))</f>
        <v>0</v>
      </c>
      <c r="O873">
        <f t="shared" ref="O873:AB882" si="157">IF($A873="",0,IF(ISNUMBER(SEARCH(O$2,$F873)),$L873,0))</f>
        <v>0</v>
      </c>
      <c r="P873">
        <f t="shared" si="157"/>
        <v>0</v>
      </c>
      <c r="Q873">
        <f t="shared" si="157"/>
        <v>0</v>
      </c>
      <c r="R873">
        <f t="shared" si="157"/>
        <v>0</v>
      </c>
      <c r="S873">
        <f t="shared" si="157"/>
        <v>0</v>
      </c>
      <c r="T873">
        <f t="shared" si="157"/>
        <v>0</v>
      </c>
      <c r="U873">
        <f t="shared" si="157"/>
        <v>0</v>
      </c>
      <c r="V873">
        <f t="shared" si="157"/>
        <v>0</v>
      </c>
      <c r="W873">
        <f t="shared" si="157"/>
        <v>0</v>
      </c>
      <c r="X873">
        <f t="shared" si="157"/>
        <v>0</v>
      </c>
      <c r="Y873">
        <f t="shared" si="157"/>
        <v>0</v>
      </c>
      <c r="Z873">
        <f t="shared" si="157"/>
        <v>0</v>
      </c>
      <c r="AA873">
        <f t="shared" si="157"/>
        <v>0</v>
      </c>
      <c r="AB873">
        <f t="shared" si="157"/>
        <v>0</v>
      </c>
      <c r="AC873" s="9">
        <f t="shared" si="150"/>
        <v>0</v>
      </c>
      <c r="AD873">
        <f t="shared" si="151"/>
        <v>0</v>
      </c>
      <c r="AE873">
        <f t="shared" si="152"/>
        <v>0</v>
      </c>
      <c r="AF873">
        <f t="shared" si="153"/>
        <v>0</v>
      </c>
    </row>
    <row r="874" spans="12:32" x14ac:dyDescent="0.35">
      <c r="L874">
        <f>IF($A874="",0,IFERROR(INDEX(References!$B$11:$B$15,MATCH($G874,References!$A$11:$A$15,0)),0))</f>
        <v>0</v>
      </c>
      <c r="M874">
        <f t="shared" si="149"/>
        <v>0</v>
      </c>
      <c r="N874">
        <f>IF($A874="",0,IF(ISNUMBER(SEARCH(References!$C$18,$F874)),$L874,0))</f>
        <v>0</v>
      </c>
      <c r="O874">
        <f t="shared" si="157"/>
        <v>0</v>
      </c>
      <c r="P874">
        <f t="shared" si="157"/>
        <v>0</v>
      </c>
      <c r="Q874">
        <f t="shared" si="157"/>
        <v>0</v>
      </c>
      <c r="R874">
        <f t="shared" si="157"/>
        <v>0</v>
      </c>
      <c r="S874">
        <f t="shared" si="157"/>
        <v>0</v>
      </c>
      <c r="T874">
        <f t="shared" si="157"/>
        <v>0</v>
      </c>
      <c r="U874">
        <f t="shared" si="157"/>
        <v>0</v>
      </c>
      <c r="V874">
        <f t="shared" si="157"/>
        <v>0</v>
      </c>
      <c r="W874">
        <f t="shared" si="157"/>
        <v>0</v>
      </c>
      <c r="X874">
        <f t="shared" si="157"/>
        <v>0</v>
      </c>
      <c r="Y874">
        <f t="shared" si="157"/>
        <v>0</v>
      </c>
      <c r="Z874">
        <f t="shared" si="157"/>
        <v>0</v>
      </c>
      <c r="AA874">
        <f t="shared" si="157"/>
        <v>0</v>
      </c>
      <c r="AB874">
        <f t="shared" si="157"/>
        <v>0</v>
      </c>
      <c r="AC874" s="9">
        <f t="shared" si="150"/>
        <v>0</v>
      </c>
      <c r="AD874">
        <f t="shared" si="151"/>
        <v>0</v>
      </c>
      <c r="AE874">
        <f t="shared" si="152"/>
        <v>0</v>
      </c>
      <c r="AF874">
        <f t="shared" si="153"/>
        <v>0</v>
      </c>
    </row>
    <row r="875" spans="12:32" x14ac:dyDescent="0.35">
      <c r="L875">
        <f>IF($A875="",0,IFERROR(INDEX(References!$B$11:$B$15,MATCH($G875,References!$A$11:$A$15,0)),0))</f>
        <v>0</v>
      </c>
      <c r="M875">
        <f t="shared" si="149"/>
        <v>0</v>
      </c>
      <c r="N875">
        <f>IF($A875="",0,IF(ISNUMBER(SEARCH(References!$C$18,$F875)),$L875,0))</f>
        <v>0</v>
      </c>
      <c r="O875">
        <f t="shared" si="157"/>
        <v>0</v>
      </c>
      <c r="P875">
        <f t="shared" si="157"/>
        <v>0</v>
      </c>
      <c r="Q875">
        <f t="shared" si="157"/>
        <v>0</v>
      </c>
      <c r="R875">
        <f t="shared" si="157"/>
        <v>0</v>
      </c>
      <c r="S875">
        <f t="shared" si="157"/>
        <v>0</v>
      </c>
      <c r="T875">
        <f t="shared" si="157"/>
        <v>0</v>
      </c>
      <c r="U875">
        <f t="shared" si="157"/>
        <v>0</v>
      </c>
      <c r="V875">
        <f t="shared" si="157"/>
        <v>0</v>
      </c>
      <c r="W875">
        <f t="shared" si="157"/>
        <v>0</v>
      </c>
      <c r="X875">
        <f t="shared" si="157"/>
        <v>0</v>
      </c>
      <c r="Y875">
        <f t="shared" si="157"/>
        <v>0</v>
      </c>
      <c r="Z875">
        <f t="shared" si="157"/>
        <v>0</v>
      </c>
      <c r="AA875">
        <f t="shared" si="157"/>
        <v>0</v>
      </c>
      <c r="AB875">
        <f t="shared" si="157"/>
        <v>0</v>
      </c>
      <c r="AC875" s="9">
        <f t="shared" si="150"/>
        <v>0</v>
      </c>
      <c r="AD875">
        <f t="shared" si="151"/>
        <v>0</v>
      </c>
      <c r="AE875">
        <f t="shared" si="152"/>
        <v>0</v>
      </c>
      <c r="AF875">
        <f t="shared" si="153"/>
        <v>0</v>
      </c>
    </row>
    <row r="876" spans="12:32" x14ac:dyDescent="0.35">
      <c r="L876">
        <f>IF($A876="",0,IFERROR(INDEX(References!$B$11:$B$15,MATCH($G876,References!$A$11:$A$15,0)),0))</f>
        <v>0</v>
      </c>
      <c r="M876">
        <f t="shared" si="149"/>
        <v>0</v>
      </c>
      <c r="N876">
        <f>IF($A876="",0,IF(ISNUMBER(SEARCH(References!$C$18,$F876)),$L876,0))</f>
        <v>0</v>
      </c>
      <c r="O876">
        <f t="shared" si="157"/>
        <v>0</v>
      </c>
      <c r="P876">
        <f t="shared" si="157"/>
        <v>0</v>
      </c>
      <c r="Q876">
        <f t="shared" si="157"/>
        <v>0</v>
      </c>
      <c r="R876">
        <f t="shared" si="157"/>
        <v>0</v>
      </c>
      <c r="S876">
        <f t="shared" si="157"/>
        <v>0</v>
      </c>
      <c r="T876">
        <f t="shared" si="157"/>
        <v>0</v>
      </c>
      <c r="U876">
        <f t="shared" si="157"/>
        <v>0</v>
      </c>
      <c r="V876">
        <f t="shared" si="157"/>
        <v>0</v>
      </c>
      <c r="W876">
        <f t="shared" si="157"/>
        <v>0</v>
      </c>
      <c r="X876">
        <f t="shared" si="157"/>
        <v>0</v>
      </c>
      <c r="Y876">
        <f t="shared" si="157"/>
        <v>0</v>
      </c>
      <c r="Z876">
        <f t="shared" si="157"/>
        <v>0</v>
      </c>
      <c r="AA876">
        <f t="shared" si="157"/>
        <v>0</v>
      </c>
      <c r="AB876">
        <f t="shared" si="157"/>
        <v>0</v>
      </c>
      <c r="AC876" s="9">
        <f t="shared" si="150"/>
        <v>0</v>
      </c>
      <c r="AD876">
        <f t="shared" si="151"/>
        <v>0</v>
      </c>
      <c r="AE876">
        <f t="shared" si="152"/>
        <v>0</v>
      </c>
      <c r="AF876">
        <f t="shared" si="153"/>
        <v>0</v>
      </c>
    </row>
    <row r="877" spans="12:32" x14ac:dyDescent="0.35">
      <c r="L877">
        <f>IF($A877="",0,IFERROR(INDEX(References!$B$11:$B$15,MATCH($G877,References!$A$11:$A$15,0)),0))</f>
        <v>0</v>
      </c>
      <c r="M877">
        <f t="shared" si="149"/>
        <v>0</v>
      </c>
      <c r="N877">
        <f>IF($A877="",0,IF(ISNUMBER(SEARCH(References!$C$18,$F877)),$L877,0))</f>
        <v>0</v>
      </c>
      <c r="O877">
        <f t="shared" si="157"/>
        <v>0</v>
      </c>
      <c r="P877">
        <f t="shared" si="157"/>
        <v>0</v>
      </c>
      <c r="Q877">
        <f t="shared" si="157"/>
        <v>0</v>
      </c>
      <c r="R877">
        <f t="shared" si="157"/>
        <v>0</v>
      </c>
      <c r="S877">
        <f t="shared" si="157"/>
        <v>0</v>
      </c>
      <c r="T877">
        <f t="shared" si="157"/>
        <v>0</v>
      </c>
      <c r="U877">
        <f t="shared" si="157"/>
        <v>0</v>
      </c>
      <c r="V877">
        <f t="shared" si="157"/>
        <v>0</v>
      </c>
      <c r="W877">
        <f t="shared" si="157"/>
        <v>0</v>
      </c>
      <c r="X877">
        <f t="shared" si="157"/>
        <v>0</v>
      </c>
      <c r="Y877">
        <f t="shared" si="157"/>
        <v>0</v>
      </c>
      <c r="Z877">
        <f t="shared" si="157"/>
        <v>0</v>
      </c>
      <c r="AA877">
        <f t="shared" si="157"/>
        <v>0</v>
      </c>
      <c r="AB877">
        <f t="shared" si="157"/>
        <v>0</v>
      </c>
      <c r="AC877" s="9">
        <f t="shared" si="150"/>
        <v>0</v>
      </c>
      <c r="AD877">
        <f t="shared" si="151"/>
        <v>0</v>
      </c>
      <c r="AE877">
        <f t="shared" si="152"/>
        <v>0</v>
      </c>
      <c r="AF877">
        <f t="shared" si="153"/>
        <v>0</v>
      </c>
    </row>
    <row r="878" spans="12:32" x14ac:dyDescent="0.35">
      <c r="L878">
        <f>IF($A878="",0,IFERROR(INDEX(References!$B$11:$B$15,MATCH($G878,References!$A$11:$A$15,0)),0))</f>
        <v>0</v>
      </c>
      <c r="M878">
        <f t="shared" si="149"/>
        <v>0</v>
      </c>
      <c r="N878">
        <f>IF($A878="",0,IF(ISNUMBER(SEARCH(References!$C$18,$F878)),$L878,0))</f>
        <v>0</v>
      </c>
      <c r="O878">
        <f t="shared" si="157"/>
        <v>0</v>
      </c>
      <c r="P878">
        <f t="shared" si="157"/>
        <v>0</v>
      </c>
      <c r="Q878">
        <f t="shared" si="157"/>
        <v>0</v>
      </c>
      <c r="R878">
        <f t="shared" si="157"/>
        <v>0</v>
      </c>
      <c r="S878">
        <f t="shared" si="157"/>
        <v>0</v>
      </c>
      <c r="T878">
        <f t="shared" si="157"/>
        <v>0</v>
      </c>
      <c r="U878">
        <f t="shared" si="157"/>
        <v>0</v>
      </c>
      <c r="V878">
        <f t="shared" si="157"/>
        <v>0</v>
      </c>
      <c r="W878">
        <f t="shared" si="157"/>
        <v>0</v>
      </c>
      <c r="X878">
        <f t="shared" si="157"/>
        <v>0</v>
      </c>
      <c r="Y878">
        <f t="shared" si="157"/>
        <v>0</v>
      </c>
      <c r="Z878">
        <f t="shared" si="157"/>
        <v>0</v>
      </c>
      <c r="AA878">
        <f t="shared" si="157"/>
        <v>0</v>
      </c>
      <c r="AB878">
        <f t="shared" si="157"/>
        <v>0</v>
      </c>
      <c r="AC878" s="9">
        <f t="shared" si="150"/>
        <v>0</v>
      </c>
      <c r="AD878">
        <f t="shared" si="151"/>
        <v>0</v>
      </c>
      <c r="AE878">
        <f t="shared" si="152"/>
        <v>0</v>
      </c>
      <c r="AF878">
        <f t="shared" si="153"/>
        <v>0</v>
      </c>
    </row>
    <row r="879" spans="12:32" x14ac:dyDescent="0.35">
      <c r="L879">
        <f>IF($A879="",0,IFERROR(INDEX(References!$B$11:$B$15,MATCH($G879,References!$A$11:$A$15,0)),0))</f>
        <v>0</v>
      </c>
      <c r="M879">
        <f t="shared" si="149"/>
        <v>0</v>
      </c>
      <c r="N879">
        <f>IF($A879="",0,IF(ISNUMBER(SEARCH(References!$C$18,$F879)),$L879,0))</f>
        <v>0</v>
      </c>
      <c r="O879">
        <f t="shared" si="157"/>
        <v>0</v>
      </c>
      <c r="P879">
        <f t="shared" si="157"/>
        <v>0</v>
      </c>
      <c r="Q879">
        <f t="shared" si="157"/>
        <v>0</v>
      </c>
      <c r="R879">
        <f t="shared" si="157"/>
        <v>0</v>
      </c>
      <c r="S879">
        <f t="shared" si="157"/>
        <v>0</v>
      </c>
      <c r="T879">
        <f t="shared" si="157"/>
        <v>0</v>
      </c>
      <c r="U879">
        <f t="shared" si="157"/>
        <v>0</v>
      </c>
      <c r="V879">
        <f t="shared" si="157"/>
        <v>0</v>
      </c>
      <c r="W879">
        <f t="shared" si="157"/>
        <v>0</v>
      </c>
      <c r="X879">
        <f t="shared" si="157"/>
        <v>0</v>
      </c>
      <c r="Y879">
        <f t="shared" si="157"/>
        <v>0</v>
      </c>
      <c r="Z879">
        <f t="shared" si="157"/>
        <v>0</v>
      </c>
      <c r="AA879">
        <f t="shared" si="157"/>
        <v>0</v>
      </c>
      <c r="AB879">
        <f t="shared" si="157"/>
        <v>0</v>
      </c>
      <c r="AC879" s="9">
        <f t="shared" si="150"/>
        <v>0</v>
      </c>
      <c r="AD879">
        <f t="shared" si="151"/>
        <v>0</v>
      </c>
      <c r="AE879">
        <f t="shared" si="152"/>
        <v>0</v>
      </c>
      <c r="AF879">
        <f t="shared" si="153"/>
        <v>0</v>
      </c>
    </row>
    <row r="880" spans="12:32" x14ac:dyDescent="0.35">
      <c r="L880">
        <f>IF($A880="",0,IFERROR(INDEX(References!$B$11:$B$15,MATCH($G880,References!$A$11:$A$15,0)),0))</f>
        <v>0</v>
      </c>
      <c r="M880">
        <f t="shared" si="149"/>
        <v>0</v>
      </c>
      <c r="N880">
        <f>IF($A880="",0,IF(ISNUMBER(SEARCH(References!$C$18,$F880)),$L880,0))</f>
        <v>0</v>
      </c>
      <c r="O880">
        <f t="shared" si="157"/>
        <v>0</v>
      </c>
      <c r="P880">
        <f t="shared" si="157"/>
        <v>0</v>
      </c>
      <c r="Q880">
        <f t="shared" si="157"/>
        <v>0</v>
      </c>
      <c r="R880">
        <f t="shared" si="157"/>
        <v>0</v>
      </c>
      <c r="S880">
        <f t="shared" si="157"/>
        <v>0</v>
      </c>
      <c r="T880">
        <f t="shared" si="157"/>
        <v>0</v>
      </c>
      <c r="U880">
        <f t="shared" si="157"/>
        <v>0</v>
      </c>
      <c r="V880">
        <f t="shared" si="157"/>
        <v>0</v>
      </c>
      <c r="W880">
        <f t="shared" si="157"/>
        <v>0</v>
      </c>
      <c r="X880">
        <f t="shared" si="157"/>
        <v>0</v>
      </c>
      <c r="Y880">
        <f t="shared" si="157"/>
        <v>0</v>
      </c>
      <c r="Z880">
        <f t="shared" si="157"/>
        <v>0</v>
      </c>
      <c r="AA880">
        <f t="shared" si="157"/>
        <v>0</v>
      </c>
      <c r="AB880">
        <f t="shared" si="157"/>
        <v>0</v>
      </c>
      <c r="AC880" s="9">
        <f t="shared" si="150"/>
        <v>0</v>
      </c>
      <c r="AD880">
        <f t="shared" si="151"/>
        <v>0</v>
      </c>
      <c r="AE880">
        <f t="shared" si="152"/>
        <v>0</v>
      </c>
      <c r="AF880">
        <f t="shared" si="153"/>
        <v>0</v>
      </c>
    </row>
    <row r="881" spans="12:32" x14ac:dyDescent="0.35">
      <c r="L881">
        <f>IF($A881="",0,IFERROR(INDEX(References!$B$11:$B$15,MATCH($G881,References!$A$11:$A$15,0)),0))</f>
        <v>0</v>
      </c>
      <c r="M881">
        <f t="shared" si="149"/>
        <v>0</v>
      </c>
      <c r="N881">
        <f>IF($A881="",0,IF(ISNUMBER(SEARCH(References!$C$18,$F881)),$L881,0))</f>
        <v>0</v>
      </c>
      <c r="O881">
        <f t="shared" si="157"/>
        <v>0</v>
      </c>
      <c r="P881">
        <f t="shared" si="157"/>
        <v>0</v>
      </c>
      <c r="Q881">
        <f t="shared" si="157"/>
        <v>0</v>
      </c>
      <c r="R881">
        <f t="shared" si="157"/>
        <v>0</v>
      </c>
      <c r="S881">
        <f t="shared" si="157"/>
        <v>0</v>
      </c>
      <c r="T881">
        <f t="shared" si="157"/>
        <v>0</v>
      </c>
      <c r="U881">
        <f t="shared" si="157"/>
        <v>0</v>
      </c>
      <c r="V881">
        <f t="shared" si="157"/>
        <v>0</v>
      </c>
      <c r="W881">
        <f t="shared" si="157"/>
        <v>0</v>
      </c>
      <c r="X881">
        <f t="shared" si="157"/>
        <v>0</v>
      </c>
      <c r="Y881">
        <f t="shared" si="157"/>
        <v>0</v>
      </c>
      <c r="Z881">
        <f t="shared" si="157"/>
        <v>0</v>
      </c>
      <c r="AA881">
        <f t="shared" si="157"/>
        <v>0</v>
      </c>
      <c r="AB881">
        <f t="shared" si="157"/>
        <v>0</v>
      </c>
      <c r="AC881" s="9">
        <f t="shared" si="150"/>
        <v>0</v>
      </c>
      <c r="AD881">
        <f t="shared" si="151"/>
        <v>0</v>
      </c>
      <c r="AE881">
        <f t="shared" si="152"/>
        <v>0</v>
      </c>
      <c r="AF881">
        <f t="shared" si="153"/>
        <v>0</v>
      </c>
    </row>
    <row r="882" spans="12:32" x14ac:dyDescent="0.35">
      <c r="L882">
        <f>IF($A882="",0,IFERROR(INDEX(References!$B$11:$B$15,MATCH($G882,References!$A$11:$A$15,0)),0))</f>
        <v>0</v>
      </c>
      <c r="M882">
        <f t="shared" si="149"/>
        <v>0</v>
      </c>
      <c r="N882">
        <f>IF($A882="",0,IF(ISNUMBER(SEARCH(References!$C$18,$F882)),$L882,0))</f>
        <v>0</v>
      </c>
      <c r="O882">
        <f t="shared" si="157"/>
        <v>0</v>
      </c>
      <c r="P882">
        <f t="shared" si="157"/>
        <v>0</v>
      </c>
      <c r="Q882">
        <f t="shared" si="157"/>
        <v>0</v>
      </c>
      <c r="R882">
        <f t="shared" si="157"/>
        <v>0</v>
      </c>
      <c r="S882">
        <f t="shared" si="157"/>
        <v>0</v>
      </c>
      <c r="T882">
        <f t="shared" si="157"/>
        <v>0</v>
      </c>
      <c r="U882">
        <f t="shared" si="157"/>
        <v>0</v>
      </c>
      <c r="V882">
        <f t="shared" si="157"/>
        <v>0</v>
      </c>
      <c r="W882">
        <f t="shared" si="157"/>
        <v>0</v>
      </c>
      <c r="X882">
        <f t="shared" si="157"/>
        <v>0</v>
      </c>
      <c r="Y882">
        <f t="shared" si="157"/>
        <v>0</v>
      </c>
      <c r="Z882">
        <f t="shared" si="157"/>
        <v>0</v>
      </c>
      <c r="AA882">
        <f t="shared" si="157"/>
        <v>0</v>
      </c>
      <c r="AB882">
        <f t="shared" si="157"/>
        <v>0</v>
      </c>
      <c r="AC882" s="9">
        <f t="shared" si="150"/>
        <v>0</v>
      </c>
      <c r="AD882">
        <f t="shared" si="151"/>
        <v>0</v>
      </c>
      <c r="AE882">
        <f t="shared" si="152"/>
        <v>0</v>
      </c>
      <c r="AF882">
        <f t="shared" si="153"/>
        <v>0</v>
      </c>
    </row>
    <row r="883" spans="12:32" x14ac:dyDescent="0.35">
      <c r="L883">
        <f>IF($A883="",0,IFERROR(INDEX(References!$B$11:$B$15,MATCH($G883,References!$A$11:$A$15,0)),0))</f>
        <v>0</v>
      </c>
      <c r="M883">
        <f t="shared" si="149"/>
        <v>0</v>
      </c>
      <c r="N883">
        <f>IF($A883="",0,IF(ISNUMBER(SEARCH(References!$C$18,$F883)),$L883,0))</f>
        <v>0</v>
      </c>
      <c r="O883">
        <f t="shared" ref="O883:AB892" si="158">IF($A883="",0,IF(ISNUMBER(SEARCH(O$2,$F883)),$L883,0))</f>
        <v>0</v>
      </c>
      <c r="P883">
        <f t="shared" si="158"/>
        <v>0</v>
      </c>
      <c r="Q883">
        <f t="shared" si="158"/>
        <v>0</v>
      </c>
      <c r="R883">
        <f t="shared" si="158"/>
        <v>0</v>
      </c>
      <c r="S883">
        <f t="shared" si="158"/>
        <v>0</v>
      </c>
      <c r="T883">
        <f t="shared" si="158"/>
        <v>0</v>
      </c>
      <c r="U883">
        <f t="shared" si="158"/>
        <v>0</v>
      </c>
      <c r="V883">
        <f t="shared" si="158"/>
        <v>0</v>
      </c>
      <c r="W883">
        <f t="shared" si="158"/>
        <v>0</v>
      </c>
      <c r="X883">
        <f t="shared" si="158"/>
        <v>0</v>
      </c>
      <c r="Y883">
        <f t="shared" si="158"/>
        <v>0</v>
      </c>
      <c r="Z883">
        <f t="shared" si="158"/>
        <v>0</v>
      </c>
      <c r="AA883">
        <f t="shared" si="158"/>
        <v>0</v>
      </c>
      <c r="AB883">
        <f t="shared" si="158"/>
        <v>0</v>
      </c>
      <c r="AC883" s="9">
        <f t="shared" si="150"/>
        <v>0</v>
      </c>
      <c r="AD883">
        <f t="shared" si="151"/>
        <v>0</v>
      </c>
      <c r="AE883">
        <f t="shared" si="152"/>
        <v>0</v>
      </c>
      <c r="AF883">
        <f t="shared" si="153"/>
        <v>0</v>
      </c>
    </row>
    <row r="884" spans="12:32" x14ac:dyDescent="0.35">
      <c r="L884">
        <f>IF($A884="",0,IFERROR(INDEX(References!$B$11:$B$15,MATCH($G884,References!$A$11:$A$15,0)),0))</f>
        <v>0</v>
      </c>
      <c r="M884">
        <f t="shared" si="149"/>
        <v>0</v>
      </c>
      <c r="N884">
        <f>IF($A884="",0,IF(ISNUMBER(SEARCH(References!$C$18,$F884)),$L884,0))</f>
        <v>0</v>
      </c>
      <c r="O884">
        <f t="shared" si="158"/>
        <v>0</v>
      </c>
      <c r="P884">
        <f t="shared" si="158"/>
        <v>0</v>
      </c>
      <c r="Q884">
        <f t="shared" si="158"/>
        <v>0</v>
      </c>
      <c r="R884">
        <f t="shared" si="158"/>
        <v>0</v>
      </c>
      <c r="S884">
        <f t="shared" si="158"/>
        <v>0</v>
      </c>
      <c r="T884">
        <f t="shared" si="158"/>
        <v>0</v>
      </c>
      <c r="U884">
        <f t="shared" si="158"/>
        <v>0</v>
      </c>
      <c r="V884">
        <f t="shared" si="158"/>
        <v>0</v>
      </c>
      <c r="W884">
        <f t="shared" si="158"/>
        <v>0</v>
      </c>
      <c r="X884">
        <f t="shared" si="158"/>
        <v>0</v>
      </c>
      <c r="Y884">
        <f t="shared" si="158"/>
        <v>0</v>
      </c>
      <c r="Z884">
        <f t="shared" si="158"/>
        <v>0</v>
      </c>
      <c r="AA884">
        <f t="shared" si="158"/>
        <v>0</v>
      </c>
      <c r="AB884">
        <f t="shared" si="158"/>
        <v>0</v>
      </c>
      <c r="AC884" s="9">
        <f t="shared" si="150"/>
        <v>0</v>
      </c>
      <c r="AD884">
        <f t="shared" si="151"/>
        <v>0</v>
      </c>
      <c r="AE884">
        <f t="shared" si="152"/>
        <v>0</v>
      </c>
      <c r="AF884">
        <f t="shared" si="153"/>
        <v>0</v>
      </c>
    </row>
    <row r="885" spans="12:32" x14ac:dyDescent="0.35">
      <c r="L885">
        <f>IF($A885="",0,IFERROR(INDEX(References!$B$11:$B$15,MATCH($G885,References!$A$11:$A$15,0)),0))</f>
        <v>0</v>
      </c>
      <c r="M885">
        <f t="shared" si="149"/>
        <v>0</v>
      </c>
      <c r="N885">
        <f>IF($A885="",0,IF(ISNUMBER(SEARCH(References!$C$18,$F885)),$L885,0))</f>
        <v>0</v>
      </c>
      <c r="O885">
        <f t="shared" si="158"/>
        <v>0</v>
      </c>
      <c r="P885">
        <f t="shared" si="158"/>
        <v>0</v>
      </c>
      <c r="Q885">
        <f t="shared" si="158"/>
        <v>0</v>
      </c>
      <c r="R885">
        <f t="shared" si="158"/>
        <v>0</v>
      </c>
      <c r="S885">
        <f t="shared" si="158"/>
        <v>0</v>
      </c>
      <c r="T885">
        <f t="shared" si="158"/>
        <v>0</v>
      </c>
      <c r="U885">
        <f t="shared" si="158"/>
        <v>0</v>
      </c>
      <c r="V885">
        <f t="shared" si="158"/>
        <v>0</v>
      </c>
      <c r="W885">
        <f t="shared" si="158"/>
        <v>0</v>
      </c>
      <c r="X885">
        <f t="shared" si="158"/>
        <v>0</v>
      </c>
      <c r="Y885">
        <f t="shared" si="158"/>
        <v>0</v>
      </c>
      <c r="Z885">
        <f t="shared" si="158"/>
        <v>0</v>
      </c>
      <c r="AA885">
        <f t="shared" si="158"/>
        <v>0</v>
      </c>
      <c r="AB885">
        <f t="shared" si="158"/>
        <v>0</v>
      </c>
      <c r="AC885" s="9">
        <f t="shared" si="150"/>
        <v>0</v>
      </c>
      <c r="AD885">
        <f t="shared" si="151"/>
        <v>0</v>
      </c>
      <c r="AE885">
        <f t="shared" si="152"/>
        <v>0</v>
      </c>
      <c r="AF885">
        <f t="shared" si="153"/>
        <v>0</v>
      </c>
    </row>
    <row r="886" spans="12:32" x14ac:dyDescent="0.35">
      <c r="L886">
        <f>IF($A886="",0,IFERROR(INDEX(References!$B$11:$B$15,MATCH($G886,References!$A$11:$A$15,0)),0))</f>
        <v>0</v>
      </c>
      <c r="M886">
        <f t="shared" si="149"/>
        <v>0</v>
      </c>
      <c r="N886">
        <f>IF($A886="",0,IF(ISNUMBER(SEARCH(References!$C$18,$F886)),$L886,0))</f>
        <v>0</v>
      </c>
      <c r="O886">
        <f t="shared" si="158"/>
        <v>0</v>
      </c>
      <c r="P886">
        <f t="shared" si="158"/>
        <v>0</v>
      </c>
      <c r="Q886">
        <f t="shared" si="158"/>
        <v>0</v>
      </c>
      <c r="R886">
        <f t="shared" si="158"/>
        <v>0</v>
      </c>
      <c r="S886">
        <f t="shared" si="158"/>
        <v>0</v>
      </c>
      <c r="T886">
        <f t="shared" si="158"/>
        <v>0</v>
      </c>
      <c r="U886">
        <f t="shared" si="158"/>
        <v>0</v>
      </c>
      <c r="V886">
        <f t="shared" si="158"/>
        <v>0</v>
      </c>
      <c r="W886">
        <f t="shared" si="158"/>
        <v>0</v>
      </c>
      <c r="X886">
        <f t="shared" si="158"/>
        <v>0</v>
      </c>
      <c r="Y886">
        <f t="shared" si="158"/>
        <v>0</v>
      </c>
      <c r="Z886">
        <f t="shared" si="158"/>
        <v>0</v>
      </c>
      <c r="AA886">
        <f t="shared" si="158"/>
        <v>0</v>
      </c>
      <c r="AB886">
        <f t="shared" si="158"/>
        <v>0</v>
      </c>
      <c r="AC886" s="9">
        <f t="shared" si="150"/>
        <v>0</v>
      </c>
      <c r="AD886">
        <f t="shared" si="151"/>
        <v>0</v>
      </c>
      <c r="AE886">
        <f t="shared" si="152"/>
        <v>0</v>
      </c>
      <c r="AF886">
        <f t="shared" si="153"/>
        <v>0</v>
      </c>
    </row>
    <row r="887" spans="12:32" x14ac:dyDescent="0.35">
      <c r="L887">
        <f>IF($A887="",0,IFERROR(INDEX(References!$B$11:$B$15,MATCH($G887,References!$A$11:$A$15,0)),0))</f>
        <v>0</v>
      </c>
      <c r="M887">
        <f t="shared" si="149"/>
        <v>0</v>
      </c>
      <c r="N887">
        <f>IF($A887="",0,IF(ISNUMBER(SEARCH(References!$C$18,$F887)),$L887,0))</f>
        <v>0</v>
      </c>
      <c r="O887">
        <f t="shared" si="158"/>
        <v>0</v>
      </c>
      <c r="P887">
        <f t="shared" si="158"/>
        <v>0</v>
      </c>
      <c r="Q887">
        <f t="shared" si="158"/>
        <v>0</v>
      </c>
      <c r="R887">
        <f t="shared" si="158"/>
        <v>0</v>
      </c>
      <c r="S887">
        <f t="shared" si="158"/>
        <v>0</v>
      </c>
      <c r="T887">
        <f t="shared" si="158"/>
        <v>0</v>
      </c>
      <c r="U887">
        <f t="shared" si="158"/>
        <v>0</v>
      </c>
      <c r="V887">
        <f t="shared" si="158"/>
        <v>0</v>
      </c>
      <c r="W887">
        <f t="shared" si="158"/>
        <v>0</v>
      </c>
      <c r="X887">
        <f t="shared" si="158"/>
        <v>0</v>
      </c>
      <c r="Y887">
        <f t="shared" si="158"/>
        <v>0</v>
      </c>
      <c r="Z887">
        <f t="shared" si="158"/>
        <v>0</v>
      </c>
      <c r="AA887">
        <f t="shared" si="158"/>
        <v>0</v>
      </c>
      <c r="AB887">
        <f t="shared" si="158"/>
        <v>0</v>
      </c>
      <c r="AC887" s="9">
        <f t="shared" si="150"/>
        <v>0</v>
      </c>
      <c r="AD887">
        <f t="shared" si="151"/>
        <v>0</v>
      </c>
      <c r="AE887">
        <f t="shared" si="152"/>
        <v>0</v>
      </c>
      <c r="AF887">
        <f t="shared" si="153"/>
        <v>0</v>
      </c>
    </row>
    <row r="888" spans="12:32" x14ac:dyDescent="0.35">
      <c r="L888">
        <f>IF($A888="",0,IFERROR(INDEX(References!$B$11:$B$15,MATCH($G888,References!$A$11:$A$15,0)),0))</f>
        <v>0</v>
      </c>
      <c r="M888">
        <f t="shared" si="149"/>
        <v>0</v>
      </c>
      <c r="N888">
        <f>IF($A888="",0,IF(ISNUMBER(SEARCH(References!$C$18,$F888)),$L888,0))</f>
        <v>0</v>
      </c>
      <c r="O888">
        <f t="shared" si="158"/>
        <v>0</v>
      </c>
      <c r="P888">
        <f t="shared" si="158"/>
        <v>0</v>
      </c>
      <c r="Q888">
        <f t="shared" si="158"/>
        <v>0</v>
      </c>
      <c r="R888">
        <f t="shared" si="158"/>
        <v>0</v>
      </c>
      <c r="S888">
        <f t="shared" si="158"/>
        <v>0</v>
      </c>
      <c r="T888">
        <f t="shared" si="158"/>
        <v>0</v>
      </c>
      <c r="U888">
        <f t="shared" si="158"/>
        <v>0</v>
      </c>
      <c r="V888">
        <f t="shared" si="158"/>
        <v>0</v>
      </c>
      <c r="W888">
        <f t="shared" si="158"/>
        <v>0</v>
      </c>
      <c r="X888">
        <f t="shared" si="158"/>
        <v>0</v>
      </c>
      <c r="Y888">
        <f t="shared" si="158"/>
        <v>0</v>
      </c>
      <c r="Z888">
        <f t="shared" si="158"/>
        <v>0</v>
      </c>
      <c r="AA888">
        <f t="shared" si="158"/>
        <v>0</v>
      </c>
      <c r="AB888">
        <f t="shared" si="158"/>
        <v>0</v>
      </c>
      <c r="AC888" s="9">
        <f t="shared" si="150"/>
        <v>0</v>
      </c>
      <c r="AD888">
        <f t="shared" si="151"/>
        <v>0</v>
      </c>
      <c r="AE888">
        <f t="shared" si="152"/>
        <v>0</v>
      </c>
      <c r="AF888">
        <f t="shared" si="153"/>
        <v>0</v>
      </c>
    </row>
    <row r="889" spans="12:32" x14ac:dyDescent="0.35">
      <c r="L889">
        <f>IF($A889="",0,IFERROR(INDEX(References!$B$11:$B$15,MATCH($G889,References!$A$11:$A$15,0)),0))</f>
        <v>0</v>
      </c>
      <c r="M889">
        <f t="shared" si="149"/>
        <v>0</v>
      </c>
      <c r="N889">
        <f>IF($A889="",0,IF(ISNUMBER(SEARCH(References!$C$18,$F889)),$L889,0))</f>
        <v>0</v>
      </c>
      <c r="O889">
        <f t="shared" si="158"/>
        <v>0</v>
      </c>
      <c r="P889">
        <f t="shared" si="158"/>
        <v>0</v>
      </c>
      <c r="Q889">
        <f t="shared" si="158"/>
        <v>0</v>
      </c>
      <c r="R889">
        <f t="shared" si="158"/>
        <v>0</v>
      </c>
      <c r="S889">
        <f t="shared" si="158"/>
        <v>0</v>
      </c>
      <c r="T889">
        <f t="shared" si="158"/>
        <v>0</v>
      </c>
      <c r="U889">
        <f t="shared" si="158"/>
        <v>0</v>
      </c>
      <c r="V889">
        <f t="shared" si="158"/>
        <v>0</v>
      </c>
      <c r="W889">
        <f t="shared" si="158"/>
        <v>0</v>
      </c>
      <c r="X889">
        <f t="shared" si="158"/>
        <v>0</v>
      </c>
      <c r="Y889">
        <f t="shared" si="158"/>
        <v>0</v>
      </c>
      <c r="Z889">
        <f t="shared" si="158"/>
        <v>0</v>
      </c>
      <c r="AA889">
        <f t="shared" si="158"/>
        <v>0</v>
      </c>
      <c r="AB889">
        <f t="shared" si="158"/>
        <v>0</v>
      </c>
      <c r="AC889" s="9">
        <f t="shared" si="150"/>
        <v>0</v>
      </c>
      <c r="AD889">
        <f t="shared" si="151"/>
        <v>0</v>
      </c>
      <c r="AE889">
        <f t="shared" si="152"/>
        <v>0</v>
      </c>
      <c r="AF889">
        <f t="shared" si="153"/>
        <v>0</v>
      </c>
    </row>
    <row r="890" spans="12:32" x14ac:dyDescent="0.35">
      <c r="L890">
        <f>IF($A890="",0,IFERROR(INDEX(References!$B$11:$B$15,MATCH($G890,References!$A$11:$A$15,0)),0))</f>
        <v>0</v>
      </c>
      <c r="M890">
        <f t="shared" si="149"/>
        <v>0</v>
      </c>
      <c r="N890">
        <f>IF($A890="",0,IF(ISNUMBER(SEARCH(References!$C$18,$F890)),$L890,0))</f>
        <v>0</v>
      </c>
      <c r="O890">
        <f t="shared" si="158"/>
        <v>0</v>
      </c>
      <c r="P890">
        <f t="shared" si="158"/>
        <v>0</v>
      </c>
      <c r="Q890">
        <f t="shared" si="158"/>
        <v>0</v>
      </c>
      <c r="R890">
        <f t="shared" si="158"/>
        <v>0</v>
      </c>
      <c r="S890">
        <f t="shared" si="158"/>
        <v>0</v>
      </c>
      <c r="T890">
        <f t="shared" si="158"/>
        <v>0</v>
      </c>
      <c r="U890">
        <f t="shared" si="158"/>
        <v>0</v>
      </c>
      <c r="V890">
        <f t="shared" si="158"/>
        <v>0</v>
      </c>
      <c r="W890">
        <f t="shared" si="158"/>
        <v>0</v>
      </c>
      <c r="X890">
        <f t="shared" si="158"/>
        <v>0</v>
      </c>
      <c r="Y890">
        <f t="shared" si="158"/>
        <v>0</v>
      </c>
      <c r="Z890">
        <f t="shared" si="158"/>
        <v>0</v>
      </c>
      <c r="AA890">
        <f t="shared" si="158"/>
        <v>0</v>
      </c>
      <c r="AB890">
        <f t="shared" si="158"/>
        <v>0</v>
      </c>
      <c r="AC890" s="9">
        <f t="shared" si="150"/>
        <v>0</v>
      </c>
      <c r="AD890">
        <f t="shared" si="151"/>
        <v>0</v>
      </c>
      <c r="AE890">
        <f t="shared" si="152"/>
        <v>0</v>
      </c>
      <c r="AF890">
        <f t="shared" si="153"/>
        <v>0</v>
      </c>
    </row>
    <row r="891" spans="12:32" x14ac:dyDescent="0.35">
      <c r="L891">
        <f>IF($A891="",0,IFERROR(INDEX(References!$B$11:$B$15,MATCH($G891,References!$A$11:$A$15,0)),0))</f>
        <v>0</v>
      </c>
      <c r="M891">
        <f t="shared" si="149"/>
        <v>0</v>
      </c>
      <c r="N891">
        <f>IF($A891="",0,IF(ISNUMBER(SEARCH(References!$C$18,$F891)),$L891,0))</f>
        <v>0</v>
      </c>
      <c r="O891">
        <f t="shared" si="158"/>
        <v>0</v>
      </c>
      <c r="P891">
        <f t="shared" si="158"/>
        <v>0</v>
      </c>
      <c r="Q891">
        <f t="shared" si="158"/>
        <v>0</v>
      </c>
      <c r="R891">
        <f t="shared" si="158"/>
        <v>0</v>
      </c>
      <c r="S891">
        <f t="shared" si="158"/>
        <v>0</v>
      </c>
      <c r="T891">
        <f t="shared" si="158"/>
        <v>0</v>
      </c>
      <c r="U891">
        <f t="shared" si="158"/>
        <v>0</v>
      </c>
      <c r="V891">
        <f t="shared" si="158"/>
        <v>0</v>
      </c>
      <c r="W891">
        <f t="shared" si="158"/>
        <v>0</v>
      </c>
      <c r="X891">
        <f t="shared" si="158"/>
        <v>0</v>
      </c>
      <c r="Y891">
        <f t="shared" si="158"/>
        <v>0</v>
      </c>
      <c r="Z891">
        <f t="shared" si="158"/>
        <v>0</v>
      </c>
      <c r="AA891">
        <f t="shared" si="158"/>
        <v>0</v>
      </c>
      <c r="AB891">
        <f t="shared" si="158"/>
        <v>0</v>
      </c>
      <c r="AC891" s="9">
        <f t="shared" si="150"/>
        <v>0</v>
      </c>
      <c r="AD891">
        <f t="shared" si="151"/>
        <v>0</v>
      </c>
      <c r="AE891">
        <f t="shared" si="152"/>
        <v>0</v>
      </c>
      <c r="AF891">
        <f t="shared" si="153"/>
        <v>0</v>
      </c>
    </row>
    <row r="892" spans="12:32" x14ac:dyDescent="0.35">
      <c r="L892">
        <f>IF($A892="",0,IFERROR(INDEX(References!$B$11:$B$15,MATCH($G892,References!$A$11:$A$15,0)),0))</f>
        <v>0</v>
      </c>
      <c r="M892">
        <f t="shared" si="149"/>
        <v>0</v>
      </c>
      <c r="N892">
        <f>IF($A892="",0,IF(ISNUMBER(SEARCH(References!$C$18,$F892)),$L892,0))</f>
        <v>0</v>
      </c>
      <c r="O892">
        <f t="shared" si="158"/>
        <v>0</v>
      </c>
      <c r="P892">
        <f t="shared" si="158"/>
        <v>0</v>
      </c>
      <c r="Q892">
        <f t="shared" si="158"/>
        <v>0</v>
      </c>
      <c r="R892">
        <f t="shared" si="158"/>
        <v>0</v>
      </c>
      <c r="S892">
        <f t="shared" si="158"/>
        <v>0</v>
      </c>
      <c r="T892">
        <f t="shared" si="158"/>
        <v>0</v>
      </c>
      <c r="U892">
        <f t="shared" si="158"/>
        <v>0</v>
      </c>
      <c r="V892">
        <f t="shared" si="158"/>
        <v>0</v>
      </c>
      <c r="W892">
        <f t="shared" si="158"/>
        <v>0</v>
      </c>
      <c r="X892">
        <f t="shared" si="158"/>
        <v>0</v>
      </c>
      <c r="Y892">
        <f t="shared" si="158"/>
        <v>0</v>
      </c>
      <c r="Z892">
        <f t="shared" si="158"/>
        <v>0</v>
      </c>
      <c r="AA892">
        <f t="shared" si="158"/>
        <v>0</v>
      </c>
      <c r="AB892">
        <f t="shared" si="158"/>
        <v>0</v>
      </c>
      <c r="AC892" s="9">
        <f t="shared" si="150"/>
        <v>0</v>
      </c>
      <c r="AD892">
        <f t="shared" si="151"/>
        <v>0</v>
      </c>
      <c r="AE892">
        <f t="shared" si="152"/>
        <v>0</v>
      </c>
      <c r="AF892">
        <f t="shared" si="153"/>
        <v>0</v>
      </c>
    </row>
    <row r="893" spans="12:32" x14ac:dyDescent="0.35">
      <c r="L893">
        <f>IF($A893="",0,IFERROR(INDEX(References!$B$11:$B$15,MATCH($G893,References!$A$11:$A$15,0)),0))</f>
        <v>0</v>
      </c>
      <c r="M893">
        <f t="shared" si="149"/>
        <v>0</v>
      </c>
      <c r="N893">
        <f>IF($A893="",0,IF(ISNUMBER(SEARCH(References!$C$18,$F893)),$L893,0))</f>
        <v>0</v>
      </c>
      <c r="O893">
        <f t="shared" ref="O893:AB902" si="159">IF($A893="",0,IF(ISNUMBER(SEARCH(O$2,$F893)),$L893,0))</f>
        <v>0</v>
      </c>
      <c r="P893">
        <f t="shared" si="159"/>
        <v>0</v>
      </c>
      <c r="Q893">
        <f t="shared" si="159"/>
        <v>0</v>
      </c>
      <c r="R893">
        <f t="shared" si="159"/>
        <v>0</v>
      </c>
      <c r="S893">
        <f t="shared" si="159"/>
        <v>0</v>
      </c>
      <c r="T893">
        <f t="shared" si="159"/>
        <v>0</v>
      </c>
      <c r="U893">
        <f t="shared" si="159"/>
        <v>0</v>
      </c>
      <c r="V893">
        <f t="shared" si="159"/>
        <v>0</v>
      </c>
      <c r="W893">
        <f t="shared" si="159"/>
        <v>0</v>
      </c>
      <c r="X893">
        <f t="shared" si="159"/>
        <v>0</v>
      </c>
      <c r="Y893">
        <f t="shared" si="159"/>
        <v>0</v>
      </c>
      <c r="Z893">
        <f t="shared" si="159"/>
        <v>0</v>
      </c>
      <c r="AA893">
        <f t="shared" si="159"/>
        <v>0</v>
      </c>
      <c r="AB893">
        <f t="shared" si="159"/>
        <v>0</v>
      </c>
      <c r="AC893" s="9">
        <f t="shared" si="150"/>
        <v>0</v>
      </c>
      <c r="AD893">
        <f t="shared" si="151"/>
        <v>0</v>
      </c>
      <c r="AE893">
        <f t="shared" si="152"/>
        <v>0</v>
      </c>
      <c r="AF893">
        <f t="shared" si="153"/>
        <v>0</v>
      </c>
    </row>
    <row r="894" spans="12:32" x14ac:dyDescent="0.35">
      <c r="L894">
        <f>IF($A894="",0,IFERROR(INDEX(References!$B$11:$B$15,MATCH($G894,References!$A$11:$A$15,0)),0))</f>
        <v>0</v>
      </c>
      <c r="M894">
        <f t="shared" si="149"/>
        <v>0</v>
      </c>
      <c r="N894">
        <f>IF($A894="",0,IF(ISNUMBER(SEARCH(References!$C$18,$F894)),$L894,0))</f>
        <v>0</v>
      </c>
      <c r="O894">
        <f t="shared" si="159"/>
        <v>0</v>
      </c>
      <c r="P894">
        <f t="shared" si="159"/>
        <v>0</v>
      </c>
      <c r="Q894">
        <f t="shared" si="159"/>
        <v>0</v>
      </c>
      <c r="R894">
        <f t="shared" si="159"/>
        <v>0</v>
      </c>
      <c r="S894">
        <f t="shared" si="159"/>
        <v>0</v>
      </c>
      <c r="T894">
        <f t="shared" si="159"/>
        <v>0</v>
      </c>
      <c r="U894">
        <f t="shared" si="159"/>
        <v>0</v>
      </c>
      <c r="V894">
        <f t="shared" si="159"/>
        <v>0</v>
      </c>
      <c r="W894">
        <f t="shared" si="159"/>
        <v>0</v>
      </c>
      <c r="X894">
        <f t="shared" si="159"/>
        <v>0</v>
      </c>
      <c r="Y894">
        <f t="shared" si="159"/>
        <v>0</v>
      </c>
      <c r="Z894">
        <f t="shared" si="159"/>
        <v>0</v>
      </c>
      <c r="AA894">
        <f t="shared" si="159"/>
        <v>0</v>
      </c>
      <c r="AB894">
        <f t="shared" si="159"/>
        <v>0</v>
      </c>
      <c r="AC894" s="9">
        <f t="shared" si="150"/>
        <v>0</v>
      </c>
      <c r="AD894">
        <f t="shared" si="151"/>
        <v>0</v>
      </c>
      <c r="AE894">
        <f t="shared" si="152"/>
        <v>0</v>
      </c>
      <c r="AF894">
        <f t="shared" si="153"/>
        <v>0</v>
      </c>
    </row>
    <row r="895" spans="12:32" x14ac:dyDescent="0.35">
      <c r="L895">
        <f>IF($A895="",0,IFERROR(INDEX(References!$B$11:$B$15,MATCH($G895,References!$A$11:$A$15,0)),0))</f>
        <v>0</v>
      </c>
      <c r="M895">
        <f t="shared" si="149"/>
        <v>0</v>
      </c>
      <c r="N895">
        <f>IF($A895="",0,IF(ISNUMBER(SEARCH(References!$C$18,$F895)),$L895,0))</f>
        <v>0</v>
      </c>
      <c r="O895">
        <f t="shared" si="159"/>
        <v>0</v>
      </c>
      <c r="P895">
        <f t="shared" si="159"/>
        <v>0</v>
      </c>
      <c r="Q895">
        <f t="shared" si="159"/>
        <v>0</v>
      </c>
      <c r="R895">
        <f t="shared" si="159"/>
        <v>0</v>
      </c>
      <c r="S895">
        <f t="shared" si="159"/>
        <v>0</v>
      </c>
      <c r="T895">
        <f t="shared" si="159"/>
        <v>0</v>
      </c>
      <c r="U895">
        <f t="shared" si="159"/>
        <v>0</v>
      </c>
      <c r="V895">
        <f t="shared" si="159"/>
        <v>0</v>
      </c>
      <c r="W895">
        <f t="shared" si="159"/>
        <v>0</v>
      </c>
      <c r="X895">
        <f t="shared" si="159"/>
        <v>0</v>
      </c>
      <c r="Y895">
        <f t="shared" si="159"/>
        <v>0</v>
      </c>
      <c r="Z895">
        <f t="shared" si="159"/>
        <v>0</v>
      </c>
      <c r="AA895">
        <f t="shared" si="159"/>
        <v>0</v>
      </c>
      <c r="AB895">
        <f t="shared" si="159"/>
        <v>0</v>
      </c>
      <c r="AC895" s="9">
        <f t="shared" si="150"/>
        <v>0</v>
      </c>
      <c r="AD895">
        <f t="shared" si="151"/>
        <v>0</v>
      </c>
      <c r="AE895">
        <f t="shared" si="152"/>
        <v>0</v>
      </c>
      <c r="AF895">
        <f t="shared" si="153"/>
        <v>0</v>
      </c>
    </row>
    <row r="896" spans="12:32" x14ac:dyDescent="0.35">
      <c r="L896">
        <f>IF($A896="",0,IFERROR(INDEX(References!$B$11:$B$15,MATCH($G896,References!$A$11:$A$15,0)),0))</f>
        <v>0</v>
      </c>
      <c r="M896">
        <f t="shared" si="149"/>
        <v>0</v>
      </c>
      <c r="N896">
        <f>IF($A896="",0,IF(ISNUMBER(SEARCH(References!$C$18,$F896)),$L896,0))</f>
        <v>0</v>
      </c>
      <c r="O896">
        <f t="shared" si="159"/>
        <v>0</v>
      </c>
      <c r="P896">
        <f t="shared" si="159"/>
        <v>0</v>
      </c>
      <c r="Q896">
        <f t="shared" si="159"/>
        <v>0</v>
      </c>
      <c r="R896">
        <f t="shared" si="159"/>
        <v>0</v>
      </c>
      <c r="S896">
        <f t="shared" si="159"/>
        <v>0</v>
      </c>
      <c r="T896">
        <f t="shared" si="159"/>
        <v>0</v>
      </c>
      <c r="U896">
        <f t="shared" si="159"/>
        <v>0</v>
      </c>
      <c r="V896">
        <f t="shared" si="159"/>
        <v>0</v>
      </c>
      <c r="W896">
        <f t="shared" si="159"/>
        <v>0</v>
      </c>
      <c r="X896">
        <f t="shared" si="159"/>
        <v>0</v>
      </c>
      <c r="Y896">
        <f t="shared" si="159"/>
        <v>0</v>
      </c>
      <c r="Z896">
        <f t="shared" si="159"/>
        <v>0</v>
      </c>
      <c r="AA896">
        <f t="shared" si="159"/>
        <v>0</v>
      </c>
      <c r="AB896">
        <f t="shared" si="159"/>
        <v>0</v>
      </c>
      <c r="AC896" s="9">
        <f t="shared" si="150"/>
        <v>0</v>
      </c>
      <c r="AD896">
        <f t="shared" si="151"/>
        <v>0</v>
      </c>
      <c r="AE896">
        <f t="shared" si="152"/>
        <v>0</v>
      </c>
      <c r="AF896">
        <f t="shared" si="153"/>
        <v>0</v>
      </c>
    </row>
    <row r="897" spans="12:32" x14ac:dyDescent="0.35">
      <c r="L897">
        <f>IF($A897="",0,IFERROR(INDEX(References!$B$11:$B$15,MATCH($G897,References!$A$11:$A$15,0)),0))</f>
        <v>0</v>
      </c>
      <c r="M897">
        <f t="shared" si="149"/>
        <v>0</v>
      </c>
      <c r="N897">
        <f>IF($A897="",0,IF(ISNUMBER(SEARCH(References!$C$18,$F897)),$L897,0))</f>
        <v>0</v>
      </c>
      <c r="O897">
        <f t="shared" si="159"/>
        <v>0</v>
      </c>
      <c r="P897">
        <f t="shared" si="159"/>
        <v>0</v>
      </c>
      <c r="Q897">
        <f t="shared" si="159"/>
        <v>0</v>
      </c>
      <c r="R897">
        <f t="shared" si="159"/>
        <v>0</v>
      </c>
      <c r="S897">
        <f t="shared" si="159"/>
        <v>0</v>
      </c>
      <c r="T897">
        <f t="shared" si="159"/>
        <v>0</v>
      </c>
      <c r="U897">
        <f t="shared" si="159"/>
        <v>0</v>
      </c>
      <c r="V897">
        <f t="shared" si="159"/>
        <v>0</v>
      </c>
      <c r="W897">
        <f t="shared" si="159"/>
        <v>0</v>
      </c>
      <c r="X897">
        <f t="shared" si="159"/>
        <v>0</v>
      </c>
      <c r="Y897">
        <f t="shared" si="159"/>
        <v>0</v>
      </c>
      <c r="Z897">
        <f t="shared" si="159"/>
        <v>0</v>
      </c>
      <c r="AA897">
        <f t="shared" si="159"/>
        <v>0</v>
      </c>
      <c r="AB897">
        <f t="shared" si="159"/>
        <v>0</v>
      </c>
      <c r="AC897" s="9">
        <f t="shared" si="150"/>
        <v>0</v>
      </c>
      <c r="AD897">
        <f t="shared" si="151"/>
        <v>0</v>
      </c>
      <c r="AE897">
        <f t="shared" si="152"/>
        <v>0</v>
      </c>
      <c r="AF897">
        <f t="shared" si="153"/>
        <v>0</v>
      </c>
    </row>
    <row r="898" spans="12:32" x14ac:dyDescent="0.35">
      <c r="L898">
        <f>IF($A898="",0,IFERROR(INDEX(References!$B$11:$B$15,MATCH($G898,References!$A$11:$A$15,0)),0))</f>
        <v>0</v>
      </c>
      <c r="M898">
        <f t="shared" si="149"/>
        <v>0</v>
      </c>
      <c r="N898">
        <f>IF($A898="",0,IF(ISNUMBER(SEARCH(References!$C$18,$F898)),$L898,0))</f>
        <v>0</v>
      </c>
      <c r="O898">
        <f t="shared" si="159"/>
        <v>0</v>
      </c>
      <c r="P898">
        <f t="shared" si="159"/>
        <v>0</v>
      </c>
      <c r="Q898">
        <f t="shared" si="159"/>
        <v>0</v>
      </c>
      <c r="R898">
        <f t="shared" si="159"/>
        <v>0</v>
      </c>
      <c r="S898">
        <f t="shared" si="159"/>
        <v>0</v>
      </c>
      <c r="T898">
        <f t="shared" si="159"/>
        <v>0</v>
      </c>
      <c r="U898">
        <f t="shared" si="159"/>
        <v>0</v>
      </c>
      <c r="V898">
        <f t="shared" si="159"/>
        <v>0</v>
      </c>
      <c r="W898">
        <f t="shared" si="159"/>
        <v>0</v>
      </c>
      <c r="X898">
        <f t="shared" si="159"/>
        <v>0</v>
      </c>
      <c r="Y898">
        <f t="shared" si="159"/>
        <v>0</v>
      </c>
      <c r="Z898">
        <f t="shared" si="159"/>
        <v>0</v>
      </c>
      <c r="AA898">
        <f t="shared" si="159"/>
        <v>0</v>
      </c>
      <c r="AB898">
        <f t="shared" si="159"/>
        <v>0</v>
      </c>
      <c r="AC898" s="9">
        <f t="shared" si="150"/>
        <v>0</v>
      </c>
      <c r="AD898">
        <f t="shared" si="151"/>
        <v>0</v>
      </c>
      <c r="AE898">
        <f t="shared" si="152"/>
        <v>0</v>
      </c>
      <c r="AF898">
        <f t="shared" si="153"/>
        <v>0</v>
      </c>
    </row>
    <row r="899" spans="12:32" x14ac:dyDescent="0.35">
      <c r="L899">
        <f>IF($A899="",0,IFERROR(INDEX(References!$B$11:$B$15,MATCH($G899,References!$A$11:$A$15,0)),0))</f>
        <v>0</v>
      </c>
      <c r="M899">
        <f t="shared" ref="M899:M962" si="160">IF($A899="",0,IF(SUM($O899:$AB899,$N899)&gt;0,$L899,0))</f>
        <v>0</v>
      </c>
      <c r="N899">
        <f>IF($A899="",0,IF(ISNUMBER(SEARCH(References!$C$18,$F899)),$L899,0))</f>
        <v>0</v>
      </c>
      <c r="O899">
        <f t="shared" si="159"/>
        <v>0</v>
      </c>
      <c r="P899">
        <f t="shared" si="159"/>
        <v>0</v>
      </c>
      <c r="Q899">
        <f t="shared" si="159"/>
        <v>0</v>
      </c>
      <c r="R899">
        <f t="shared" si="159"/>
        <v>0</v>
      </c>
      <c r="S899">
        <f t="shared" si="159"/>
        <v>0</v>
      </c>
      <c r="T899">
        <f t="shared" si="159"/>
        <v>0</v>
      </c>
      <c r="U899">
        <f t="shared" si="159"/>
        <v>0</v>
      </c>
      <c r="V899">
        <f t="shared" si="159"/>
        <v>0</v>
      </c>
      <c r="W899">
        <f t="shared" si="159"/>
        <v>0</v>
      </c>
      <c r="X899">
        <f t="shared" si="159"/>
        <v>0</v>
      </c>
      <c r="Y899">
        <f t="shared" si="159"/>
        <v>0</v>
      </c>
      <c r="Z899">
        <f t="shared" si="159"/>
        <v>0</v>
      </c>
      <c r="AA899">
        <f t="shared" si="159"/>
        <v>0</v>
      </c>
      <c r="AB899">
        <f t="shared" si="159"/>
        <v>0</v>
      </c>
      <c r="AC899" s="9">
        <f t="shared" ref="AC899:AC962" si="161">IF($A899="",0,IF(SUM($N899:$P899)&gt;0,$L899,0))</f>
        <v>0</v>
      </c>
      <c r="AD899">
        <f t="shared" ref="AD899:AD962" si="162">IF($A899="",0,IF(SUM($Q899:$T899)&gt;0,$L899,0))</f>
        <v>0</v>
      </c>
      <c r="AE899">
        <f t="shared" ref="AE899:AE962" si="163">IF($A899="",0,IF(SUM($U899:$Y899)&gt;0,$L899,0))</f>
        <v>0</v>
      </c>
      <c r="AF899">
        <f t="shared" ref="AF899:AF962" si="164">IF($A899="",0,IF(SUM($Z899:$AB899)&gt;0,$L899,0))</f>
        <v>0</v>
      </c>
    </row>
    <row r="900" spans="12:32" x14ac:dyDescent="0.35">
      <c r="L900">
        <f>IF($A900="",0,IFERROR(INDEX(References!$B$11:$B$15,MATCH($G900,References!$A$11:$A$15,0)),0))</f>
        <v>0</v>
      </c>
      <c r="M900">
        <f t="shared" si="160"/>
        <v>0</v>
      </c>
      <c r="N900">
        <f>IF($A900="",0,IF(ISNUMBER(SEARCH(References!$C$18,$F900)),$L900,0))</f>
        <v>0</v>
      </c>
      <c r="O900">
        <f t="shared" si="159"/>
        <v>0</v>
      </c>
      <c r="P900">
        <f t="shared" si="159"/>
        <v>0</v>
      </c>
      <c r="Q900">
        <f t="shared" si="159"/>
        <v>0</v>
      </c>
      <c r="R900">
        <f t="shared" si="159"/>
        <v>0</v>
      </c>
      <c r="S900">
        <f t="shared" si="159"/>
        <v>0</v>
      </c>
      <c r="T900">
        <f t="shared" si="159"/>
        <v>0</v>
      </c>
      <c r="U900">
        <f t="shared" si="159"/>
        <v>0</v>
      </c>
      <c r="V900">
        <f t="shared" si="159"/>
        <v>0</v>
      </c>
      <c r="W900">
        <f t="shared" si="159"/>
        <v>0</v>
      </c>
      <c r="X900">
        <f t="shared" si="159"/>
        <v>0</v>
      </c>
      <c r="Y900">
        <f t="shared" si="159"/>
        <v>0</v>
      </c>
      <c r="Z900">
        <f t="shared" si="159"/>
        <v>0</v>
      </c>
      <c r="AA900">
        <f t="shared" si="159"/>
        <v>0</v>
      </c>
      <c r="AB900">
        <f t="shared" si="159"/>
        <v>0</v>
      </c>
      <c r="AC900" s="9">
        <f t="shared" si="161"/>
        <v>0</v>
      </c>
      <c r="AD900">
        <f t="shared" si="162"/>
        <v>0</v>
      </c>
      <c r="AE900">
        <f t="shared" si="163"/>
        <v>0</v>
      </c>
      <c r="AF900">
        <f t="shared" si="164"/>
        <v>0</v>
      </c>
    </row>
    <row r="901" spans="12:32" x14ac:dyDescent="0.35">
      <c r="L901">
        <f>IF($A901="",0,IFERROR(INDEX(References!$B$11:$B$15,MATCH($G901,References!$A$11:$A$15,0)),0))</f>
        <v>0</v>
      </c>
      <c r="M901">
        <f t="shared" si="160"/>
        <v>0</v>
      </c>
      <c r="N901">
        <f>IF($A901="",0,IF(ISNUMBER(SEARCH(References!$C$18,$F901)),$L901,0))</f>
        <v>0</v>
      </c>
      <c r="O901">
        <f t="shared" si="159"/>
        <v>0</v>
      </c>
      <c r="P901">
        <f t="shared" si="159"/>
        <v>0</v>
      </c>
      <c r="Q901">
        <f t="shared" si="159"/>
        <v>0</v>
      </c>
      <c r="R901">
        <f t="shared" si="159"/>
        <v>0</v>
      </c>
      <c r="S901">
        <f t="shared" si="159"/>
        <v>0</v>
      </c>
      <c r="T901">
        <f t="shared" si="159"/>
        <v>0</v>
      </c>
      <c r="U901">
        <f t="shared" si="159"/>
        <v>0</v>
      </c>
      <c r="V901">
        <f t="shared" si="159"/>
        <v>0</v>
      </c>
      <c r="W901">
        <f t="shared" si="159"/>
        <v>0</v>
      </c>
      <c r="X901">
        <f t="shared" si="159"/>
        <v>0</v>
      </c>
      <c r="Y901">
        <f t="shared" si="159"/>
        <v>0</v>
      </c>
      <c r="Z901">
        <f t="shared" si="159"/>
        <v>0</v>
      </c>
      <c r="AA901">
        <f t="shared" si="159"/>
        <v>0</v>
      </c>
      <c r="AB901">
        <f t="shared" si="159"/>
        <v>0</v>
      </c>
      <c r="AC901" s="9">
        <f t="shared" si="161"/>
        <v>0</v>
      </c>
      <c r="AD901">
        <f t="shared" si="162"/>
        <v>0</v>
      </c>
      <c r="AE901">
        <f t="shared" si="163"/>
        <v>0</v>
      </c>
      <c r="AF901">
        <f t="shared" si="164"/>
        <v>0</v>
      </c>
    </row>
    <row r="902" spans="12:32" x14ac:dyDescent="0.35">
      <c r="L902">
        <f>IF($A902="",0,IFERROR(INDEX(References!$B$11:$B$15,MATCH($G902,References!$A$11:$A$15,0)),0))</f>
        <v>0</v>
      </c>
      <c r="M902">
        <f t="shared" si="160"/>
        <v>0</v>
      </c>
      <c r="N902">
        <f>IF($A902="",0,IF(ISNUMBER(SEARCH(References!$C$18,$F902)),$L902,0))</f>
        <v>0</v>
      </c>
      <c r="O902">
        <f t="shared" si="159"/>
        <v>0</v>
      </c>
      <c r="P902">
        <f t="shared" si="159"/>
        <v>0</v>
      </c>
      <c r="Q902">
        <f t="shared" si="159"/>
        <v>0</v>
      </c>
      <c r="R902">
        <f t="shared" si="159"/>
        <v>0</v>
      </c>
      <c r="S902">
        <f t="shared" si="159"/>
        <v>0</v>
      </c>
      <c r="T902">
        <f t="shared" si="159"/>
        <v>0</v>
      </c>
      <c r="U902">
        <f t="shared" si="159"/>
        <v>0</v>
      </c>
      <c r="V902">
        <f t="shared" si="159"/>
        <v>0</v>
      </c>
      <c r="W902">
        <f t="shared" si="159"/>
        <v>0</v>
      </c>
      <c r="X902">
        <f t="shared" si="159"/>
        <v>0</v>
      </c>
      <c r="Y902">
        <f t="shared" si="159"/>
        <v>0</v>
      </c>
      <c r="Z902">
        <f t="shared" si="159"/>
        <v>0</v>
      </c>
      <c r="AA902">
        <f t="shared" si="159"/>
        <v>0</v>
      </c>
      <c r="AB902">
        <f t="shared" si="159"/>
        <v>0</v>
      </c>
      <c r="AC902" s="9">
        <f t="shared" si="161"/>
        <v>0</v>
      </c>
      <c r="AD902">
        <f t="shared" si="162"/>
        <v>0</v>
      </c>
      <c r="AE902">
        <f t="shared" si="163"/>
        <v>0</v>
      </c>
      <c r="AF902">
        <f t="shared" si="164"/>
        <v>0</v>
      </c>
    </row>
    <row r="903" spans="12:32" x14ac:dyDescent="0.35">
      <c r="L903">
        <f>IF($A903="",0,IFERROR(INDEX(References!$B$11:$B$15,MATCH($G903,References!$A$11:$A$15,0)),0))</f>
        <v>0</v>
      </c>
      <c r="M903">
        <f t="shared" si="160"/>
        <v>0</v>
      </c>
      <c r="N903">
        <f>IF($A903="",0,IF(ISNUMBER(SEARCH(References!$C$18,$F903)),$L903,0))</f>
        <v>0</v>
      </c>
      <c r="O903">
        <f t="shared" ref="O903:AB912" si="165">IF($A903="",0,IF(ISNUMBER(SEARCH(O$2,$F903)),$L903,0))</f>
        <v>0</v>
      </c>
      <c r="P903">
        <f t="shared" si="165"/>
        <v>0</v>
      </c>
      <c r="Q903">
        <f t="shared" si="165"/>
        <v>0</v>
      </c>
      <c r="R903">
        <f t="shared" si="165"/>
        <v>0</v>
      </c>
      <c r="S903">
        <f t="shared" si="165"/>
        <v>0</v>
      </c>
      <c r="T903">
        <f t="shared" si="165"/>
        <v>0</v>
      </c>
      <c r="U903">
        <f t="shared" si="165"/>
        <v>0</v>
      </c>
      <c r="V903">
        <f t="shared" si="165"/>
        <v>0</v>
      </c>
      <c r="W903">
        <f t="shared" si="165"/>
        <v>0</v>
      </c>
      <c r="X903">
        <f t="shared" si="165"/>
        <v>0</v>
      </c>
      <c r="Y903">
        <f t="shared" si="165"/>
        <v>0</v>
      </c>
      <c r="Z903">
        <f t="shared" si="165"/>
        <v>0</v>
      </c>
      <c r="AA903">
        <f t="shared" si="165"/>
        <v>0</v>
      </c>
      <c r="AB903">
        <f t="shared" si="165"/>
        <v>0</v>
      </c>
      <c r="AC903" s="9">
        <f t="shared" si="161"/>
        <v>0</v>
      </c>
      <c r="AD903">
        <f t="shared" si="162"/>
        <v>0</v>
      </c>
      <c r="AE903">
        <f t="shared" si="163"/>
        <v>0</v>
      </c>
      <c r="AF903">
        <f t="shared" si="164"/>
        <v>0</v>
      </c>
    </row>
    <row r="904" spans="12:32" x14ac:dyDescent="0.35">
      <c r="L904">
        <f>IF($A904="",0,IFERROR(INDEX(References!$B$11:$B$15,MATCH($G904,References!$A$11:$A$15,0)),0))</f>
        <v>0</v>
      </c>
      <c r="M904">
        <f t="shared" si="160"/>
        <v>0</v>
      </c>
      <c r="N904">
        <f>IF($A904="",0,IF(ISNUMBER(SEARCH(References!$C$18,$F904)),$L904,0))</f>
        <v>0</v>
      </c>
      <c r="O904">
        <f t="shared" si="165"/>
        <v>0</v>
      </c>
      <c r="P904">
        <f t="shared" si="165"/>
        <v>0</v>
      </c>
      <c r="Q904">
        <f t="shared" si="165"/>
        <v>0</v>
      </c>
      <c r="R904">
        <f t="shared" si="165"/>
        <v>0</v>
      </c>
      <c r="S904">
        <f t="shared" si="165"/>
        <v>0</v>
      </c>
      <c r="T904">
        <f t="shared" si="165"/>
        <v>0</v>
      </c>
      <c r="U904">
        <f t="shared" si="165"/>
        <v>0</v>
      </c>
      <c r="V904">
        <f t="shared" si="165"/>
        <v>0</v>
      </c>
      <c r="W904">
        <f t="shared" si="165"/>
        <v>0</v>
      </c>
      <c r="X904">
        <f t="shared" si="165"/>
        <v>0</v>
      </c>
      <c r="Y904">
        <f t="shared" si="165"/>
        <v>0</v>
      </c>
      <c r="Z904">
        <f t="shared" si="165"/>
        <v>0</v>
      </c>
      <c r="AA904">
        <f t="shared" si="165"/>
        <v>0</v>
      </c>
      <c r="AB904">
        <f t="shared" si="165"/>
        <v>0</v>
      </c>
      <c r="AC904" s="9">
        <f t="shared" si="161"/>
        <v>0</v>
      </c>
      <c r="AD904">
        <f t="shared" si="162"/>
        <v>0</v>
      </c>
      <c r="AE904">
        <f t="shared" si="163"/>
        <v>0</v>
      </c>
      <c r="AF904">
        <f t="shared" si="164"/>
        <v>0</v>
      </c>
    </row>
    <row r="905" spans="12:32" x14ac:dyDescent="0.35">
      <c r="L905">
        <f>IF($A905="",0,IFERROR(INDEX(References!$B$11:$B$15,MATCH($G905,References!$A$11:$A$15,0)),0))</f>
        <v>0</v>
      </c>
      <c r="M905">
        <f t="shared" si="160"/>
        <v>0</v>
      </c>
      <c r="N905">
        <f>IF($A905="",0,IF(ISNUMBER(SEARCH(References!$C$18,$F905)),$L905,0))</f>
        <v>0</v>
      </c>
      <c r="O905">
        <f t="shared" si="165"/>
        <v>0</v>
      </c>
      <c r="P905">
        <f t="shared" si="165"/>
        <v>0</v>
      </c>
      <c r="Q905">
        <f t="shared" si="165"/>
        <v>0</v>
      </c>
      <c r="R905">
        <f t="shared" si="165"/>
        <v>0</v>
      </c>
      <c r="S905">
        <f t="shared" si="165"/>
        <v>0</v>
      </c>
      <c r="T905">
        <f t="shared" si="165"/>
        <v>0</v>
      </c>
      <c r="U905">
        <f t="shared" si="165"/>
        <v>0</v>
      </c>
      <c r="V905">
        <f t="shared" si="165"/>
        <v>0</v>
      </c>
      <c r="W905">
        <f t="shared" si="165"/>
        <v>0</v>
      </c>
      <c r="X905">
        <f t="shared" si="165"/>
        <v>0</v>
      </c>
      <c r="Y905">
        <f t="shared" si="165"/>
        <v>0</v>
      </c>
      <c r="Z905">
        <f t="shared" si="165"/>
        <v>0</v>
      </c>
      <c r="AA905">
        <f t="shared" si="165"/>
        <v>0</v>
      </c>
      <c r="AB905">
        <f t="shared" si="165"/>
        <v>0</v>
      </c>
      <c r="AC905" s="9">
        <f t="shared" si="161"/>
        <v>0</v>
      </c>
      <c r="AD905">
        <f t="shared" si="162"/>
        <v>0</v>
      </c>
      <c r="AE905">
        <f t="shared" si="163"/>
        <v>0</v>
      </c>
      <c r="AF905">
        <f t="shared" si="164"/>
        <v>0</v>
      </c>
    </row>
    <row r="906" spans="12:32" x14ac:dyDescent="0.35">
      <c r="L906">
        <f>IF($A906="",0,IFERROR(INDEX(References!$B$11:$B$15,MATCH($G906,References!$A$11:$A$15,0)),0))</f>
        <v>0</v>
      </c>
      <c r="M906">
        <f t="shared" si="160"/>
        <v>0</v>
      </c>
      <c r="N906">
        <f>IF($A906="",0,IF(ISNUMBER(SEARCH(References!$C$18,$F906)),$L906,0))</f>
        <v>0</v>
      </c>
      <c r="O906">
        <f t="shared" si="165"/>
        <v>0</v>
      </c>
      <c r="P906">
        <f t="shared" si="165"/>
        <v>0</v>
      </c>
      <c r="Q906">
        <f t="shared" si="165"/>
        <v>0</v>
      </c>
      <c r="R906">
        <f t="shared" si="165"/>
        <v>0</v>
      </c>
      <c r="S906">
        <f t="shared" si="165"/>
        <v>0</v>
      </c>
      <c r="T906">
        <f t="shared" si="165"/>
        <v>0</v>
      </c>
      <c r="U906">
        <f t="shared" si="165"/>
        <v>0</v>
      </c>
      <c r="V906">
        <f t="shared" si="165"/>
        <v>0</v>
      </c>
      <c r="W906">
        <f t="shared" si="165"/>
        <v>0</v>
      </c>
      <c r="X906">
        <f t="shared" si="165"/>
        <v>0</v>
      </c>
      <c r="Y906">
        <f t="shared" si="165"/>
        <v>0</v>
      </c>
      <c r="Z906">
        <f t="shared" si="165"/>
        <v>0</v>
      </c>
      <c r="AA906">
        <f t="shared" si="165"/>
        <v>0</v>
      </c>
      <c r="AB906">
        <f t="shared" si="165"/>
        <v>0</v>
      </c>
      <c r="AC906" s="9">
        <f t="shared" si="161"/>
        <v>0</v>
      </c>
      <c r="AD906">
        <f t="shared" si="162"/>
        <v>0</v>
      </c>
      <c r="AE906">
        <f t="shared" si="163"/>
        <v>0</v>
      </c>
      <c r="AF906">
        <f t="shared" si="164"/>
        <v>0</v>
      </c>
    </row>
    <row r="907" spans="12:32" x14ac:dyDescent="0.35">
      <c r="L907">
        <f>IF($A907="",0,IFERROR(INDEX(References!$B$11:$B$15,MATCH($G907,References!$A$11:$A$15,0)),0))</f>
        <v>0</v>
      </c>
      <c r="M907">
        <f t="shared" si="160"/>
        <v>0</v>
      </c>
      <c r="N907">
        <f>IF($A907="",0,IF(ISNUMBER(SEARCH(References!$C$18,$F907)),$L907,0))</f>
        <v>0</v>
      </c>
      <c r="O907">
        <f t="shared" si="165"/>
        <v>0</v>
      </c>
      <c r="P907">
        <f t="shared" si="165"/>
        <v>0</v>
      </c>
      <c r="Q907">
        <f t="shared" si="165"/>
        <v>0</v>
      </c>
      <c r="R907">
        <f t="shared" si="165"/>
        <v>0</v>
      </c>
      <c r="S907">
        <f t="shared" si="165"/>
        <v>0</v>
      </c>
      <c r="T907">
        <f t="shared" si="165"/>
        <v>0</v>
      </c>
      <c r="U907">
        <f t="shared" si="165"/>
        <v>0</v>
      </c>
      <c r="V907">
        <f t="shared" si="165"/>
        <v>0</v>
      </c>
      <c r="W907">
        <f t="shared" si="165"/>
        <v>0</v>
      </c>
      <c r="X907">
        <f t="shared" si="165"/>
        <v>0</v>
      </c>
      <c r="Y907">
        <f t="shared" si="165"/>
        <v>0</v>
      </c>
      <c r="Z907">
        <f t="shared" si="165"/>
        <v>0</v>
      </c>
      <c r="AA907">
        <f t="shared" si="165"/>
        <v>0</v>
      </c>
      <c r="AB907">
        <f t="shared" si="165"/>
        <v>0</v>
      </c>
      <c r="AC907" s="9">
        <f t="shared" si="161"/>
        <v>0</v>
      </c>
      <c r="AD907">
        <f t="shared" si="162"/>
        <v>0</v>
      </c>
      <c r="AE907">
        <f t="shared" si="163"/>
        <v>0</v>
      </c>
      <c r="AF907">
        <f t="shared" si="164"/>
        <v>0</v>
      </c>
    </row>
    <row r="908" spans="12:32" x14ac:dyDescent="0.35">
      <c r="L908">
        <f>IF($A908="",0,IFERROR(INDEX(References!$B$11:$B$15,MATCH($G908,References!$A$11:$A$15,0)),0))</f>
        <v>0</v>
      </c>
      <c r="M908">
        <f t="shared" si="160"/>
        <v>0</v>
      </c>
      <c r="N908">
        <f>IF($A908="",0,IF(ISNUMBER(SEARCH(References!$C$18,$F908)),$L908,0))</f>
        <v>0</v>
      </c>
      <c r="O908">
        <f t="shared" si="165"/>
        <v>0</v>
      </c>
      <c r="P908">
        <f t="shared" si="165"/>
        <v>0</v>
      </c>
      <c r="Q908">
        <f t="shared" si="165"/>
        <v>0</v>
      </c>
      <c r="R908">
        <f t="shared" si="165"/>
        <v>0</v>
      </c>
      <c r="S908">
        <f t="shared" si="165"/>
        <v>0</v>
      </c>
      <c r="T908">
        <f t="shared" si="165"/>
        <v>0</v>
      </c>
      <c r="U908">
        <f t="shared" si="165"/>
        <v>0</v>
      </c>
      <c r="V908">
        <f t="shared" si="165"/>
        <v>0</v>
      </c>
      <c r="W908">
        <f t="shared" si="165"/>
        <v>0</v>
      </c>
      <c r="X908">
        <f t="shared" si="165"/>
        <v>0</v>
      </c>
      <c r="Y908">
        <f t="shared" si="165"/>
        <v>0</v>
      </c>
      <c r="Z908">
        <f t="shared" si="165"/>
        <v>0</v>
      </c>
      <c r="AA908">
        <f t="shared" si="165"/>
        <v>0</v>
      </c>
      <c r="AB908">
        <f t="shared" si="165"/>
        <v>0</v>
      </c>
      <c r="AC908" s="9">
        <f t="shared" si="161"/>
        <v>0</v>
      </c>
      <c r="AD908">
        <f t="shared" si="162"/>
        <v>0</v>
      </c>
      <c r="AE908">
        <f t="shared" si="163"/>
        <v>0</v>
      </c>
      <c r="AF908">
        <f t="shared" si="164"/>
        <v>0</v>
      </c>
    </row>
    <row r="909" spans="12:32" x14ac:dyDescent="0.35">
      <c r="L909">
        <f>IF($A909="",0,IFERROR(INDEX(References!$B$11:$B$15,MATCH($G909,References!$A$11:$A$15,0)),0))</f>
        <v>0</v>
      </c>
      <c r="M909">
        <f t="shared" si="160"/>
        <v>0</v>
      </c>
      <c r="N909">
        <f>IF($A909="",0,IF(ISNUMBER(SEARCH(References!$C$18,$F909)),$L909,0))</f>
        <v>0</v>
      </c>
      <c r="O909">
        <f t="shared" si="165"/>
        <v>0</v>
      </c>
      <c r="P909">
        <f t="shared" si="165"/>
        <v>0</v>
      </c>
      <c r="Q909">
        <f t="shared" si="165"/>
        <v>0</v>
      </c>
      <c r="R909">
        <f t="shared" si="165"/>
        <v>0</v>
      </c>
      <c r="S909">
        <f t="shared" si="165"/>
        <v>0</v>
      </c>
      <c r="T909">
        <f t="shared" si="165"/>
        <v>0</v>
      </c>
      <c r="U909">
        <f t="shared" si="165"/>
        <v>0</v>
      </c>
      <c r="V909">
        <f t="shared" si="165"/>
        <v>0</v>
      </c>
      <c r="W909">
        <f t="shared" si="165"/>
        <v>0</v>
      </c>
      <c r="X909">
        <f t="shared" si="165"/>
        <v>0</v>
      </c>
      <c r="Y909">
        <f t="shared" si="165"/>
        <v>0</v>
      </c>
      <c r="Z909">
        <f t="shared" si="165"/>
        <v>0</v>
      </c>
      <c r="AA909">
        <f t="shared" si="165"/>
        <v>0</v>
      </c>
      <c r="AB909">
        <f t="shared" si="165"/>
        <v>0</v>
      </c>
      <c r="AC909" s="9">
        <f t="shared" si="161"/>
        <v>0</v>
      </c>
      <c r="AD909">
        <f t="shared" si="162"/>
        <v>0</v>
      </c>
      <c r="AE909">
        <f t="shared" si="163"/>
        <v>0</v>
      </c>
      <c r="AF909">
        <f t="shared" si="164"/>
        <v>0</v>
      </c>
    </row>
    <row r="910" spans="12:32" x14ac:dyDescent="0.35">
      <c r="L910">
        <f>IF($A910="",0,IFERROR(INDEX(References!$B$11:$B$15,MATCH($G910,References!$A$11:$A$15,0)),0))</f>
        <v>0</v>
      </c>
      <c r="M910">
        <f t="shared" si="160"/>
        <v>0</v>
      </c>
      <c r="N910">
        <f>IF($A910="",0,IF(ISNUMBER(SEARCH(References!$C$18,$F910)),$L910,0))</f>
        <v>0</v>
      </c>
      <c r="O910">
        <f t="shared" si="165"/>
        <v>0</v>
      </c>
      <c r="P910">
        <f t="shared" si="165"/>
        <v>0</v>
      </c>
      <c r="Q910">
        <f t="shared" si="165"/>
        <v>0</v>
      </c>
      <c r="R910">
        <f t="shared" si="165"/>
        <v>0</v>
      </c>
      <c r="S910">
        <f t="shared" si="165"/>
        <v>0</v>
      </c>
      <c r="T910">
        <f t="shared" si="165"/>
        <v>0</v>
      </c>
      <c r="U910">
        <f t="shared" si="165"/>
        <v>0</v>
      </c>
      <c r="V910">
        <f t="shared" si="165"/>
        <v>0</v>
      </c>
      <c r="W910">
        <f t="shared" si="165"/>
        <v>0</v>
      </c>
      <c r="X910">
        <f t="shared" si="165"/>
        <v>0</v>
      </c>
      <c r="Y910">
        <f t="shared" si="165"/>
        <v>0</v>
      </c>
      <c r="Z910">
        <f t="shared" si="165"/>
        <v>0</v>
      </c>
      <c r="AA910">
        <f t="shared" si="165"/>
        <v>0</v>
      </c>
      <c r="AB910">
        <f t="shared" si="165"/>
        <v>0</v>
      </c>
      <c r="AC910" s="9">
        <f t="shared" si="161"/>
        <v>0</v>
      </c>
      <c r="AD910">
        <f t="shared" si="162"/>
        <v>0</v>
      </c>
      <c r="AE910">
        <f t="shared" si="163"/>
        <v>0</v>
      </c>
      <c r="AF910">
        <f t="shared" si="164"/>
        <v>0</v>
      </c>
    </row>
    <row r="911" spans="12:32" x14ac:dyDescent="0.35">
      <c r="L911">
        <f>IF($A911="",0,IFERROR(INDEX(References!$B$11:$B$15,MATCH($G911,References!$A$11:$A$15,0)),0))</f>
        <v>0</v>
      </c>
      <c r="M911">
        <f t="shared" si="160"/>
        <v>0</v>
      </c>
      <c r="N911">
        <f>IF($A911="",0,IF(ISNUMBER(SEARCH(References!$C$18,$F911)),$L911,0))</f>
        <v>0</v>
      </c>
      <c r="O911">
        <f t="shared" si="165"/>
        <v>0</v>
      </c>
      <c r="P911">
        <f t="shared" si="165"/>
        <v>0</v>
      </c>
      <c r="Q911">
        <f t="shared" si="165"/>
        <v>0</v>
      </c>
      <c r="R911">
        <f t="shared" si="165"/>
        <v>0</v>
      </c>
      <c r="S911">
        <f t="shared" si="165"/>
        <v>0</v>
      </c>
      <c r="T911">
        <f t="shared" si="165"/>
        <v>0</v>
      </c>
      <c r="U911">
        <f t="shared" si="165"/>
        <v>0</v>
      </c>
      <c r="V911">
        <f t="shared" si="165"/>
        <v>0</v>
      </c>
      <c r="W911">
        <f t="shared" si="165"/>
        <v>0</v>
      </c>
      <c r="X911">
        <f t="shared" si="165"/>
        <v>0</v>
      </c>
      <c r="Y911">
        <f t="shared" si="165"/>
        <v>0</v>
      </c>
      <c r="Z911">
        <f t="shared" si="165"/>
        <v>0</v>
      </c>
      <c r="AA911">
        <f t="shared" si="165"/>
        <v>0</v>
      </c>
      <c r="AB911">
        <f t="shared" si="165"/>
        <v>0</v>
      </c>
      <c r="AC911" s="9">
        <f t="shared" si="161"/>
        <v>0</v>
      </c>
      <c r="AD911">
        <f t="shared" si="162"/>
        <v>0</v>
      </c>
      <c r="AE911">
        <f t="shared" si="163"/>
        <v>0</v>
      </c>
      <c r="AF911">
        <f t="shared" si="164"/>
        <v>0</v>
      </c>
    </row>
    <row r="912" spans="12:32" x14ac:dyDescent="0.35">
      <c r="L912">
        <f>IF($A912="",0,IFERROR(INDEX(References!$B$11:$B$15,MATCH($G912,References!$A$11:$A$15,0)),0))</f>
        <v>0</v>
      </c>
      <c r="M912">
        <f t="shared" si="160"/>
        <v>0</v>
      </c>
      <c r="N912">
        <f>IF($A912="",0,IF(ISNUMBER(SEARCH(References!$C$18,$F912)),$L912,0))</f>
        <v>0</v>
      </c>
      <c r="O912">
        <f t="shared" si="165"/>
        <v>0</v>
      </c>
      <c r="P912">
        <f t="shared" si="165"/>
        <v>0</v>
      </c>
      <c r="Q912">
        <f t="shared" si="165"/>
        <v>0</v>
      </c>
      <c r="R912">
        <f t="shared" si="165"/>
        <v>0</v>
      </c>
      <c r="S912">
        <f t="shared" si="165"/>
        <v>0</v>
      </c>
      <c r="T912">
        <f t="shared" si="165"/>
        <v>0</v>
      </c>
      <c r="U912">
        <f t="shared" si="165"/>
        <v>0</v>
      </c>
      <c r="V912">
        <f t="shared" si="165"/>
        <v>0</v>
      </c>
      <c r="W912">
        <f t="shared" si="165"/>
        <v>0</v>
      </c>
      <c r="X912">
        <f t="shared" si="165"/>
        <v>0</v>
      </c>
      <c r="Y912">
        <f t="shared" si="165"/>
        <v>0</v>
      </c>
      <c r="Z912">
        <f t="shared" si="165"/>
        <v>0</v>
      </c>
      <c r="AA912">
        <f t="shared" si="165"/>
        <v>0</v>
      </c>
      <c r="AB912">
        <f t="shared" si="165"/>
        <v>0</v>
      </c>
      <c r="AC912" s="9">
        <f t="shared" si="161"/>
        <v>0</v>
      </c>
      <c r="AD912">
        <f t="shared" si="162"/>
        <v>0</v>
      </c>
      <c r="AE912">
        <f t="shared" si="163"/>
        <v>0</v>
      </c>
      <c r="AF912">
        <f t="shared" si="164"/>
        <v>0</v>
      </c>
    </row>
    <row r="913" spans="12:32" x14ac:dyDescent="0.35">
      <c r="L913">
        <f>IF($A913="",0,IFERROR(INDEX(References!$B$11:$B$15,MATCH($G913,References!$A$11:$A$15,0)),0))</f>
        <v>0</v>
      </c>
      <c r="M913">
        <f t="shared" si="160"/>
        <v>0</v>
      </c>
      <c r="N913">
        <f>IF($A913="",0,IF(ISNUMBER(SEARCH(References!$C$18,$F913)),$L913,0))</f>
        <v>0</v>
      </c>
      <c r="O913">
        <f t="shared" ref="O913:AB922" si="166">IF($A913="",0,IF(ISNUMBER(SEARCH(O$2,$F913)),$L913,0))</f>
        <v>0</v>
      </c>
      <c r="P913">
        <f t="shared" si="166"/>
        <v>0</v>
      </c>
      <c r="Q913">
        <f t="shared" si="166"/>
        <v>0</v>
      </c>
      <c r="R913">
        <f t="shared" si="166"/>
        <v>0</v>
      </c>
      <c r="S913">
        <f t="shared" si="166"/>
        <v>0</v>
      </c>
      <c r="T913">
        <f t="shared" si="166"/>
        <v>0</v>
      </c>
      <c r="U913">
        <f t="shared" si="166"/>
        <v>0</v>
      </c>
      <c r="V913">
        <f t="shared" si="166"/>
        <v>0</v>
      </c>
      <c r="W913">
        <f t="shared" si="166"/>
        <v>0</v>
      </c>
      <c r="X913">
        <f t="shared" si="166"/>
        <v>0</v>
      </c>
      <c r="Y913">
        <f t="shared" si="166"/>
        <v>0</v>
      </c>
      <c r="Z913">
        <f t="shared" si="166"/>
        <v>0</v>
      </c>
      <c r="AA913">
        <f t="shared" si="166"/>
        <v>0</v>
      </c>
      <c r="AB913">
        <f t="shared" si="166"/>
        <v>0</v>
      </c>
      <c r="AC913" s="9">
        <f t="shared" si="161"/>
        <v>0</v>
      </c>
      <c r="AD913">
        <f t="shared" si="162"/>
        <v>0</v>
      </c>
      <c r="AE913">
        <f t="shared" si="163"/>
        <v>0</v>
      </c>
      <c r="AF913">
        <f t="shared" si="164"/>
        <v>0</v>
      </c>
    </row>
    <row r="914" spans="12:32" x14ac:dyDescent="0.35">
      <c r="L914">
        <f>IF($A914="",0,IFERROR(INDEX(References!$B$11:$B$15,MATCH($G914,References!$A$11:$A$15,0)),0))</f>
        <v>0</v>
      </c>
      <c r="M914">
        <f t="shared" si="160"/>
        <v>0</v>
      </c>
      <c r="N914">
        <f>IF($A914="",0,IF(ISNUMBER(SEARCH(References!$C$18,$F914)),$L914,0))</f>
        <v>0</v>
      </c>
      <c r="O914">
        <f t="shared" si="166"/>
        <v>0</v>
      </c>
      <c r="P914">
        <f t="shared" si="166"/>
        <v>0</v>
      </c>
      <c r="Q914">
        <f t="shared" si="166"/>
        <v>0</v>
      </c>
      <c r="R914">
        <f t="shared" si="166"/>
        <v>0</v>
      </c>
      <c r="S914">
        <f t="shared" si="166"/>
        <v>0</v>
      </c>
      <c r="T914">
        <f t="shared" si="166"/>
        <v>0</v>
      </c>
      <c r="U914">
        <f t="shared" si="166"/>
        <v>0</v>
      </c>
      <c r="V914">
        <f t="shared" si="166"/>
        <v>0</v>
      </c>
      <c r="W914">
        <f t="shared" si="166"/>
        <v>0</v>
      </c>
      <c r="X914">
        <f t="shared" si="166"/>
        <v>0</v>
      </c>
      <c r="Y914">
        <f t="shared" si="166"/>
        <v>0</v>
      </c>
      <c r="Z914">
        <f t="shared" si="166"/>
        <v>0</v>
      </c>
      <c r="AA914">
        <f t="shared" si="166"/>
        <v>0</v>
      </c>
      <c r="AB914">
        <f t="shared" si="166"/>
        <v>0</v>
      </c>
      <c r="AC914" s="9">
        <f t="shared" si="161"/>
        <v>0</v>
      </c>
      <c r="AD914">
        <f t="shared" si="162"/>
        <v>0</v>
      </c>
      <c r="AE914">
        <f t="shared" si="163"/>
        <v>0</v>
      </c>
      <c r="AF914">
        <f t="shared" si="164"/>
        <v>0</v>
      </c>
    </row>
    <row r="915" spans="12:32" x14ac:dyDescent="0.35">
      <c r="L915">
        <f>IF($A915="",0,IFERROR(INDEX(References!$B$11:$B$15,MATCH($G915,References!$A$11:$A$15,0)),0))</f>
        <v>0</v>
      </c>
      <c r="M915">
        <f t="shared" si="160"/>
        <v>0</v>
      </c>
      <c r="N915">
        <f>IF($A915="",0,IF(ISNUMBER(SEARCH(References!$C$18,$F915)),$L915,0))</f>
        <v>0</v>
      </c>
      <c r="O915">
        <f t="shared" si="166"/>
        <v>0</v>
      </c>
      <c r="P915">
        <f t="shared" si="166"/>
        <v>0</v>
      </c>
      <c r="Q915">
        <f t="shared" si="166"/>
        <v>0</v>
      </c>
      <c r="R915">
        <f t="shared" si="166"/>
        <v>0</v>
      </c>
      <c r="S915">
        <f t="shared" si="166"/>
        <v>0</v>
      </c>
      <c r="T915">
        <f t="shared" si="166"/>
        <v>0</v>
      </c>
      <c r="U915">
        <f t="shared" si="166"/>
        <v>0</v>
      </c>
      <c r="V915">
        <f t="shared" si="166"/>
        <v>0</v>
      </c>
      <c r="W915">
        <f t="shared" si="166"/>
        <v>0</v>
      </c>
      <c r="X915">
        <f t="shared" si="166"/>
        <v>0</v>
      </c>
      <c r="Y915">
        <f t="shared" si="166"/>
        <v>0</v>
      </c>
      <c r="Z915">
        <f t="shared" si="166"/>
        <v>0</v>
      </c>
      <c r="AA915">
        <f t="shared" si="166"/>
        <v>0</v>
      </c>
      <c r="AB915">
        <f t="shared" si="166"/>
        <v>0</v>
      </c>
      <c r="AC915" s="9">
        <f t="shared" si="161"/>
        <v>0</v>
      </c>
      <c r="AD915">
        <f t="shared" si="162"/>
        <v>0</v>
      </c>
      <c r="AE915">
        <f t="shared" si="163"/>
        <v>0</v>
      </c>
      <c r="AF915">
        <f t="shared" si="164"/>
        <v>0</v>
      </c>
    </row>
    <row r="916" spans="12:32" x14ac:dyDescent="0.35">
      <c r="L916">
        <f>IF($A916="",0,IFERROR(INDEX(References!$B$11:$B$15,MATCH($G916,References!$A$11:$A$15,0)),0))</f>
        <v>0</v>
      </c>
      <c r="M916">
        <f t="shared" si="160"/>
        <v>0</v>
      </c>
      <c r="N916">
        <f>IF($A916="",0,IF(ISNUMBER(SEARCH(References!$C$18,$F916)),$L916,0))</f>
        <v>0</v>
      </c>
      <c r="O916">
        <f t="shared" si="166"/>
        <v>0</v>
      </c>
      <c r="P916">
        <f t="shared" si="166"/>
        <v>0</v>
      </c>
      <c r="Q916">
        <f t="shared" si="166"/>
        <v>0</v>
      </c>
      <c r="R916">
        <f t="shared" si="166"/>
        <v>0</v>
      </c>
      <c r="S916">
        <f t="shared" si="166"/>
        <v>0</v>
      </c>
      <c r="T916">
        <f t="shared" si="166"/>
        <v>0</v>
      </c>
      <c r="U916">
        <f t="shared" si="166"/>
        <v>0</v>
      </c>
      <c r="V916">
        <f t="shared" si="166"/>
        <v>0</v>
      </c>
      <c r="W916">
        <f t="shared" si="166"/>
        <v>0</v>
      </c>
      <c r="X916">
        <f t="shared" si="166"/>
        <v>0</v>
      </c>
      <c r="Y916">
        <f t="shared" si="166"/>
        <v>0</v>
      </c>
      <c r="Z916">
        <f t="shared" si="166"/>
        <v>0</v>
      </c>
      <c r="AA916">
        <f t="shared" si="166"/>
        <v>0</v>
      </c>
      <c r="AB916">
        <f t="shared" si="166"/>
        <v>0</v>
      </c>
      <c r="AC916" s="9">
        <f t="shared" si="161"/>
        <v>0</v>
      </c>
      <c r="AD916">
        <f t="shared" si="162"/>
        <v>0</v>
      </c>
      <c r="AE916">
        <f t="shared" si="163"/>
        <v>0</v>
      </c>
      <c r="AF916">
        <f t="shared" si="164"/>
        <v>0</v>
      </c>
    </row>
    <row r="917" spans="12:32" x14ac:dyDescent="0.35">
      <c r="L917">
        <f>IF($A917="",0,IFERROR(INDEX(References!$B$11:$B$15,MATCH($G917,References!$A$11:$A$15,0)),0))</f>
        <v>0</v>
      </c>
      <c r="M917">
        <f t="shared" si="160"/>
        <v>0</v>
      </c>
      <c r="N917">
        <f>IF($A917="",0,IF(ISNUMBER(SEARCH(References!$C$18,$F917)),$L917,0))</f>
        <v>0</v>
      </c>
      <c r="O917">
        <f t="shared" si="166"/>
        <v>0</v>
      </c>
      <c r="P917">
        <f t="shared" si="166"/>
        <v>0</v>
      </c>
      <c r="Q917">
        <f t="shared" si="166"/>
        <v>0</v>
      </c>
      <c r="R917">
        <f t="shared" si="166"/>
        <v>0</v>
      </c>
      <c r="S917">
        <f t="shared" si="166"/>
        <v>0</v>
      </c>
      <c r="T917">
        <f t="shared" si="166"/>
        <v>0</v>
      </c>
      <c r="U917">
        <f t="shared" si="166"/>
        <v>0</v>
      </c>
      <c r="V917">
        <f t="shared" si="166"/>
        <v>0</v>
      </c>
      <c r="W917">
        <f t="shared" si="166"/>
        <v>0</v>
      </c>
      <c r="X917">
        <f t="shared" si="166"/>
        <v>0</v>
      </c>
      <c r="Y917">
        <f t="shared" si="166"/>
        <v>0</v>
      </c>
      <c r="Z917">
        <f t="shared" si="166"/>
        <v>0</v>
      </c>
      <c r="AA917">
        <f t="shared" si="166"/>
        <v>0</v>
      </c>
      <c r="AB917">
        <f t="shared" si="166"/>
        <v>0</v>
      </c>
      <c r="AC917" s="9">
        <f t="shared" si="161"/>
        <v>0</v>
      </c>
      <c r="AD917">
        <f t="shared" si="162"/>
        <v>0</v>
      </c>
      <c r="AE917">
        <f t="shared" si="163"/>
        <v>0</v>
      </c>
      <c r="AF917">
        <f t="shared" si="164"/>
        <v>0</v>
      </c>
    </row>
    <row r="918" spans="12:32" x14ac:dyDescent="0.35">
      <c r="L918">
        <f>IF($A918="",0,IFERROR(INDEX(References!$B$11:$B$15,MATCH($G918,References!$A$11:$A$15,0)),0))</f>
        <v>0</v>
      </c>
      <c r="M918">
        <f t="shared" si="160"/>
        <v>0</v>
      </c>
      <c r="N918">
        <f>IF($A918="",0,IF(ISNUMBER(SEARCH(References!$C$18,$F918)),$L918,0))</f>
        <v>0</v>
      </c>
      <c r="O918">
        <f t="shared" si="166"/>
        <v>0</v>
      </c>
      <c r="P918">
        <f t="shared" si="166"/>
        <v>0</v>
      </c>
      <c r="Q918">
        <f t="shared" si="166"/>
        <v>0</v>
      </c>
      <c r="R918">
        <f t="shared" si="166"/>
        <v>0</v>
      </c>
      <c r="S918">
        <f t="shared" si="166"/>
        <v>0</v>
      </c>
      <c r="T918">
        <f t="shared" si="166"/>
        <v>0</v>
      </c>
      <c r="U918">
        <f t="shared" si="166"/>
        <v>0</v>
      </c>
      <c r="V918">
        <f t="shared" si="166"/>
        <v>0</v>
      </c>
      <c r="W918">
        <f t="shared" si="166"/>
        <v>0</v>
      </c>
      <c r="X918">
        <f t="shared" si="166"/>
        <v>0</v>
      </c>
      <c r="Y918">
        <f t="shared" si="166"/>
        <v>0</v>
      </c>
      <c r="Z918">
        <f t="shared" si="166"/>
        <v>0</v>
      </c>
      <c r="AA918">
        <f t="shared" si="166"/>
        <v>0</v>
      </c>
      <c r="AB918">
        <f t="shared" si="166"/>
        <v>0</v>
      </c>
      <c r="AC918" s="9">
        <f t="shared" si="161"/>
        <v>0</v>
      </c>
      <c r="AD918">
        <f t="shared" si="162"/>
        <v>0</v>
      </c>
      <c r="AE918">
        <f t="shared" si="163"/>
        <v>0</v>
      </c>
      <c r="AF918">
        <f t="shared" si="164"/>
        <v>0</v>
      </c>
    </row>
    <row r="919" spans="12:32" x14ac:dyDescent="0.35">
      <c r="L919">
        <f>IF($A919="",0,IFERROR(INDEX(References!$B$11:$B$15,MATCH($G919,References!$A$11:$A$15,0)),0))</f>
        <v>0</v>
      </c>
      <c r="M919">
        <f t="shared" si="160"/>
        <v>0</v>
      </c>
      <c r="N919">
        <f>IF($A919="",0,IF(ISNUMBER(SEARCH(References!$C$18,$F919)),$L919,0))</f>
        <v>0</v>
      </c>
      <c r="O919">
        <f t="shared" si="166"/>
        <v>0</v>
      </c>
      <c r="P919">
        <f t="shared" si="166"/>
        <v>0</v>
      </c>
      <c r="Q919">
        <f t="shared" si="166"/>
        <v>0</v>
      </c>
      <c r="R919">
        <f t="shared" si="166"/>
        <v>0</v>
      </c>
      <c r="S919">
        <f t="shared" si="166"/>
        <v>0</v>
      </c>
      <c r="T919">
        <f t="shared" si="166"/>
        <v>0</v>
      </c>
      <c r="U919">
        <f t="shared" si="166"/>
        <v>0</v>
      </c>
      <c r="V919">
        <f t="shared" si="166"/>
        <v>0</v>
      </c>
      <c r="W919">
        <f t="shared" si="166"/>
        <v>0</v>
      </c>
      <c r="X919">
        <f t="shared" si="166"/>
        <v>0</v>
      </c>
      <c r="Y919">
        <f t="shared" si="166"/>
        <v>0</v>
      </c>
      <c r="Z919">
        <f t="shared" si="166"/>
        <v>0</v>
      </c>
      <c r="AA919">
        <f t="shared" si="166"/>
        <v>0</v>
      </c>
      <c r="AB919">
        <f t="shared" si="166"/>
        <v>0</v>
      </c>
      <c r="AC919" s="9">
        <f t="shared" si="161"/>
        <v>0</v>
      </c>
      <c r="AD919">
        <f t="shared" si="162"/>
        <v>0</v>
      </c>
      <c r="AE919">
        <f t="shared" si="163"/>
        <v>0</v>
      </c>
      <c r="AF919">
        <f t="shared" si="164"/>
        <v>0</v>
      </c>
    </row>
    <row r="920" spans="12:32" x14ac:dyDescent="0.35">
      <c r="L920">
        <f>IF($A920="",0,IFERROR(INDEX(References!$B$11:$B$15,MATCH($G920,References!$A$11:$A$15,0)),0))</f>
        <v>0</v>
      </c>
      <c r="M920">
        <f t="shared" si="160"/>
        <v>0</v>
      </c>
      <c r="N920">
        <f>IF($A920="",0,IF(ISNUMBER(SEARCH(References!$C$18,$F920)),$L920,0))</f>
        <v>0</v>
      </c>
      <c r="O920">
        <f t="shared" si="166"/>
        <v>0</v>
      </c>
      <c r="P920">
        <f t="shared" si="166"/>
        <v>0</v>
      </c>
      <c r="Q920">
        <f t="shared" si="166"/>
        <v>0</v>
      </c>
      <c r="R920">
        <f t="shared" si="166"/>
        <v>0</v>
      </c>
      <c r="S920">
        <f t="shared" si="166"/>
        <v>0</v>
      </c>
      <c r="T920">
        <f t="shared" si="166"/>
        <v>0</v>
      </c>
      <c r="U920">
        <f t="shared" si="166"/>
        <v>0</v>
      </c>
      <c r="V920">
        <f t="shared" si="166"/>
        <v>0</v>
      </c>
      <c r="W920">
        <f t="shared" si="166"/>
        <v>0</v>
      </c>
      <c r="X920">
        <f t="shared" si="166"/>
        <v>0</v>
      </c>
      <c r="Y920">
        <f t="shared" si="166"/>
        <v>0</v>
      </c>
      <c r="Z920">
        <f t="shared" si="166"/>
        <v>0</v>
      </c>
      <c r="AA920">
        <f t="shared" si="166"/>
        <v>0</v>
      </c>
      <c r="AB920">
        <f t="shared" si="166"/>
        <v>0</v>
      </c>
      <c r="AC920" s="9">
        <f t="shared" si="161"/>
        <v>0</v>
      </c>
      <c r="AD920">
        <f t="shared" si="162"/>
        <v>0</v>
      </c>
      <c r="AE920">
        <f t="shared" si="163"/>
        <v>0</v>
      </c>
      <c r="AF920">
        <f t="shared" si="164"/>
        <v>0</v>
      </c>
    </row>
    <row r="921" spans="12:32" x14ac:dyDescent="0.35">
      <c r="L921">
        <f>IF($A921="",0,IFERROR(INDEX(References!$B$11:$B$15,MATCH($G921,References!$A$11:$A$15,0)),0))</f>
        <v>0</v>
      </c>
      <c r="M921">
        <f t="shared" si="160"/>
        <v>0</v>
      </c>
      <c r="N921">
        <f>IF($A921="",0,IF(ISNUMBER(SEARCH(References!$C$18,$F921)),$L921,0))</f>
        <v>0</v>
      </c>
      <c r="O921">
        <f t="shared" si="166"/>
        <v>0</v>
      </c>
      <c r="P921">
        <f t="shared" si="166"/>
        <v>0</v>
      </c>
      <c r="Q921">
        <f t="shared" si="166"/>
        <v>0</v>
      </c>
      <c r="R921">
        <f t="shared" si="166"/>
        <v>0</v>
      </c>
      <c r="S921">
        <f t="shared" si="166"/>
        <v>0</v>
      </c>
      <c r="T921">
        <f t="shared" si="166"/>
        <v>0</v>
      </c>
      <c r="U921">
        <f t="shared" si="166"/>
        <v>0</v>
      </c>
      <c r="V921">
        <f t="shared" si="166"/>
        <v>0</v>
      </c>
      <c r="W921">
        <f t="shared" si="166"/>
        <v>0</v>
      </c>
      <c r="X921">
        <f t="shared" si="166"/>
        <v>0</v>
      </c>
      <c r="Y921">
        <f t="shared" si="166"/>
        <v>0</v>
      </c>
      <c r="Z921">
        <f t="shared" si="166"/>
        <v>0</v>
      </c>
      <c r="AA921">
        <f t="shared" si="166"/>
        <v>0</v>
      </c>
      <c r="AB921">
        <f t="shared" si="166"/>
        <v>0</v>
      </c>
      <c r="AC921" s="9">
        <f t="shared" si="161"/>
        <v>0</v>
      </c>
      <c r="AD921">
        <f t="shared" si="162"/>
        <v>0</v>
      </c>
      <c r="AE921">
        <f t="shared" si="163"/>
        <v>0</v>
      </c>
      <c r="AF921">
        <f t="shared" si="164"/>
        <v>0</v>
      </c>
    </row>
    <row r="922" spans="12:32" x14ac:dyDescent="0.35">
      <c r="L922">
        <f>IF($A922="",0,IFERROR(INDEX(References!$B$11:$B$15,MATCH($G922,References!$A$11:$A$15,0)),0))</f>
        <v>0</v>
      </c>
      <c r="M922">
        <f t="shared" si="160"/>
        <v>0</v>
      </c>
      <c r="N922">
        <f>IF($A922="",0,IF(ISNUMBER(SEARCH(References!$C$18,$F922)),$L922,0))</f>
        <v>0</v>
      </c>
      <c r="O922">
        <f t="shared" si="166"/>
        <v>0</v>
      </c>
      <c r="P922">
        <f t="shared" si="166"/>
        <v>0</v>
      </c>
      <c r="Q922">
        <f t="shared" si="166"/>
        <v>0</v>
      </c>
      <c r="R922">
        <f t="shared" si="166"/>
        <v>0</v>
      </c>
      <c r="S922">
        <f t="shared" si="166"/>
        <v>0</v>
      </c>
      <c r="T922">
        <f t="shared" si="166"/>
        <v>0</v>
      </c>
      <c r="U922">
        <f t="shared" si="166"/>
        <v>0</v>
      </c>
      <c r="V922">
        <f t="shared" si="166"/>
        <v>0</v>
      </c>
      <c r="W922">
        <f t="shared" si="166"/>
        <v>0</v>
      </c>
      <c r="X922">
        <f t="shared" si="166"/>
        <v>0</v>
      </c>
      <c r="Y922">
        <f t="shared" si="166"/>
        <v>0</v>
      </c>
      <c r="Z922">
        <f t="shared" si="166"/>
        <v>0</v>
      </c>
      <c r="AA922">
        <f t="shared" si="166"/>
        <v>0</v>
      </c>
      <c r="AB922">
        <f t="shared" si="166"/>
        <v>0</v>
      </c>
      <c r="AC922" s="9">
        <f t="shared" si="161"/>
        <v>0</v>
      </c>
      <c r="AD922">
        <f t="shared" si="162"/>
        <v>0</v>
      </c>
      <c r="AE922">
        <f t="shared" si="163"/>
        <v>0</v>
      </c>
      <c r="AF922">
        <f t="shared" si="164"/>
        <v>0</v>
      </c>
    </row>
    <row r="923" spans="12:32" x14ac:dyDescent="0.35">
      <c r="L923">
        <f>IF($A923="",0,IFERROR(INDEX(References!$B$11:$B$15,MATCH($G923,References!$A$11:$A$15,0)),0))</f>
        <v>0</v>
      </c>
      <c r="M923">
        <f t="shared" si="160"/>
        <v>0</v>
      </c>
      <c r="N923">
        <f>IF($A923="",0,IF(ISNUMBER(SEARCH(References!$C$18,$F923)),$L923,0))</f>
        <v>0</v>
      </c>
      <c r="O923">
        <f t="shared" ref="O923:AB932" si="167">IF($A923="",0,IF(ISNUMBER(SEARCH(O$2,$F923)),$L923,0))</f>
        <v>0</v>
      </c>
      <c r="P923">
        <f t="shared" si="167"/>
        <v>0</v>
      </c>
      <c r="Q923">
        <f t="shared" si="167"/>
        <v>0</v>
      </c>
      <c r="R923">
        <f t="shared" si="167"/>
        <v>0</v>
      </c>
      <c r="S923">
        <f t="shared" si="167"/>
        <v>0</v>
      </c>
      <c r="T923">
        <f t="shared" si="167"/>
        <v>0</v>
      </c>
      <c r="U923">
        <f t="shared" si="167"/>
        <v>0</v>
      </c>
      <c r="V923">
        <f t="shared" si="167"/>
        <v>0</v>
      </c>
      <c r="W923">
        <f t="shared" si="167"/>
        <v>0</v>
      </c>
      <c r="X923">
        <f t="shared" si="167"/>
        <v>0</v>
      </c>
      <c r="Y923">
        <f t="shared" si="167"/>
        <v>0</v>
      </c>
      <c r="Z923">
        <f t="shared" si="167"/>
        <v>0</v>
      </c>
      <c r="AA923">
        <f t="shared" si="167"/>
        <v>0</v>
      </c>
      <c r="AB923">
        <f t="shared" si="167"/>
        <v>0</v>
      </c>
      <c r="AC923" s="9">
        <f t="shared" si="161"/>
        <v>0</v>
      </c>
      <c r="AD923">
        <f t="shared" si="162"/>
        <v>0</v>
      </c>
      <c r="AE923">
        <f t="shared" si="163"/>
        <v>0</v>
      </c>
      <c r="AF923">
        <f t="shared" si="164"/>
        <v>0</v>
      </c>
    </row>
    <row r="924" spans="12:32" x14ac:dyDescent="0.35">
      <c r="L924">
        <f>IF($A924="",0,IFERROR(INDEX(References!$B$11:$B$15,MATCH($G924,References!$A$11:$A$15,0)),0))</f>
        <v>0</v>
      </c>
      <c r="M924">
        <f t="shared" si="160"/>
        <v>0</v>
      </c>
      <c r="N924">
        <f>IF($A924="",0,IF(ISNUMBER(SEARCH(References!$C$18,$F924)),$L924,0))</f>
        <v>0</v>
      </c>
      <c r="O924">
        <f t="shared" si="167"/>
        <v>0</v>
      </c>
      <c r="P924">
        <f t="shared" si="167"/>
        <v>0</v>
      </c>
      <c r="Q924">
        <f t="shared" si="167"/>
        <v>0</v>
      </c>
      <c r="R924">
        <f t="shared" si="167"/>
        <v>0</v>
      </c>
      <c r="S924">
        <f t="shared" si="167"/>
        <v>0</v>
      </c>
      <c r="T924">
        <f t="shared" si="167"/>
        <v>0</v>
      </c>
      <c r="U924">
        <f t="shared" si="167"/>
        <v>0</v>
      </c>
      <c r="V924">
        <f t="shared" si="167"/>
        <v>0</v>
      </c>
      <c r="W924">
        <f t="shared" si="167"/>
        <v>0</v>
      </c>
      <c r="X924">
        <f t="shared" si="167"/>
        <v>0</v>
      </c>
      <c r="Y924">
        <f t="shared" si="167"/>
        <v>0</v>
      </c>
      <c r="Z924">
        <f t="shared" si="167"/>
        <v>0</v>
      </c>
      <c r="AA924">
        <f t="shared" si="167"/>
        <v>0</v>
      </c>
      <c r="AB924">
        <f t="shared" si="167"/>
        <v>0</v>
      </c>
      <c r="AC924" s="9">
        <f t="shared" si="161"/>
        <v>0</v>
      </c>
      <c r="AD924">
        <f t="shared" si="162"/>
        <v>0</v>
      </c>
      <c r="AE924">
        <f t="shared" si="163"/>
        <v>0</v>
      </c>
      <c r="AF924">
        <f t="shared" si="164"/>
        <v>0</v>
      </c>
    </row>
    <row r="925" spans="12:32" x14ac:dyDescent="0.35">
      <c r="L925">
        <f>IF($A925="",0,IFERROR(INDEX(References!$B$11:$B$15,MATCH($G925,References!$A$11:$A$15,0)),0))</f>
        <v>0</v>
      </c>
      <c r="M925">
        <f t="shared" si="160"/>
        <v>0</v>
      </c>
      <c r="N925">
        <f>IF($A925="",0,IF(ISNUMBER(SEARCH(References!$C$18,$F925)),$L925,0))</f>
        <v>0</v>
      </c>
      <c r="O925">
        <f t="shared" si="167"/>
        <v>0</v>
      </c>
      <c r="P925">
        <f t="shared" si="167"/>
        <v>0</v>
      </c>
      <c r="Q925">
        <f t="shared" si="167"/>
        <v>0</v>
      </c>
      <c r="R925">
        <f t="shared" si="167"/>
        <v>0</v>
      </c>
      <c r="S925">
        <f t="shared" si="167"/>
        <v>0</v>
      </c>
      <c r="T925">
        <f t="shared" si="167"/>
        <v>0</v>
      </c>
      <c r="U925">
        <f t="shared" si="167"/>
        <v>0</v>
      </c>
      <c r="V925">
        <f t="shared" si="167"/>
        <v>0</v>
      </c>
      <c r="W925">
        <f t="shared" si="167"/>
        <v>0</v>
      </c>
      <c r="X925">
        <f t="shared" si="167"/>
        <v>0</v>
      </c>
      <c r="Y925">
        <f t="shared" si="167"/>
        <v>0</v>
      </c>
      <c r="Z925">
        <f t="shared" si="167"/>
        <v>0</v>
      </c>
      <c r="AA925">
        <f t="shared" si="167"/>
        <v>0</v>
      </c>
      <c r="AB925">
        <f t="shared" si="167"/>
        <v>0</v>
      </c>
      <c r="AC925" s="9">
        <f t="shared" si="161"/>
        <v>0</v>
      </c>
      <c r="AD925">
        <f t="shared" si="162"/>
        <v>0</v>
      </c>
      <c r="AE925">
        <f t="shared" si="163"/>
        <v>0</v>
      </c>
      <c r="AF925">
        <f t="shared" si="164"/>
        <v>0</v>
      </c>
    </row>
    <row r="926" spans="12:32" x14ac:dyDescent="0.35">
      <c r="L926">
        <f>IF($A926="",0,IFERROR(INDEX(References!$B$11:$B$15,MATCH($G926,References!$A$11:$A$15,0)),0))</f>
        <v>0</v>
      </c>
      <c r="M926">
        <f t="shared" si="160"/>
        <v>0</v>
      </c>
      <c r="N926">
        <f>IF($A926="",0,IF(ISNUMBER(SEARCH(References!$C$18,$F926)),$L926,0))</f>
        <v>0</v>
      </c>
      <c r="O926">
        <f t="shared" si="167"/>
        <v>0</v>
      </c>
      <c r="P926">
        <f t="shared" si="167"/>
        <v>0</v>
      </c>
      <c r="Q926">
        <f t="shared" si="167"/>
        <v>0</v>
      </c>
      <c r="R926">
        <f t="shared" si="167"/>
        <v>0</v>
      </c>
      <c r="S926">
        <f t="shared" si="167"/>
        <v>0</v>
      </c>
      <c r="T926">
        <f t="shared" si="167"/>
        <v>0</v>
      </c>
      <c r="U926">
        <f t="shared" si="167"/>
        <v>0</v>
      </c>
      <c r="V926">
        <f t="shared" si="167"/>
        <v>0</v>
      </c>
      <c r="W926">
        <f t="shared" si="167"/>
        <v>0</v>
      </c>
      <c r="X926">
        <f t="shared" si="167"/>
        <v>0</v>
      </c>
      <c r="Y926">
        <f t="shared" si="167"/>
        <v>0</v>
      </c>
      <c r="Z926">
        <f t="shared" si="167"/>
        <v>0</v>
      </c>
      <c r="AA926">
        <f t="shared" si="167"/>
        <v>0</v>
      </c>
      <c r="AB926">
        <f t="shared" si="167"/>
        <v>0</v>
      </c>
      <c r="AC926" s="9">
        <f t="shared" si="161"/>
        <v>0</v>
      </c>
      <c r="AD926">
        <f t="shared" si="162"/>
        <v>0</v>
      </c>
      <c r="AE926">
        <f t="shared" si="163"/>
        <v>0</v>
      </c>
      <c r="AF926">
        <f t="shared" si="164"/>
        <v>0</v>
      </c>
    </row>
    <row r="927" spans="12:32" x14ac:dyDescent="0.35">
      <c r="L927">
        <f>IF($A927="",0,IFERROR(INDEX(References!$B$11:$B$15,MATCH($G927,References!$A$11:$A$15,0)),0))</f>
        <v>0</v>
      </c>
      <c r="M927">
        <f t="shared" si="160"/>
        <v>0</v>
      </c>
      <c r="N927">
        <f>IF($A927="",0,IF(ISNUMBER(SEARCH(References!$C$18,$F927)),$L927,0))</f>
        <v>0</v>
      </c>
      <c r="O927">
        <f t="shared" si="167"/>
        <v>0</v>
      </c>
      <c r="P927">
        <f t="shared" si="167"/>
        <v>0</v>
      </c>
      <c r="Q927">
        <f t="shared" si="167"/>
        <v>0</v>
      </c>
      <c r="R927">
        <f t="shared" si="167"/>
        <v>0</v>
      </c>
      <c r="S927">
        <f t="shared" si="167"/>
        <v>0</v>
      </c>
      <c r="T927">
        <f t="shared" si="167"/>
        <v>0</v>
      </c>
      <c r="U927">
        <f t="shared" si="167"/>
        <v>0</v>
      </c>
      <c r="V927">
        <f t="shared" si="167"/>
        <v>0</v>
      </c>
      <c r="W927">
        <f t="shared" si="167"/>
        <v>0</v>
      </c>
      <c r="X927">
        <f t="shared" si="167"/>
        <v>0</v>
      </c>
      <c r="Y927">
        <f t="shared" si="167"/>
        <v>0</v>
      </c>
      <c r="Z927">
        <f t="shared" si="167"/>
        <v>0</v>
      </c>
      <c r="AA927">
        <f t="shared" si="167"/>
        <v>0</v>
      </c>
      <c r="AB927">
        <f t="shared" si="167"/>
        <v>0</v>
      </c>
      <c r="AC927" s="9">
        <f t="shared" si="161"/>
        <v>0</v>
      </c>
      <c r="AD927">
        <f t="shared" si="162"/>
        <v>0</v>
      </c>
      <c r="AE927">
        <f t="shared" si="163"/>
        <v>0</v>
      </c>
      <c r="AF927">
        <f t="shared" si="164"/>
        <v>0</v>
      </c>
    </row>
    <row r="928" spans="12:32" x14ac:dyDescent="0.35">
      <c r="L928">
        <f>IF($A928="",0,IFERROR(INDEX(References!$B$11:$B$15,MATCH($G928,References!$A$11:$A$15,0)),0))</f>
        <v>0</v>
      </c>
      <c r="M928">
        <f t="shared" si="160"/>
        <v>0</v>
      </c>
      <c r="N928">
        <f>IF($A928="",0,IF(ISNUMBER(SEARCH(References!$C$18,$F928)),$L928,0))</f>
        <v>0</v>
      </c>
      <c r="O928">
        <f t="shared" si="167"/>
        <v>0</v>
      </c>
      <c r="P928">
        <f t="shared" si="167"/>
        <v>0</v>
      </c>
      <c r="Q928">
        <f t="shared" si="167"/>
        <v>0</v>
      </c>
      <c r="R928">
        <f t="shared" si="167"/>
        <v>0</v>
      </c>
      <c r="S928">
        <f t="shared" si="167"/>
        <v>0</v>
      </c>
      <c r="T928">
        <f t="shared" si="167"/>
        <v>0</v>
      </c>
      <c r="U928">
        <f t="shared" si="167"/>
        <v>0</v>
      </c>
      <c r="V928">
        <f t="shared" si="167"/>
        <v>0</v>
      </c>
      <c r="W928">
        <f t="shared" si="167"/>
        <v>0</v>
      </c>
      <c r="X928">
        <f t="shared" si="167"/>
        <v>0</v>
      </c>
      <c r="Y928">
        <f t="shared" si="167"/>
        <v>0</v>
      </c>
      <c r="Z928">
        <f t="shared" si="167"/>
        <v>0</v>
      </c>
      <c r="AA928">
        <f t="shared" si="167"/>
        <v>0</v>
      </c>
      <c r="AB928">
        <f t="shared" si="167"/>
        <v>0</v>
      </c>
      <c r="AC928" s="9">
        <f t="shared" si="161"/>
        <v>0</v>
      </c>
      <c r="AD928">
        <f t="shared" si="162"/>
        <v>0</v>
      </c>
      <c r="AE928">
        <f t="shared" si="163"/>
        <v>0</v>
      </c>
      <c r="AF928">
        <f t="shared" si="164"/>
        <v>0</v>
      </c>
    </row>
    <row r="929" spans="12:32" x14ac:dyDescent="0.35">
      <c r="L929">
        <f>IF($A929="",0,IFERROR(INDEX(References!$B$11:$B$15,MATCH($G929,References!$A$11:$A$15,0)),0))</f>
        <v>0</v>
      </c>
      <c r="M929">
        <f t="shared" si="160"/>
        <v>0</v>
      </c>
      <c r="N929">
        <f>IF($A929="",0,IF(ISNUMBER(SEARCH(References!$C$18,$F929)),$L929,0))</f>
        <v>0</v>
      </c>
      <c r="O929">
        <f t="shared" si="167"/>
        <v>0</v>
      </c>
      <c r="P929">
        <f t="shared" si="167"/>
        <v>0</v>
      </c>
      <c r="Q929">
        <f t="shared" si="167"/>
        <v>0</v>
      </c>
      <c r="R929">
        <f t="shared" si="167"/>
        <v>0</v>
      </c>
      <c r="S929">
        <f t="shared" si="167"/>
        <v>0</v>
      </c>
      <c r="T929">
        <f t="shared" si="167"/>
        <v>0</v>
      </c>
      <c r="U929">
        <f t="shared" si="167"/>
        <v>0</v>
      </c>
      <c r="V929">
        <f t="shared" si="167"/>
        <v>0</v>
      </c>
      <c r="W929">
        <f t="shared" si="167"/>
        <v>0</v>
      </c>
      <c r="X929">
        <f t="shared" si="167"/>
        <v>0</v>
      </c>
      <c r="Y929">
        <f t="shared" si="167"/>
        <v>0</v>
      </c>
      <c r="Z929">
        <f t="shared" si="167"/>
        <v>0</v>
      </c>
      <c r="AA929">
        <f t="shared" si="167"/>
        <v>0</v>
      </c>
      <c r="AB929">
        <f t="shared" si="167"/>
        <v>0</v>
      </c>
      <c r="AC929" s="9">
        <f t="shared" si="161"/>
        <v>0</v>
      </c>
      <c r="AD929">
        <f t="shared" si="162"/>
        <v>0</v>
      </c>
      <c r="AE929">
        <f t="shared" si="163"/>
        <v>0</v>
      </c>
      <c r="AF929">
        <f t="shared" si="164"/>
        <v>0</v>
      </c>
    </row>
    <row r="930" spans="12:32" x14ac:dyDescent="0.35">
      <c r="L930">
        <f>IF($A930="",0,IFERROR(INDEX(References!$B$11:$B$15,MATCH($G930,References!$A$11:$A$15,0)),0))</f>
        <v>0</v>
      </c>
      <c r="M930">
        <f t="shared" si="160"/>
        <v>0</v>
      </c>
      <c r="N930">
        <f>IF($A930="",0,IF(ISNUMBER(SEARCH(References!$C$18,$F930)),$L930,0))</f>
        <v>0</v>
      </c>
      <c r="O930">
        <f t="shared" si="167"/>
        <v>0</v>
      </c>
      <c r="P930">
        <f t="shared" si="167"/>
        <v>0</v>
      </c>
      <c r="Q930">
        <f t="shared" si="167"/>
        <v>0</v>
      </c>
      <c r="R930">
        <f t="shared" si="167"/>
        <v>0</v>
      </c>
      <c r="S930">
        <f t="shared" si="167"/>
        <v>0</v>
      </c>
      <c r="T930">
        <f t="shared" si="167"/>
        <v>0</v>
      </c>
      <c r="U930">
        <f t="shared" si="167"/>
        <v>0</v>
      </c>
      <c r="V930">
        <f t="shared" si="167"/>
        <v>0</v>
      </c>
      <c r="W930">
        <f t="shared" si="167"/>
        <v>0</v>
      </c>
      <c r="X930">
        <f t="shared" si="167"/>
        <v>0</v>
      </c>
      <c r="Y930">
        <f t="shared" si="167"/>
        <v>0</v>
      </c>
      <c r="Z930">
        <f t="shared" si="167"/>
        <v>0</v>
      </c>
      <c r="AA930">
        <f t="shared" si="167"/>
        <v>0</v>
      </c>
      <c r="AB930">
        <f t="shared" si="167"/>
        <v>0</v>
      </c>
      <c r="AC930" s="9">
        <f t="shared" si="161"/>
        <v>0</v>
      </c>
      <c r="AD930">
        <f t="shared" si="162"/>
        <v>0</v>
      </c>
      <c r="AE930">
        <f t="shared" si="163"/>
        <v>0</v>
      </c>
      <c r="AF930">
        <f t="shared" si="164"/>
        <v>0</v>
      </c>
    </row>
    <row r="931" spans="12:32" x14ac:dyDescent="0.35">
      <c r="L931">
        <f>IF($A931="",0,IFERROR(INDEX(References!$B$11:$B$15,MATCH($G931,References!$A$11:$A$15,0)),0))</f>
        <v>0</v>
      </c>
      <c r="M931">
        <f t="shared" si="160"/>
        <v>0</v>
      </c>
      <c r="N931">
        <f>IF($A931="",0,IF(ISNUMBER(SEARCH(References!$C$18,$F931)),$L931,0))</f>
        <v>0</v>
      </c>
      <c r="O931">
        <f t="shared" si="167"/>
        <v>0</v>
      </c>
      <c r="P931">
        <f t="shared" si="167"/>
        <v>0</v>
      </c>
      <c r="Q931">
        <f t="shared" si="167"/>
        <v>0</v>
      </c>
      <c r="R931">
        <f t="shared" si="167"/>
        <v>0</v>
      </c>
      <c r="S931">
        <f t="shared" si="167"/>
        <v>0</v>
      </c>
      <c r="T931">
        <f t="shared" si="167"/>
        <v>0</v>
      </c>
      <c r="U931">
        <f t="shared" si="167"/>
        <v>0</v>
      </c>
      <c r="V931">
        <f t="shared" si="167"/>
        <v>0</v>
      </c>
      <c r="W931">
        <f t="shared" si="167"/>
        <v>0</v>
      </c>
      <c r="X931">
        <f t="shared" si="167"/>
        <v>0</v>
      </c>
      <c r="Y931">
        <f t="shared" si="167"/>
        <v>0</v>
      </c>
      <c r="Z931">
        <f t="shared" si="167"/>
        <v>0</v>
      </c>
      <c r="AA931">
        <f t="shared" si="167"/>
        <v>0</v>
      </c>
      <c r="AB931">
        <f t="shared" si="167"/>
        <v>0</v>
      </c>
      <c r="AC931" s="9">
        <f t="shared" si="161"/>
        <v>0</v>
      </c>
      <c r="AD931">
        <f t="shared" si="162"/>
        <v>0</v>
      </c>
      <c r="AE931">
        <f t="shared" si="163"/>
        <v>0</v>
      </c>
      <c r="AF931">
        <f t="shared" si="164"/>
        <v>0</v>
      </c>
    </row>
    <row r="932" spans="12:32" x14ac:dyDescent="0.35">
      <c r="L932">
        <f>IF($A932="",0,IFERROR(INDEX(References!$B$11:$B$15,MATCH($G932,References!$A$11:$A$15,0)),0))</f>
        <v>0</v>
      </c>
      <c r="M932">
        <f t="shared" si="160"/>
        <v>0</v>
      </c>
      <c r="N932">
        <f>IF($A932="",0,IF(ISNUMBER(SEARCH(References!$C$18,$F932)),$L932,0))</f>
        <v>0</v>
      </c>
      <c r="O932">
        <f t="shared" si="167"/>
        <v>0</v>
      </c>
      <c r="P932">
        <f t="shared" si="167"/>
        <v>0</v>
      </c>
      <c r="Q932">
        <f t="shared" si="167"/>
        <v>0</v>
      </c>
      <c r="R932">
        <f t="shared" si="167"/>
        <v>0</v>
      </c>
      <c r="S932">
        <f t="shared" si="167"/>
        <v>0</v>
      </c>
      <c r="T932">
        <f t="shared" si="167"/>
        <v>0</v>
      </c>
      <c r="U932">
        <f t="shared" si="167"/>
        <v>0</v>
      </c>
      <c r="V932">
        <f t="shared" si="167"/>
        <v>0</v>
      </c>
      <c r="W932">
        <f t="shared" si="167"/>
        <v>0</v>
      </c>
      <c r="X932">
        <f t="shared" si="167"/>
        <v>0</v>
      </c>
      <c r="Y932">
        <f t="shared" si="167"/>
        <v>0</v>
      </c>
      <c r="Z932">
        <f t="shared" si="167"/>
        <v>0</v>
      </c>
      <c r="AA932">
        <f t="shared" si="167"/>
        <v>0</v>
      </c>
      <c r="AB932">
        <f t="shared" si="167"/>
        <v>0</v>
      </c>
      <c r="AC932" s="9">
        <f t="shared" si="161"/>
        <v>0</v>
      </c>
      <c r="AD932">
        <f t="shared" si="162"/>
        <v>0</v>
      </c>
      <c r="AE932">
        <f t="shared" si="163"/>
        <v>0</v>
      </c>
      <c r="AF932">
        <f t="shared" si="164"/>
        <v>0</v>
      </c>
    </row>
    <row r="933" spans="12:32" x14ac:dyDescent="0.35">
      <c r="L933">
        <f>IF($A933="",0,IFERROR(INDEX(References!$B$11:$B$15,MATCH($G933,References!$A$11:$A$15,0)),0))</f>
        <v>0</v>
      </c>
      <c r="M933">
        <f t="shared" si="160"/>
        <v>0</v>
      </c>
      <c r="N933">
        <f>IF($A933="",0,IF(ISNUMBER(SEARCH(References!$C$18,$F933)),$L933,0))</f>
        <v>0</v>
      </c>
      <c r="O933">
        <f t="shared" ref="O933:AB942" si="168">IF($A933="",0,IF(ISNUMBER(SEARCH(O$2,$F933)),$L933,0))</f>
        <v>0</v>
      </c>
      <c r="P933">
        <f t="shared" si="168"/>
        <v>0</v>
      </c>
      <c r="Q933">
        <f t="shared" si="168"/>
        <v>0</v>
      </c>
      <c r="R933">
        <f t="shared" si="168"/>
        <v>0</v>
      </c>
      <c r="S933">
        <f t="shared" si="168"/>
        <v>0</v>
      </c>
      <c r="T933">
        <f t="shared" si="168"/>
        <v>0</v>
      </c>
      <c r="U933">
        <f t="shared" si="168"/>
        <v>0</v>
      </c>
      <c r="V933">
        <f t="shared" si="168"/>
        <v>0</v>
      </c>
      <c r="W933">
        <f t="shared" si="168"/>
        <v>0</v>
      </c>
      <c r="X933">
        <f t="shared" si="168"/>
        <v>0</v>
      </c>
      <c r="Y933">
        <f t="shared" si="168"/>
        <v>0</v>
      </c>
      <c r="Z933">
        <f t="shared" si="168"/>
        <v>0</v>
      </c>
      <c r="AA933">
        <f t="shared" si="168"/>
        <v>0</v>
      </c>
      <c r="AB933">
        <f t="shared" si="168"/>
        <v>0</v>
      </c>
      <c r="AC933" s="9">
        <f t="shared" si="161"/>
        <v>0</v>
      </c>
      <c r="AD933">
        <f t="shared" si="162"/>
        <v>0</v>
      </c>
      <c r="AE933">
        <f t="shared" si="163"/>
        <v>0</v>
      </c>
      <c r="AF933">
        <f t="shared" si="164"/>
        <v>0</v>
      </c>
    </row>
    <row r="934" spans="12:32" x14ac:dyDescent="0.35">
      <c r="L934">
        <f>IF($A934="",0,IFERROR(INDEX(References!$B$11:$B$15,MATCH($G934,References!$A$11:$A$15,0)),0))</f>
        <v>0</v>
      </c>
      <c r="M934">
        <f t="shared" si="160"/>
        <v>0</v>
      </c>
      <c r="N934">
        <f>IF($A934="",0,IF(ISNUMBER(SEARCH(References!$C$18,$F934)),$L934,0))</f>
        <v>0</v>
      </c>
      <c r="O934">
        <f t="shared" si="168"/>
        <v>0</v>
      </c>
      <c r="P934">
        <f t="shared" si="168"/>
        <v>0</v>
      </c>
      <c r="Q934">
        <f t="shared" si="168"/>
        <v>0</v>
      </c>
      <c r="R934">
        <f t="shared" si="168"/>
        <v>0</v>
      </c>
      <c r="S934">
        <f t="shared" si="168"/>
        <v>0</v>
      </c>
      <c r="T934">
        <f t="shared" si="168"/>
        <v>0</v>
      </c>
      <c r="U934">
        <f t="shared" si="168"/>
        <v>0</v>
      </c>
      <c r="V934">
        <f t="shared" si="168"/>
        <v>0</v>
      </c>
      <c r="W934">
        <f t="shared" si="168"/>
        <v>0</v>
      </c>
      <c r="X934">
        <f t="shared" si="168"/>
        <v>0</v>
      </c>
      <c r="Y934">
        <f t="shared" si="168"/>
        <v>0</v>
      </c>
      <c r="Z934">
        <f t="shared" si="168"/>
        <v>0</v>
      </c>
      <c r="AA934">
        <f t="shared" si="168"/>
        <v>0</v>
      </c>
      <c r="AB934">
        <f t="shared" si="168"/>
        <v>0</v>
      </c>
      <c r="AC934" s="9">
        <f t="shared" si="161"/>
        <v>0</v>
      </c>
      <c r="AD934">
        <f t="shared" si="162"/>
        <v>0</v>
      </c>
      <c r="AE934">
        <f t="shared" si="163"/>
        <v>0</v>
      </c>
      <c r="AF934">
        <f t="shared" si="164"/>
        <v>0</v>
      </c>
    </row>
    <row r="935" spans="12:32" x14ac:dyDescent="0.35">
      <c r="L935">
        <f>IF($A935="",0,IFERROR(INDEX(References!$B$11:$B$15,MATCH($G935,References!$A$11:$A$15,0)),0))</f>
        <v>0</v>
      </c>
      <c r="M935">
        <f t="shared" si="160"/>
        <v>0</v>
      </c>
      <c r="N935">
        <f>IF($A935="",0,IF(ISNUMBER(SEARCH(References!$C$18,$F935)),$L935,0))</f>
        <v>0</v>
      </c>
      <c r="O935">
        <f t="shared" si="168"/>
        <v>0</v>
      </c>
      <c r="P935">
        <f t="shared" si="168"/>
        <v>0</v>
      </c>
      <c r="Q935">
        <f t="shared" si="168"/>
        <v>0</v>
      </c>
      <c r="R935">
        <f t="shared" si="168"/>
        <v>0</v>
      </c>
      <c r="S935">
        <f t="shared" si="168"/>
        <v>0</v>
      </c>
      <c r="T935">
        <f t="shared" si="168"/>
        <v>0</v>
      </c>
      <c r="U935">
        <f t="shared" si="168"/>
        <v>0</v>
      </c>
      <c r="V935">
        <f t="shared" si="168"/>
        <v>0</v>
      </c>
      <c r="W935">
        <f t="shared" si="168"/>
        <v>0</v>
      </c>
      <c r="X935">
        <f t="shared" si="168"/>
        <v>0</v>
      </c>
      <c r="Y935">
        <f t="shared" si="168"/>
        <v>0</v>
      </c>
      <c r="Z935">
        <f t="shared" si="168"/>
        <v>0</v>
      </c>
      <c r="AA935">
        <f t="shared" si="168"/>
        <v>0</v>
      </c>
      <c r="AB935">
        <f t="shared" si="168"/>
        <v>0</v>
      </c>
      <c r="AC935" s="9">
        <f t="shared" si="161"/>
        <v>0</v>
      </c>
      <c r="AD935">
        <f t="shared" si="162"/>
        <v>0</v>
      </c>
      <c r="AE935">
        <f t="shared" si="163"/>
        <v>0</v>
      </c>
      <c r="AF935">
        <f t="shared" si="164"/>
        <v>0</v>
      </c>
    </row>
    <row r="936" spans="12:32" x14ac:dyDescent="0.35">
      <c r="L936">
        <f>IF($A936="",0,IFERROR(INDEX(References!$B$11:$B$15,MATCH($G936,References!$A$11:$A$15,0)),0))</f>
        <v>0</v>
      </c>
      <c r="M936">
        <f t="shared" si="160"/>
        <v>0</v>
      </c>
      <c r="N936">
        <f>IF($A936="",0,IF(ISNUMBER(SEARCH(References!$C$18,$F936)),$L936,0))</f>
        <v>0</v>
      </c>
      <c r="O936">
        <f t="shared" si="168"/>
        <v>0</v>
      </c>
      <c r="P936">
        <f t="shared" si="168"/>
        <v>0</v>
      </c>
      <c r="Q936">
        <f t="shared" si="168"/>
        <v>0</v>
      </c>
      <c r="R936">
        <f t="shared" si="168"/>
        <v>0</v>
      </c>
      <c r="S936">
        <f t="shared" si="168"/>
        <v>0</v>
      </c>
      <c r="T936">
        <f t="shared" si="168"/>
        <v>0</v>
      </c>
      <c r="U936">
        <f t="shared" si="168"/>
        <v>0</v>
      </c>
      <c r="V936">
        <f t="shared" si="168"/>
        <v>0</v>
      </c>
      <c r="W936">
        <f t="shared" si="168"/>
        <v>0</v>
      </c>
      <c r="X936">
        <f t="shared" si="168"/>
        <v>0</v>
      </c>
      <c r="Y936">
        <f t="shared" si="168"/>
        <v>0</v>
      </c>
      <c r="Z936">
        <f t="shared" si="168"/>
        <v>0</v>
      </c>
      <c r="AA936">
        <f t="shared" si="168"/>
        <v>0</v>
      </c>
      <c r="AB936">
        <f t="shared" si="168"/>
        <v>0</v>
      </c>
      <c r="AC936" s="9">
        <f t="shared" si="161"/>
        <v>0</v>
      </c>
      <c r="AD936">
        <f t="shared" si="162"/>
        <v>0</v>
      </c>
      <c r="AE936">
        <f t="shared" si="163"/>
        <v>0</v>
      </c>
      <c r="AF936">
        <f t="shared" si="164"/>
        <v>0</v>
      </c>
    </row>
    <row r="937" spans="12:32" x14ac:dyDescent="0.35">
      <c r="L937">
        <f>IF($A937="",0,IFERROR(INDEX(References!$B$11:$B$15,MATCH($G937,References!$A$11:$A$15,0)),0))</f>
        <v>0</v>
      </c>
      <c r="M937">
        <f t="shared" si="160"/>
        <v>0</v>
      </c>
      <c r="N937">
        <f>IF($A937="",0,IF(ISNUMBER(SEARCH(References!$C$18,$F937)),$L937,0))</f>
        <v>0</v>
      </c>
      <c r="O937">
        <f t="shared" si="168"/>
        <v>0</v>
      </c>
      <c r="P937">
        <f t="shared" si="168"/>
        <v>0</v>
      </c>
      <c r="Q937">
        <f t="shared" si="168"/>
        <v>0</v>
      </c>
      <c r="R937">
        <f t="shared" si="168"/>
        <v>0</v>
      </c>
      <c r="S937">
        <f t="shared" si="168"/>
        <v>0</v>
      </c>
      <c r="T937">
        <f t="shared" si="168"/>
        <v>0</v>
      </c>
      <c r="U937">
        <f t="shared" si="168"/>
        <v>0</v>
      </c>
      <c r="V937">
        <f t="shared" si="168"/>
        <v>0</v>
      </c>
      <c r="W937">
        <f t="shared" si="168"/>
        <v>0</v>
      </c>
      <c r="X937">
        <f t="shared" si="168"/>
        <v>0</v>
      </c>
      <c r="Y937">
        <f t="shared" si="168"/>
        <v>0</v>
      </c>
      <c r="Z937">
        <f t="shared" si="168"/>
        <v>0</v>
      </c>
      <c r="AA937">
        <f t="shared" si="168"/>
        <v>0</v>
      </c>
      <c r="AB937">
        <f t="shared" si="168"/>
        <v>0</v>
      </c>
      <c r="AC937" s="9">
        <f t="shared" si="161"/>
        <v>0</v>
      </c>
      <c r="AD937">
        <f t="shared" si="162"/>
        <v>0</v>
      </c>
      <c r="AE937">
        <f t="shared" si="163"/>
        <v>0</v>
      </c>
      <c r="AF937">
        <f t="shared" si="164"/>
        <v>0</v>
      </c>
    </row>
    <row r="938" spans="12:32" x14ac:dyDescent="0.35">
      <c r="L938">
        <f>IF($A938="",0,IFERROR(INDEX(References!$B$11:$B$15,MATCH($G938,References!$A$11:$A$15,0)),0))</f>
        <v>0</v>
      </c>
      <c r="M938">
        <f t="shared" si="160"/>
        <v>0</v>
      </c>
      <c r="N938">
        <f>IF($A938="",0,IF(ISNUMBER(SEARCH(References!$C$18,$F938)),$L938,0))</f>
        <v>0</v>
      </c>
      <c r="O938">
        <f t="shared" si="168"/>
        <v>0</v>
      </c>
      <c r="P938">
        <f t="shared" si="168"/>
        <v>0</v>
      </c>
      <c r="Q938">
        <f t="shared" si="168"/>
        <v>0</v>
      </c>
      <c r="R938">
        <f t="shared" si="168"/>
        <v>0</v>
      </c>
      <c r="S938">
        <f t="shared" si="168"/>
        <v>0</v>
      </c>
      <c r="T938">
        <f t="shared" si="168"/>
        <v>0</v>
      </c>
      <c r="U938">
        <f t="shared" si="168"/>
        <v>0</v>
      </c>
      <c r="V938">
        <f t="shared" si="168"/>
        <v>0</v>
      </c>
      <c r="W938">
        <f t="shared" si="168"/>
        <v>0</v>
      </c>
      <c r="X938">
        <f t="shared" si="168"/>
        <v>0</v>
      </c>
      <c r="Y938">
        <f t="shared" si="168"/>
        <v>0</v>
      </c>
      <c r="Z938">
        <f t="shared" si="168"/>
        <v>0</v>
      </c>
      <c r="AA938">
        <f t="shared" si="168"/>
        <v>0</v>
      </c>
      <c r="AB938">
        <f t="shared" si="168"/>
        <v>0</v>
      </c>
      <c r="AC938" s="9">
        <f t="shared" si="161"/>
        <v>0</v>
      </c>
      <c r="AD938">
        <f t="shared" si="162"/>
        <v>0</v>
      </c>
      <c r="AE938">
        <f t="shared" si="163"/>
        <v>0</v>
      </c>
      <c r="AF938">
        <f t="shared" si="164"/>
        <v>0</v>
      </c>
    </row>
    <row r="939" spans="12:32" x14ac:dyDescent="0.35">
      <c r="L939">
        <f>IF($A939="",0,IFERROR(INDEX(References!$B$11:$B$15,MATCH($G939,References!$A$11:$A$15,0)),0))</f>
        <v>0</v>
      </c>
      <c r="M939">
        <f t="shared" si="160"/>
        <v>0</v>
      </c>
      <c r="N939">
        <f>IF($A939="",0,IF(ISNUMBER(SEARCH(References!$C$18,$F939)),$L939,0))</f>
        <v>0</v>
      </c>
      <c r="O939">
        <f t="shared" si="168"/>
        <v>0</v>
      </c>
      <c r="P939">
        <f t="shared" si="168"/>
        <v>0</v>
      </c>
      <c r="Q939">
        <f t="shared" si="168"/>
        <v>0</v>
      </c>
      <c r="R939">
        <f t="shared" si="168"/>
        <v>0</v>
      </c>
      <c r="S939">
        <f t="shared" si="168"/>
        <v>0</v>
      </c>
      <c r="T939">
        <f t="shared" si="168"/>
        <v>0</v>
      </c>
      <c r="U939">
        <f t="shared" si="168"/>
        <v>0</v>
      </c>
      <c r="V939">
        <f t="shared" si="168"/>
        <v>0</v>
      </c>
      <c r="W939">
        <f t="shared" si="168"/>
        <v>0</v>
      </c>
      <c r="X939">
        <f t="shared" si="168"/>
        <v>0</v>
      </c>
      <c r="Y939">
        <f t="shared" si="168"/>
        <v>0</v>
      </c>
      <c r="Z939">
        <f t="shared" si="168"/>
        <v>0</v>
      </c>
      <c r="AA939">
        <f t="shared" si="168"/>
        <v>0</v>
      </c>
      <c r="AB939">
        <f t="shared" si="168"/>
        <v>0</v>
      </c>
      <c r="AC939" s="9">
        <f t="shared" si="161"/>
        <v>0</v>
      </c>
      <c r="AD939">
        <f t="shared" si="162"/>
        <v>0</v>
      </c>
      <c r="AE939">
        <f t="shared" si="163"/>
        <v>0</v>
      </c>
      <c r="AF939">
        <f t="shared" si="164"/>
        <v>0</v>
      </c>
    </row>
    <row r="940" spans="12:32" x14ac:dyDescent="0.35">
      <c r="L940">
        <f>IF($A940="",0,IFERROR(INDEX(References!$B$11:$B$15,MATCH($G940,References!$A$11:$A$15,0)),0))</f>
        <v>0</v>
      </c>
      <c r="M940">
        <f t="shared" si="160"/>
        <v>0</v>
      </c>
      <c r="N940">
        <f>IF($A940="",0,IF(ISNUMBER(SEARCH(References!$C$18,$F940)),$L940,0))</f>
        <v>0</v>
      </c>
      <c r="O940">
        <f t="shared" si="168"/>
        <v>0</v>
      </c>
      <c r="P940">
        <f t="shared" si="168"/>
        <v>0</v>
      </c>
      <c r="Q940">
        <f t="shared" si="168"/>
        <v>0</v>
      </c>
      <c r="R940">
        <f t="shared" si="168"/>
        <v>0</v>
      </c>
      <c r="S940">
        <f t="shared" si="168"/>
        <v>0</v>
      </c>
      <c r="T940">
        <f t="shared" si="168"/>
        <v>0</v>
      </c>
      <c r="U940">
        <f t="shared" si="168"/>
        <v>0</v>
      </c>
      <c r="V940">
        <f t="shared" si="168"/>
        <v>0</v>
      </c>
      <c r="W940">
        <f t="shared" si="168"/>
        <v>0</v>
      </c>
      <c r="X940">
        <f t="shared" si="168"/>
        <v>0</v>
      </c>
      <c r="Y940">
        <f t="shared" si="168"/>
        <v>0</v>
      </c>
      <c r="Z940">
        <f t="shared" si="168"/>
        <v>0</v>
      </c>
      <c r="AA940">
        <f t="shared" si="168"/>
        <v>0</v>
      </c>
      <c r="AB940">
        <f t="shared" si="168"/>
        <v>0</v>
      </c>
      <c r="AC940" s="9">
        <f t="shared" si="161"/>
        <v>0</v>
      </c>
      <c r="AD940">
        <f t="shared" si="162"/>
        <v>0</v>
      </c>
      <c r="AE940">
        <f t="shared" si="163"/>
        <v>0</v>
      </c>
      <c r="AF940">
        <f t="shared" si="164"/>
        <v>0</v>
      </c>
    </row>
    <row r="941" spans="12:32" x14ac:dyDescent="0.35">
      <c r="L941">
        <f>IF($A941="",0,IFERROR(INDEX(References!$B$11:$B$15,MATCH($G941,References!$A$11:$A$15,0)),0))</f>
        <v>0</v>
      </c>
      <c r="M941">
        <f t="shared" si="160"/>
        <v>0</v>
      </c>
      <c r="N941">
        <f>IF($A941="",0,IF(ISNUMBER(SEARCH(References!$C$18,$F941)),$L941,0))</f>
        <v>0</v>
      </c>
      <c r="O941">
        <f t="shared" si="168"/>
        <v>0</v>
      </c>
      <c r="P941">
        <f t="shared" si="168"/>
        <v>0</v>
      </c>
      <c r="Q941">
        <f t="shared" si="168"/>
        <v>0</v>
      </c>
      <c r="R941">
        <f t="shared" si="168"/>
        <v>0</v>
      </c>
      <c r="S941">
        <f t="shared" si="168"/>
        <v>0</v>
      </c>
      <c r="T941">
        <f t="shared" si="168"/>
        <v>0</v>
      </c>
      <c r="U941">
        <f t="shared" si="168"/>
        <v>0</v>
      </c>
      <c r="V941">
        <f t="shared" si="168"/>
        <v>0</v>
      </c>
      <c r="W941">
        <f t="shared" si="168"/>
        <v>0</v>
      </c>
      <c r="X941">
        <f t="shared" si="168"/>
        <v>0</v>
      </c>
      <c r="Y941">
        <f t="shared" si="168"/>
        <v>0</v>
      </c>
      <c r="Z941">
        <f t="shared" si="168"/>
        <v>0</v>
      </c>
      <c r="AA941">
        <f t="shared" si="168"/>
        <v>0</v>
      </c>
      <c r="AB941">
        <f t="shared" si="168"/>
        <v>0</v>
      </c>
      <c r="AC941" s="9">
        <f t="shared" si="161"/>
        <v>0</v>
      </c>
      <c r="AD941">
        <f t="shared" si="162"/>
        <v>0</v>
      </c>
      <c r="AE941">
        <f t="shared" si="163"/>
        <v>0</v>
      </c>
      <c r="AF941">
        <f t="shared" si="164"/>
        <v>0</v>
      </c>
    </row>
    <row r="942" spans="12:32" x14ac:dyDescent="0.35">
      <c r="L942">
        <f>IF($A942="",0,IFERROR(INDEX(References!$B$11:$B$15,MATCH($G942,References!$A$11:$A$15,0)),0))</f>
        <v>0</v>
      </c>
      <c r="M942">
        <f t="shared" si="160"/>
        <v>0</v>
      </c>
      <c r="N942">
        <f>IF($A942="",0,IF(ISNUMBER(SEARCH(References!$C$18,$F942)),$L942,0))</f>
        <v>0</v>
      </c>
      <c r="O942">
        <f t="shared" si="168"/>
        <v>0</v>
      </c>
      <c r="P942">
        <f t="shared" si="168"/>
        <v>0</v>
      </c>
      <c r="Q942">
        <f t="shared" si="168"/>
        <v>0</v>
      </c>
      <c r="R942">
        <f t="shared" si="168"/>
        <v>0</v>
      </c>
      <c r="S942">
        <f t="shared" si="168"/>
        <v>0</v>
      </c>
      <c r="T942">
        <f t="shared" si="168"/>
        <v>0</v>
      </c>
      <c r="U942">
        <f t="shared" si="168"/>
        <v>0</v>
      </c>
      <c r="V942">
        <f t="shared" si="168"/>
        <v>0</v>
      </c>
      <c r="W942">
        <f t="shared" si="168"/>
        <v>0</v>
      </c>
      <c r="X942">
        <f t="shared" si="168"/>
        <v>0</v>
      </c>
      <c r="Y942">
        <f t="shared" si="168"/>
        <v>0</v>
      </c>
      <c r="Z942">
        <f t="shared" si="168"/>
        <v>0</v>
      </c>
      <c r="AA942">
        <f t="shared" si="168"/>
        <v>0</v>
      </c>
      <c r="AB942">
        <f t="shared" si="168"/>
        <v>0</v>
      </c>
      <c r="AC942" s="9">
        <f t="shared" si="161"/>
        <v>0</v>
      </c>
      <c r="AD942">
        <f t="shared" si="162"/>
        <v>0</v>
      </c>
      <c r="AE942">
        <f t="shared" si="163"/>
        <v>0</v>
      </c>
      <c r="AF942">
        <f t="shared" si="164"/>
        <v>0</v>
      </c>
    </row>
    <row r="943" spans="12:32" x14ac:dyDescent="0.35">
      <c r="L943">
        <f>IF($A943="",0,IFERROR(INDEX(References!$B$11:$B$15,MATCH($G943,References!$A$11:$A$15,0)),0))</f>
        <v>0</v>
      </c>
      <c r="M943">
        <f t="shared" si="160"/>
        <v>0</v>
      </c>
      <c r="N943">
        <f>IF($A943="",0,IF(ISNUMBER(SEARCH(References!$C$18,$F943)),$L943,0))</f>
        <v>0</v>
      </c>
      <c r="O943">
        <f t="shared" ref="O943:AB952" si="169">IF($A943="",0,IF(ISNUMBER(SEARCH(O$2,$F943)),$L943,0))</f>
        <v>0</v>
      </c>
      <c r="P943">
        <f t="shared" si="169"/>
        <v>0</v>
      </c>
      <c r="Q943">
        <f t="shared" si="169"/>
        <v>0</v>
      </c>
      <c r="R943">
        <f t="shared" si="169"/>
        <v>0</v>
      </c>
      <c r="S943">
        <f t="shared" si="169"/>
        <v>0</v>
      </c>
      <c r="T943">
        <f t="shared" si="169"/>
        <v>0</v>
      </c>
      <c r="U943">
        <f t="shared" si="169"/>
        <v>0</v>
      </c>
      <c r="V943">
        <f t="shared" si="169"/>
        <v>0</v>
      </c>
      <c r="W943">
        <f t="shared" si="169"/>
        <v>0</v>
      </c>
      <c r="X943">
        <f t="shared" si="169"/>
        <v>0</v>
      </c>
      <c r="Y943">
        <f t="shared" si="169"/>
        <v>0</v>
      </c>
      <c r="Z943">
        <f t="shared" si="169"/>
        <v>0</v>
      </c>
      <c r="AA943">
        <f t="shared" si="169"/>
        <v>0</v>
      </c>
      <c r="AB943">
        <f t="shared" si="169"/>
        <v>0</v>
      </c>
      <c r="AC943" s="9">
        <f t="shared" si="161"/>
        <v>0</v>
      </c>
      <c r="AD943">
        <f t="shared" si="162"/>
        <v>0</v>
      </c>
      <c r="AE943">
        <f t="shared" si="163"/>
        <v>0</v>
      </c>
      <c r="AF943">
        <f t="shared" si="164"/>
        <v>0</v>
      </c>
    </row>
    <row r="944" spans="12:32" x14ac:dyDescent="0.35">
      <c r="L944">
        <f>IF($A944="",0,IFERROR(INDEX(References!$B$11:$B$15,MATCH($G944,References!$A$11:$A$15,0)),0))</f>
        <v>0</v>
      </c>
      <c r="M944">
        <f t="shared" si="160"/>
        <v>0</v>
      </c>
      <c r="N944">
        <f>IF($A944="",0,IF(ISNUMBER(SEARCH(References!$C$18,$F944)),$L944,0))</f>
        <v>0</v>
      </c>
      <c r="O944">
        <f t="shared" si="169"/>
        <v>0</v>
      </c>
      <c r="P944">
        <f t="shared" si="169"/>
        <v>0</v>
      </c>
      <c r="Q944">
        <f t="shared" si="169"/>
        <v>0</v>
      </c>
      <c r="R944">
        <f t="shared" si="169"/>
        <v>0</v>
      </c>
      <c r="S944">
        <f t="shared" si="169"/>
        <v>0</v>
      </c>
      <c r="T944">
        <f t="shared" si="169"/>
        <v>0</v>
      </c>
      <c r="U944">
        <f t="shared" si="169"/>
        <v>0</v>
      </c>
      <c r="V944">
        <f t="shared" si="169"/>
        <v>0</v>
      </c>
      <c r="W944">
        <f t="shared" si="169"/>
        <v>0</v>
      </c>
      <c r="X944">
        <f t="shared" si="169"/>
        <v>0</v>
      </c>
      <c r="Y944">
        <f t="shared" si="169"/>
        <v>0</v>
      </c>
      <c r="Z944">
        <f t="shared" si="169"/>
        <v>0</v>
      </c>
      <c r="AA944">
        <f t="shared" si="169"/>
        <v>0</v>
      </c>
      <c r="AB944">
        <f t="shared" si="169"/>
        <v>0</v>
      </c>
      <c r="AC944" s="9">
        <f t="shared" si="161"/>
        <v>0</v>
      </c>
      <c r="AD944">
        <f t="shared" si="162"/>
        <v>0</v>
      </c>
      <c r="AE944">
        <f t="shared" si="163"/>
        <v>0</v>
      </c>
      <c r="AF944">
        <f t="shared" si="164"/>
        <v>0</v>
      </c>
    </row>
    <row r="945" spans="12:32" x14ac:dyDescent="0.35">
      <c r="L945">
        <f>IF($A945="",0,IFERROR(INDEX(References!$B$11:$B$15,MATCH($G945,References!$A$11:$A$15,0)),0))</f>
        <v>0</v>
      </c>
      <c r="M945">
        <f t="shared" si="160"/>
        <v>0</v>
      </c>
      <c r="N945">
        <f>IF($A945="",0,IF(ISNUMBER(SEARCH(References!$C$18,$F945)),$L945,0))</f>
        <v>0</v>
      </c>
      <c r="O945">
        <f t="shared" si="169"/>
        <v>0</v>
      </c>
      <c r="P945">
        <f t="shared" si="169"/>
        <v>0</v>
      </c>
      <c r="Q945">
        <f t="shared" si="169"/>
        <v>0</v>
      </c>
      <c r="R945">
        <f t="shared" si="169"/>
        <v>0</v>
      </c>
      <c r="S945">
        <f t="shared" si="169"/>
        <v>0</v>
      </c>
      <c r="T945">
        <f t="shared" si="169"/>
        <v>0</v>
      </c>
      <c r="U945">
        <f t="shared" si="169"/>
        <v>0</v>
      </c>
      <c r="V945">
        <f t="shared" si="169"/>
        <v>0</v>
      </c>
      <c r="W945">
        <f t="shared" si="169"/>
        <v>0</v>
      </c>
      <c r="X945">
        <f t="shared" si="169"/>
        <v>0</v>
      </c>
      <c r="Y945">
        <f t="shared" si="169"/>
        <v>0</v>
      </c>
      <c r="Z945">
        <f t="shared" si="169"/>
        <v>0</v>
      </c>
      <c r="AA945">
        <f t="shared" si="169"/>
        <v>0</v>
      </c>
      <c r="AB945">
        <f t="shared" si="169"/>
        <v>0</v>
      </c>
      <c r="AC945" s="9">
        <f t="shared" si="161"/>
        <v>0</v>
      </c>
      <c r="AD945">
        <f t="shared" si="162"/>
        <v>0</v>
      </c>
      <c r="AE945">
        <f t="shared" si="163"/>
        <v>0</v>
      </c>
      <c r="AF945">
        <f t="shared" si="164"/>
        <v>0</v>
      </c>
    </row>
    <row r="946" spans="12:32" x14ac:dyDescent="0.35">
      <c r="L946">
        <f>IF($A946="",0,IFERROR(INDEX(References!$B$11:$B$15,MATCH($G946,References!$A$11:$A$15,0)),0))</f>
        <v>0</v>
      </c>
      <c r="M946">
        <f t="shared" si="160"/>
        <v>0</v>
      </c>
      <c r="N946">
        <f>IF($A946="",0,IF(ISNUMBER(SEARCH(References!$C$18,$F946)),$L946,0))</f>
        <v>0</v>
      </c>
      <c r="O946">
        <f t="shared" si="169"/>
        <v>0</v>
      </c>
      <c r="P946">
        <f t="shared" si="169"/>
        <v>0</v>
      </c>
      <c r="Q946">
        <f t="shared" si="169"/>
        <v>0</v>
      </c>
      <c r="R946">
        <f t="shared" si="169"/>
        <v>0</v>
      </c>
      <c r="S946">
        <f t="shared" si="169"/>
        <v>0</v>
      </c>
      <c r="T946">
        <f t="shared" si="169"/>
        <v>0</v>
      </c>
      <c r="U946">
        <f t="shared" si="169"/>
        <v>0</v>
      </c>
      <c r="V946">
        <f t="shared" si="169"/>
        <v>0</v>
      </c>
      <c r="W946">
        <f t="shared" si="169"/>
        <v>0</v>
      </c>
      <c r="X946">
        <f t="shared" si="169"/>
        <v>0</v>
      </c>
      <c r="Y946">
        <f t="shared" si="169"/>
        <v>0</v>
      </c>
      <c r="Z946">
        <f t="shared" si="169"/>
        <v>0</v>
      </c>
      <c r="AA946">
        <f t="shared" si="169"/>
        <v>0</v>
      </c>
      <c r="AB946">
        <f t="shared" si="169"/>
        <v>0</v>
      </c>
      <c r="AC946" s="9">
        <f t="shared" si="161"/>
        <v>0</v>
      </c>
      <c r="AD946">
        <f t="shared" si="162"/>
        <v>0</v>
      </c>
      <c r="AE946">
        <f t="shared" si="163"/>
        <v>0</v>
      </c>
      <c r="AF946">
        <f t="shared" si="164"/>
        <v>0</v>
      </c>
    </row>
    <row r="947" spans="12:32" x14ac:dyDescent="0.35">
      <c r="L947">
        <f>IF($A947="",0,IFERROR(INDEX(References!$B$11:$B$15,MATCH($G947,References!$A$11:$A$15,0)),0))</f>
        <v>0</v>
      </c>
      <c r="M947">
        <f t="shared" si="160"/>
        <v>0</v>
      </c>
      <c r="N947">
        <f>IF($A947="",0,IF(ISNUMBER(SEARCH(References!$C$18,$F947)),$L947,0))</f>
        <v>0</v>
      </c>
      <c r="O947">
        <f t="shared" si="169"/>
        <v>0</v>
      </c>
      <c r="P947">
        <f t="shared" si="169"/>
        <v>0</v>
      </c>
      <c r="Q947">
        <f t="shared" si="169"/>
        <v>0</v>
      </c>
      <c r="R947">
        <f t="shared" si="169"/>
        <v>0</v>
      </c>
      <c r="S947">
        <f t="shared" si="169"/>
        <v>0</v>
      </c>
      <c r="T947">
        <f t="shared" si="169"/>
        <v>0</v>
      </c>
      <c r="U947">
        <f t="shared" si="169"/>
        <v>0</v>
      </c>
      <c r="V947">
        <f t="shared" si="169"/>
        <v>0</v>
      </c>
      <c r="W947">
        <f t="shared" si="169"/>
        <v>0</v>
      </c>
      <c r="X947">
        <f t="shared" si="169"/>
        <v>0</v>
      </c>
      <c r="Y947">
        <f t="shared" si="169"/>
        <v>0</v>
      </c>
      <c r="Z947">
        <f t="shared" si="169"/>
        <v>0</v>
      </c>
      <c r="AA947">
        <f t="shared" si="169"/>
        <v>0</v>
      </c>
      <c r="AB947">
        <f t="shared" si="169"/>
        <v>0</v>
      </c>
      <c r="AC947" s="9">
        <f t="shared" si="161"/>
        <v>0</v>
      </c>
      <c r="AD947">
        <f t="shared" si="162"/>
        <v>0</v>
      </c>
      <c r="AE947">
        <f t="shared" si="163"/>
        <v>0</v>
      </c>
      <c r="AF947">
        <f t="shared" si="164"/>
        <v>0</v>
      </c>
    </row>
    <row r="948" spans="12:32" x14ac:dyDescent="0.35">
      <c r="L948">
        <f>IF($A948="",0,IFERROR(INDEX(References!$B$11:$B$15,MATCH($G948,References!$A$11:$A$15,0)),0))</f>
        <v>0</v>
      </c>
      <c r="M948">
        <f t="shared" si="160"/>
        <v>0</v>
      </c>
      <c r="N948">
        <f>IF($A948="",0,IF(ISNUMBER(SEARCH(References!$C$18,$F948)),$L948,0))</f>
        <v>0</v>
      </c>
      <c r="O948">
        <f t="shared" si="169"/>
        <v>0</v>
      </c>
      <c r="P948">
        <f t="shared" si="169"/>
        <v>0</v>
      </c>
      <c r="Q948">
        <f t="shared" si="169"/>
        <v>0</v>
      </c>
      <c r="R948">
        <f t="shared" si="169"/>
        <v>0</v>
      </c>
      <c r="S948">
        <f t="shared" si="169"/>
        <v>0</v>
      </c>
      <c r="T948">
        <f t="shared" si="169"/>
        <v>0</v>
      </c>
      <c r="U948">
        <f t="shared" si="169"/>
        <v>0</v>
      </c>
      <c r="V948">
        <f t="shared" si="169"/>
        <v>0</v>
      </c>
      <c r="W948">
        <f t="shared" si="169"/>
        <v>0</v>
      </c>
      <c r="X948">
        <f t="shared" si="169"/>
        <v>0</v>
      </c>
      <c r="Y948">
        <f t="shared" si="169"/>
        <v>0</v>
      </c>
      <c r="Z948">
        <f t="shared" si="169"/>
        <v>0</v>
      </c>
      <c r="AA948">
        <f t="shared" si="169"/>
        <v>0</v>
      </c>
      <c r="AB948">
        <f t="shared" si="169"/>
        <v>0</v>
      </c>
      <c r="AC948" s="9">
        <f t="shared" si="161"/>
        <v>0</v>
      </c>
      <c r="AD948">
        <f t="shared" si="162"/>
        <v>0</v>
      </c>
      <c r="AE948">
        <f t="shared" si="163"/>
        <v>0</v>
      </c>
      <c r="AF948">
        <f t="shared" si="164"/>
        <v>0</v>
      </c>
    </row>
    <row r="949" spans="12:32" x14ac:dyDescent="0.35">
      <c r="L949">
        <f>IF($A949="",0,IFERROR(INDEX(References!$B$11:$B$15,MATCH($G949,References!$A$11:$A$15,0)),0))</f>
        <v>0</v>
      </c>
      <c r="M949">
        <f t="shared" si="160"/>
        <v>0</v>
      </c>
      <c r="N949">
        <f>IF($A949="",0,IF(ISNUMBER(SEARCH(References!$C$18,$F949)),$L949,0))</f>
        <v>0</v>
      </c>
      <c r="O949">
        <f t="shared" si="169"/>
        <v>0</v>
      </c>
      <c r="P949">
        <f t="shared" si="169"/>
        <v>0</v>
      </c>
      <c r="Q949">
        <f t="shared" si="169"/>
        <v>0</v>
      </c>
      <c r="R949">
        <f t="shared" si="169"/>
        <v>0</v>
      </c>
      <c r="S949">
        <f t="shared" si="169"/>
        <v>0</v>
      </c>
      <c r="T949">
        <f t="shared" si="169"/>
        <v>0</v>
      </c>
      <c r="U949">
        <f t="shared" si="169"/>
        <v>0</v>
      </c>
      <c r="V949">
        <f t="shared" si="169"/>
        <v>0</v>
      </c>
      <c r="W949">
        <f t="shared" si="169"/>
        <v>0</v>
      </c>
      <c r="X949">
        <f t="shared" si="169"/>
        <v>0</v>
      </c>
      <c r="Y949">
        <f t="shared" si="169"/>
        <v>0</v>
      </c>
      <c r="Z949">
        <f t="shared" si="169"/>
        <v>0</v>
      </c>
      <c r="AA949">
        <f t="shared" si="169"/>
        <v>0</v>
      </c>
      <c r="AB949">
        <f t="shared" si="169"/>
        <v>0</v>
      </c>
      <c r="AC949" s="9">
        <f t="shared" si="161"/>
        <v>0</v>
      </c>
      <c r="AD949">
        <f t="shared" si="162"/>
        <v>0</v>
      </c>
      <c r="AE949">
        <f t="shared" si="163"/>
        <v>0</v>
      </c>
      <c r="AF949">
        <f t="shared" si="164"/>
        <v>0</v>
      </c>
    </row>
    <row r="950" spans="12:32" x14ac:dyDescent="0.35">
      <c r="L950">
        <f>IF($A950="",0,IFERROR(INDEX(References!$B$11:$B$15,MATCH($G950,References!$A$11:$A$15,0)),0))</f>
        <v>0</v>
      </c>
      <c r="M950">
        <f t="shared" si="160"/>
        <v>0</v>
      </c>
      <c r="N950">
        <f>IF($A950="",0,IF(ISNUMBER(SEARCH(References!$C$18,$F950)),$L950,0))</f>
        <v>0</v>
      </c>
      <c r="O950">
        <f t="shared" si="169"/>
        <v>0</v>
      </c>
      <c r="P950">
        <f t="shared" si="169"/>
        <v>0</v>
      </c>
      <c r="Q950">
        <f t="shared" si="169"/>
        <v>0</v>
      </c>
      <c r="R950">
        <f t="shared" si="169"/>
        <v>0</v>
      </c>
      <c r="S950">
        <f t="shared" si="169"/>
        <v>0</v>
      </c>
      <c r="T950">
        <f t="shared" si="169"/>
        <v>0</v>
      </c>
      <c r="U950">
        <f t="shared" si="169"/>
        <v>0</v>
      </c>
      <c r="V950">
        <f t="shared" si="169"/>
        <v>0</v>
      </c>
      <c r="W950">
        <f t="shared" si="169"/>
        <v>0</v>
      </c>
      <c r="X950">
        <f t="shared" si="169"/>
        <v>0</v>
      </c>
      <c r="Y950">
        <f t="shared" si="169"/>
        <v>0</v>
      </c>
      <c r="Z950">
        <f t="shared" si="169"/>
        <v>0</v>
      </c>
      <c r="AA950">
        <f t="shared" si="169"/>
        <v>0</v>
      </c>
      <c r="AB950">
        <f t="shared" si="169"/>
        <v>0</v>
      </c>
      <c r="AC950" s="9">
        <f t="shared" si="161"/>
        <v>0</v>
      </c>
      <c r="AD950">
        <f t="shared" si="162"/>
        <v>0</v>
      </c>
      <c r="AE950">
        <f t="shared" si="163"/>
        <v>0</v>
      </c>
      <c r="AF950">
        <f t="shared" si="164"/>
        <v>0</v>
      </c>
    </row>
    <row r="951" spans="12:32" x14ac:dyDescent="0.35">
      <c r="L951">
        <f>IF($A951="",0,IFERROR(INDEX(References!$B$11:$B$15,MATCH($G951,References!$A$11:$A$15,0)),0))</f>
        <v>0</v>
      </c>
      <c r="M951">
        <f t="shared" si="160"/>
        <v>0</v>
      </c>
      <c r="N951">
        <f>IF($A951="",0,IF(ISNUMBER(SEARCH(References!$C$18,$F951)),$L951,0))</f>
        <v>0</v>
      </c>
      <c r="O951">
        <f t="shared" si="169"/>
        <v>0</v>
      </c>
      <c r="P951">
        <f t="shared" si="169"/>
        <v>0</v>
      </c>
      <c r="Q951">
        <f t="shared" si="169"/>
        <v>0</v>
      </c>
      <c r="R951">
        <f t="shared" si="169"/>
        <v>0</v>
      </c>
      <c r="S951">
        <f t="shared" si="169"/>
        <v>0</v>
      </c>
      <c r="T951">
        <f t="shared" si="169"/>
        <v>0</v>
      </c>
      <c r="U951">
        <f t="shared" si="169"/>
        <v>0</v>
      </c>
      <c r="V951">
        <f t="shared" si="169"/>
        <v>0</v>
      </c>
      <c r="W951">
        <f t="shared" si="169"/>
        <v>0</v>
      </c>
      <c r="X951">
        <f t="shared" si="169"/>
        <v>0</v>
      </c>
      <c r="Y951">
        <f t="shared" si="169"/>
        <v>0</v>
      </c>
      <c r="Z951">
        <f t="shared" si="169"/>
        <v>0</v>
      </c>
      <c r="AA951">
        <f t="shared" si="169"/>
        <v>0</v>
      </c>
      <c r="AB951">
        <f t="shared" si="169"/>
        <v>0</v>
      </c>
      <c r="AC951" s="9">
        <f t="shared" si="161"/>
        <v>0</v>
      </c>
      <c r="AD951">
        <f t="shared" si="162"/>
        <v>0</v>
      </c>
      <c r="AE951">
        <f t="shared" si="163"/>
        <v>0</v>
      </c>
      <c r="AF951">
        <f t="shared" si="164"/>
        <v>0</v>
      </c>
    </row>
    <row r="952" spans="12:32" x14ac:dyDescent="0.35">
      <c r="L952">
        <f>IF($A952="",0,IFERROR(INDEX(References!$B$11:$B$15,MATCH($G952,References!$A$11:$A$15,0)),0))</f>
        <v>0</v>
      </c>
      <c r="M952">
        <f t="shared" si="160"/>
        <v>0</v>
      </c>
      <c r="N952">
        <f>IF($A952="",0,IF(ISNUMBER(SEARCH(References!$C$18,$F952)),$L952,0))</f>
        <v>0</v>
      </c>
      <c r="O952">
        <f t="shared" si="169"/>
        <v>0</v>
      </c>
      <c r="P952">
        <f t="shared" si="169"/>
        <v>0</v>
      </c>
      <c r="Q952">
        <f t="shared" si="169"/>
        <v>0</v>
      </c>
      <c r="R952">
        <f t="shared" si="169"/>
        <v>0</v>
      </c>
      <c r="S952">
        <f t="shared" si="169"/>
        <v>0</v>
      </c>
      <c r="T952">
        <f t="shared" si="169"/>
        <v>0</v>
      </c>
      <c r="U952">
        <f t="shared" si="169"/>
        <v>0</v>
      </c>
      <c r="V952">
        <f t="shared" si="169"/>
        <v>0</v>
      </c>
      <c r="W952">
        <f t="shared" si="169"/>
        <v>0</v>
      </c>
      <c r="X952">
        <f t="shared" si="169"/>
        <v>0</v>
      </c>
      <c r="Y952">
        <f t="shared" si="169"/>
        <v>0</v>
      </c>
      <c r="Z952">
        <f t="shared" si="169"/>
        <v>0</v>
      </c>
      <c r="AA952">
        <f t="shared" si="169"/>
        <v>0</v>
      </c>
      <c r="AB952">
        <f t="shared" si="169"/>
        <v>0</v>
      </c>
      <c r="AC952" s="9">
        <f t="shared" si="161"/>
        <v>0</v>
      </c>
      <c r="AD952">
        <f t="shared" si="162"/>
        <v>0</v>
      </c>
      <c r="AE952">
        <f t="shared" si="163"/>
        <v>0</v>
      </c>
      <c r="AF952">
        <f t="shared" si="164"/>
        <v>0</v>
      </c>
    </row>
    <row r="953" spans="12:32" x14ac:dyDescent="0.35">
      <c r="L953">
        <f>IF($A953="",0,IFERROR(INDEX(References!$B$11:$B$15,MATCH($G953,References!$A$11:$A$15,0)),0))</f>
        <v>0</v>
      </c>
      <c r="M953">
        <f t="shared" si="160"/>
        <v>0</v>
      </c>
      <c r="N953">
        <f>IF($A953="",0,IF(ISNUMBER(SEARCH(References!$C$18,$F953)),$L953,0))</f>
        <v>0</v>
      </c>
      <c r="O953">
        <f t="shared" ref="O953:AB962" si="170">IF($A953="",0,IF(ISNUMBER(SEARCH(O$2,$F953)),$L953,0))</f>
        <v>0</v>
      </c>
      <c r="P953">
        <f t="shared" si="170"/>
        <v>0</v>
      </c>
      <c r="Q953">
        <f t="shared" si="170"/>
        <v>0</v>
      </c>
      <c r="R953">
        <f t="shared" si="170"/>
        <v>0</v>
      </c>
      <c r="S953">
        <f t="shared" si="170"/>
        <v>0</v>
      </c>
      <c r="T953">
        <f t="shared" si="170"/>
        <v>0</v>
      </c>
      <c r="U953">
        <f t="shared" si="170"/>
        <v>0</v>
      </c>
      <c r="V953">
        <f t="shared" si="170"/>
        <v>0</v>
      </c>
      <c r="W953">
        <f t="shared" si="170"/>
        <v>0</v>
      </c>
      <c r="X953">
        <f t="shared" si="170"/>
        <v>0</v>
      </c>
      <c r="Y953">
        <f t="shared" si="170"/>
        <v>0</v>
      </c>
      <c r="Z953">
        <f t="shared" si="170"/>
        <v>0</v>
      </c>
      <c r="AA953">
        <f t="shared" si="170"/>
        <v>0</v>
      </c>
      <c r="AB953">
        <f t="shared" si="170"/>
        <v>0</v>
      </c>
      <c r="AC953" s="9">
        <f t="shared" si="161"/>
        <v>0</v>
      </c>
      <c r="AD953">
        <f t="shared" si="162"/>
        <v>0</v>
      </c>
      <c r="AE953">
        <f t="shared" si="163"/>
        <v>0</v>
      </c>
      <c r="AF953">
        <f t="shared" si="164"/>
        <v>0</v>
      </c>
    </row>
    <row r="954" spans="12:32" x14ac:dyDescent="0.35">
      <c r="L954">
        <f>IF($A954="",0,IFERROR(INDEX(References!$B$11:$B$15,MATCH($G954,References!$A$11:$A$15,0)),0))</f>
        <v>0</v>
      </c>
      <c r="M954">
        <f t="shared" si="160"/>
        <v>0</v>
      </c>
      <c r="N954">
        <f>IF($A954="",0,IF(ISNUMBER(SEARCH(References!$C$18,$F954)),$L954,0))</f>
        <v>0</v>
      </c>
      <c r="O954">
        <f t="shared" si="170"/>
        <v>0</v>
      </c>
      <c r="P954">
        <f t="shared" si="170"/>
        <v>0</v>
      </c>
      <c r="Q954">
        <f t="shared" si="170"/>
        <v>0</v>
      </c>
      <c r="R954">
        <f t="shared" si="170"/>
        <v>0</v>
      </c>
      <c r="S954">
        <f t="shared" si="170"/>
        <v>0</v>
      </c>
      <c r="T954">
        <f t="shared" si="170"/>
        <v>0</v>
      </c>
      <c r="U954">
        <f t="shared" si="170"/>
        <v>0</v>
      </c>
      <c r="V954">
        <f t="shared" si="170"/>
        <v>0</v>
      </c>
      <c r="W954">
        <f t="shared" si="170"/>
        <v>0</v>
      </c>
      <c r="X954">
        <f t="shared" si="170"/>
        <v>0</v>
      </c>
      <c r="Y954">
        <f t="shared" si="170"/>
        <v>0</v>
      </c>
      <c r="Z954">
        <f t="shared" si="170"/>
        <v>0</v>
      </c>
      <c r="AA954">
        <f t="shared" si="170"/>
        <v>0</v>
      </c>
      <c r="AB954">
        <f t="shared" si="170"/>
        <v>0</v>
      </c>
      <c r="AC954" s="9">
        <f t="shared" si="161"/>
        <v>0</v>
      </c>
      <c r="AD954">
        <f t="shared" si="162"/>
        <v>0</v>
      </c>
      <c r="AE954">
        <f t="shared" si="163"/>
        <v>0</v>
      </c>
      <c r="AF954">
        <f t="shared" si="164"/>
        <v>0</v>
      </c>
    </row>
    <row r="955" spans="12:32" x14ac:dyDescent="0.35">
      <c r="L955">
        <f>IF($A955="",0,IFERROR(INDEX(References!$B$11:$B$15,MATCH($G955,References!$A$11:$A$15,0)),0))</f>
        <v>0</v>
      </c>
      <c r="M955">
        <f t="shared" si="160"/>
        <v>0</v>
      </c>
      <c r="N955">
        <f>IF($A955="",0,IF(ISNUMBER(SEARCH(References!$C$18,$F955)),$L955,0))</f>
        <v>0</v>
      </c>
      <c r="O955">
        <f t="shared" si="170"/>
        <v>0</v>
      </c>
      <c r="P955">
        <f t="shared" si="170"/>
        <v>0</v>
      </c>
      <c r="Q955">
        <f t="shared" si="170"/>
        <v>0</v>
      </c>
      <c r="R955">
        <f t="shared" si="170"/>
        <v>0</v>
      </c>
      <c r="S955">
        <f t="shared" si="170"/>
        <v>0</v>
      </c>
      <c r="T955">
        <f t="shared" si="170"/>
        <v>0</v>
      </c>
      <c r="U955">
        <f t="shared" si="170"/>
        <v>0</v>
      </c>
      <c r="V955">
        <f t="shared" si="170"/>
        <v>0</v>
      </c>
      <c r="W955">
        <f t="shared" si="170"/>
        <v>0</v>
      </c>
      <c r="X955">
        <f t="shared" si="170"/>
        <v>0</v>
      </c>
      <c r="Y955">
        <f t="shared" si="170"/>
        <v>0</v>
      </c>
      <c r="Z955">
        <f t="shared" si="170"/>
        <v>0</v>
      </c>
      <c r="AA955">
        <f t="shared" si="170"/>
        <v>0</v>
      </c>
      <c r="AB955">
        <f t="shared" si="170"/>
        <v>0</v>
      </c>
      <c r="AC955" s="9">
        <f t="shared" si="161"/>
        <v>0</v>
      </c>
      <c r="AD955">
        <f t="shared" si="162"/>
        <v>0</v>
      </c>
      <c r="AE955">
        <f t="shared" si="163"/>
        <v>0</v>
      </c>
      <c r="AF955">
        <f t="shared" si="164"/>
        <v>0</v>
      </c>
    </row>
    <row r="956" spans="12:32" x14ac:dyDescent="0.35">
      <c r="L956">
        <f>IF($A956="",0,IFERROR(INDEX(References!$B$11:$B$15,MATCH($G956,References!$A$11:$A$15,0)),0))</f>
        <v>0</v>
      </c>
      <c r="M956">
        <f t="shared" si="160"/>
        <v>0</v>
      </c>
      <c r="N956">
        <f>IF($A956="",0,IF(ISNUMBER(SEARCH(References!$C$18,$F956)),$L956,0))</f>
        <v>0</v>
      </c>
      <c r="O956">
        <f t="shared" si="170"/>
        <v>0</v>
      </c>
      <c r="P956">
        <f t="shared" si="170"/>
        <v>0</v>
      </c>
      <c r="Q956">
        <f t="shared" si="170"/>
        <v>0</v>
      </c>
      <c r="R956">
        <f t="shared" si="170"/>
        <v>0</v>
      </c>
      <c r="S956">
        <f t="shared" si="170"/>
        <v>0</v>
      </c>
      <c r="T956">
        <f t="shared" si="170"/>
        <v>0</v>
      </c>
      <c r="U956">
        <f t="shared" si="170"/>
        <v>0</v>
      </c>
      <c r="V956">
        <f t="shared" si="170"/>
        <v>0</v>
      </c>
      <c r="W956">
        <f t="shared" si="170"/>
        <v>0</v>
      </c>
      <c r="X956">
        <f t="shared" si="170"/>
        <v>0</v>
      </c>
      <c r="Y956">
        <f t="shared" si="170"/>
        <v>0</v>
      </c>
      <c r="Z956">
        <f t="shared" si="170"/>
        <v>0</v>
      </c>
      <c r="AA956">
        <f t="shared" si="170"/>
        <v>0</v>
      </c>
      <c r="AB956">
        <f t="shared" si="170"/>
        <v>0</v>
      </c>
      <c r="AC956" s="9">
        <f t="shared" si="161"/>
        <v>0</v>
      </c>
      <c r="AD956">
        <f t="shared" si="162"/>
        <v>0</v>
      </c>
      <c r="AE956">
        <f t="shared" si="163"/>
        <v>0</v>
      </c>
      <c r="AF956">
        <f t="shared" si="164"/>
        <v>0</v>
      </c>
    </row>
    <row r="957" spans="12:32" x14ac:dyDescent="0.35">
      <c r="L957">
        <f>IF($A957="",0,IFERROR(INDEX(References!$B$11:$B$15,MATCH($G957,References!$A$11:$A$15,0)),0))</f>
        <v>0</v>
      </c>
      <c r="M957">
        <f t="shared" si="160"/>
        <v>0</v>
      </c>
      <c r="N957">
        <f>IF($A957="",0,IF(ISNUMBER(SEARCH(References!$C$18,$F957)),$L957,0))</f>
        <v>0</v>
      </c>
      <c r="O957">
        <f t="shared" si="170"/>
        <v>0</v>
      </c>
      <c r="P957">
        <f t="shared" si="170"/>
        <v>0</v>
      </c>
      <c r="Q957">
        <f t="shared" si="170"/>
        <v>0</v>
      </c>
      <c r="R957">
        <f t="shared" si="170"/>
        <v>0</v>
      </c>
      <c r="S957">
        <f t="shared" si="170"/>
        <v>0</v>
      </c>
      <c r="T957">
        <f t="shared" si="170"/>
        <v>0</v>
      </c>
      <c r="U957">
        <f t="shared" si="170"/>
        <v>0</v>
      </c>
      <c r="V957">
        <f t="shared" si="170"/>
        <v>0</v>
      </c>
      <c r="W957">
        <f t="shared" si="170"/>
        <v>0</v>
      </c>
      <c r="X957">
        <f t="shared" si="170"/>
        <v>0</v>
      </c>
      <c r="Y957">
        <f t="shared" si="170"/>
        <v>0</v>
      </c>
      <c r="Z957">
        <f t="shared" si="170"/>
        <v>0</v>
      </c>
      <c r="AA957">
        <f t="shared" si="170"/>
        <v>0</v>
      </c>
      <c r="AB957">
        <f t="shared" si="170"/>
        <v>0</v>
      </c>
      <c r="AC957" s="9">
        <f t="shared" si="161"/>
        <v>0</v>
      </c>
      <c r="AD957">
        <f t="shared" si="162"/>
        <v>0</v>
      </c>
      <c r="AE957">
        <f t="shared" si="163"/>
        <v>0</v>
      </c>
      <c r="AF957">
        <f t="shared" si="164"/>
        <v>0</v>
      </c>
    </row>
    <row r="958" spans="12:32" x14ac:dyDescent="0.35">
      <c r="L958">
        <f>IF($A958="",0,IFERROR(INDEX(References!$B$11:$B$15,MATCH($G958,References!$A$11:$A$15,0)),0))</f>
        <v>0</v>
      </c>
      <c r="M958">
        <f t="shared" si="160"/>
        <v>0</v>
      </c>
      <c r="N958">
        <f>IF($A958="",0,IF(ISNUMBER(SEARCH(References!$C$18,$F958)),$L958,0))</f>
        <v>0</v>
      </c>
      <c r="O958">
        <f t="shared" si="170"/>
        <v>0</v>
      </c>
      <c r="P958">
        <f t="shared" si="170"/>
        <v>0</v>
      </c>
      <c r="Q958">
        <f t="shared" si="170"/>
        <v>0</v>
      </c>
      <c r="R958">
        <f t="shared" si="170"/>
        <v>0</v>
      </c>
      <c r="S958">
        <f t="shared" si="170"/>
        <v>0</v>
      </c>
      <c r="T958">
        <f t="shared" si="170"/>
        <v>0</v>
      </c>
      <c r="U958">
        <f t="shared" si="170"/>
        <v>0</v>
      </c>
      <c r="V958">
        <f t="shared" si="170"/>
        <v>0</v>
      </c>
      <c r="W958">
        <f t="shared" si="170"/>
        <v>0</v>
      </c>
      <c r="X958">
        <f t="shared" si="170"/>
        <v>0</v>
      </c>
      <c r="Y958">
        <f t="shared" si="170"/>
        <v>0</v>
      </c>
      <c r="Z958">
        <f t="shared" si="170"/>
        <v>0</v>
      </c>
      <c r="AA958">
        <f t="shared" si="170"/>
        <v>0</v>
      </c>
      <c r="AB958">
        <f t="shared" si="170"/>
        <v>0</v>
      </c>
      <c r="AC958" s="9">
        <f t="shared" si="161"/>
        <v>0</v>
      </c>
      <c r="AD958">
        <f t="shared" si="162"/>
        <v>0</v>
      </c>
      <c r="AE958">
        <f t="shared" si="163"/>
        <v>0</v>
      </c>
      <c r="AF958">
        <f t="shared" si="164"/>
        <v>0</v>
      </c>
    </row>
    <row r="959" spans="12:32" x14ac:dyDescent="0.35">
      <c r="L959">
        <f>IF($A959="",0,IFERROR(INDEX(References!$B$11:$B$15,MATCH($G959,References!$A$11:$A$15,0)),0))</f>
        <v>0</v>
      </c>
      <c r="M959">
        <f t="shared" si="160"/>
        <v>0</v>
      </c>
      <c r="N959">
        <f>IF($A959="",0,IF(ISNUMBER(SEARCH(References!$C$18,$F959)),$L959,0))</f>
        <v>0</v>
      </c>
      <c r="O959">
        <f t="shared" si="170"/>
        <v>0</v>
      </c>
      <c r="P959">
        <f t="shared" si="170"/>
        <v>0</v>
      </c>
      <c r="Q959">
        <f t="shared" si="170"/>
        <v>0</v>
      </c>
      <c r="R959">
        <f t="shared" si="170"/>
        <v>0</v>
      </c>
      <c r="S959">
        <f t="shared" si="170"/>
        <v>0</v>
      </c>
      <c r="T959">
        <f t="shared" si="170"/>
        <v>0</v>
      </c>
      <c r="U959">
        <f t="shared" si="170"/>
        <v>0</v>
      </c>
      <c r="V959">
        <f t="shared" si="170"/>
        <v>0</v>
      </c>
      <c r="W959">
        <f t="shared" si="170"/>
        <v>0</v>
      </c>
      <c r="X959">
        <f t="shared" si="170"/>
        <v>0</v>
      </c>
      <c r="Y959">
        <f t="shared" si="170"/>
        <v>0</v>
      </c>
      <c r="Z959">
        <f t="shared" si="170"/>
        <v>0</v>
      </c>
      <c r="AA959">
        <f t="shared" si="170"/>
        <v>0</v>
      </c>
      <c r="AB959">
        <f t="shared" si="170"/>
        <v>0</v>
      </c>
      <c r="AC959" s="9">
        <f t="shared" si="161"/>
        <v>0</v>
      </c>
      <c r="AD959">
        <f t="shared" si="162"/>
        <v>0</v>
      </c>
      <c r="AE959">
        <f t="shared" si="163"/>
        <v>0</v>
      </c>
      <c r="AF959">
        <f t="shared" si="164"/>
        <v>0</v>
      </c>
    </row>
    <row r="960" spans="12:32" x14ac:dyDescent="0.35">
      <c r="L960">
        <f>IF($A960="",0,IFERROR(INDEX(References!$B$11:$B$15,MATCH($G960,References!$A$11:$A$15,0)),0))</f>
        <v>0</v>
      </c>
      <c r="M960">
        <f t="shared" si="160"/>
        <v>0</v>
      </c>
      <c r="N960">
        <f>IF($A960="",0,IF(ISNUMBER(SEARCH(References!$C$18,$F960)),$L960,0))</f>
        <v>0</v>
      </c>
      <c r="O960">
        <f t="shared" si="170"/>
        <v>0</v>
      </c>
      <c r="P960">
        <f t="shared" si="170"/>
        <v>0</v>
      </c>
      <c r="Q960">
        <f t="shared" si="170"/>
        <v>0</v>
      </c>
      <c r="R960">
        <f t="shared" si="170"/>
        <v>0</v>
      </c>
      <c r="S960">
        <f t="shared" si="170"/>
        <v>0</v>
      </c>
      <c r="T960">
        <f t="shared" si="170"/>
        <v>0</v>
      </c>
      <c r="U960">
        <f t="shared" si="170"/>
        <v>0</v>
      </c>
      <c r="V960">
        <f t="shared" si="170"/>
        <v>0</v>
      </c>
      <c r="W960">
        <f t="shared" si="170"/>
        <v>0</v>
      </c>
      <c r="X960">
        <f t="shared" si="170"/>
        <v>0</v>
      </c>
      <c r="Y960">
        <f t="shared" si="170"/>
        <v>0</v>
      </c>
      <c r="Z960">
        <f t="shared" si="170"/>
        <v>0</v>
      </c>
      <c r="AA960">
        <f t="shared" si="170"/>
        <v>0</v>
      </c>
      <c r="AB960">
        <f t="shared" si="170"/>
        <v>0</v>
      </c>
      <c r="AC960" s="9">
        <f t="shared" si="161"/>
        <v>0</v>
      </c>
      <c r="AD960">
        <f t="shared" si="162"/>
        <v>0</v>
      </c>
      <c r="AE960">
        <f t="shared" si="163"/>
        <v>0</v>
      </c>
      <c r="AF960">
        <f t="shared" si="164"/>
        <v>0</v>
      </c>
    </row>
    <row r="961" spans="12:32" x14ac:dyDescent="0.35">
      <c r="L961">
        <f>IF($A961="",0,IFERROR(INDEX(References!$B$11:$B$15,MATCH($G961,References!$A$11:$A$15,0)),0))</f>
        <v>0</v>
      </c>
      <c r="M961">
        <f t="shared" si="160"/>
        <v>0</v>
      </c>
      <c r="N961">
        <f>IF($A961="",0,IF(ISNUMBER(SEARCH(References!$C$18,$F961)),$L961,0))</f>
        <v>0</v>
      </c>
      <c r="O961">
        <f t="shared" si="170"/>
        <v>0</v>
      </c>
      <c r="P961">
        <f t="shared" si="170"/>
        <v>0</v>
      </c>
      <c r="Q961">
        <f t="shared" si="170"/>
        <v>0</v>
      </c>
      <c r="R961">
        <f t="shared" si="170"/>
        <v>0</v>
      </c>
      <c r="S961">
        <f t="shared" si="170"/>
        <v>0</v>
      </c>
      <c r="T961">
        <f t="shared" si="170"/>
        <v>0</v>
      </c>
      <c r="U961">
        <f t="shared" si="170"/>
        <v>0</v>
      </c>
      <c r="V961">
        <f t="shared" si="170"/>
        <v>0</v>
      </c>
      <c r="W961">
        <f t="shared" si="170"/>
        <v>0</v>
      </c>
      <c r="X961">
        <f t="shared" si="170"/>
        <v>0</v>
      </c>
      <c r="Y961">
        <f t="shared" si="170"/>
        <v>0</v>
      </c>
      <c r="Z961">
        <f t="shared" si="170"/>
        <v>0</v>
      </c>
      <c r="AA961">
        <f t="shared" si="170"/>
        <v>0</v>
      </c>
      <c r="AB961">
        <f t="shared" si="170"/>
        <v>0</v>
      </c>
      <c r="AC961" s="9">
        <f t="shared" si="161"/>
        <v>0</v>
      </c>
      <c r="AD961">
        <f t="shared" si="162"/>
        <v>0</v>
      </c>
      <c r="AE961">
        <f t="shared" si="163"/>
        <v>0</v>
      </c>
      <c r="AF961">
        <f t="shared" si="164"/>
        <v>0</v>
      </c>
    </row>
    <row r="962" spans="12:32" x14ac:dyDescent="0.35">
      <c r="L962">
        <f>IF($A962="",0,IFERROR(INDEX(References!$B$11:$B$15,MATCH($G962,References!$A$11:$A$15,0)),0))</f>
        <v>0</v>
      </c>
      <c r="M962">
        <f t="shared" si="160"/>
        <v>0</v>
      </c>
      <c r="N962">
        <f>IF($A962="",0,IF(ISNUMBER(SEARCH(References!$C$18,$F962)),$L962,0))</f>
        <v>0</v>
      </c>
      <c r="O962">
        <f t="shared" si="170"/>
        <v>0</v>
      </c>
      <c r="P962">
        <f t="shared" si="170"/>
        <v>0</v>
      </c>
      <c r="Q962">
        <f t="shared" si="170"/>
        <v>0</v>
      </c>
      <c r="R962">
        <f t="shared" si="170"/>
        <v>0</v>
      </c>
      <c r="S962">
        <f t="shared" si="170"/>
        <v>0</v>
      </c>
      <c r="T962">
        <f t="shared" si="170"/>
        <v>0</v>
      </c>
      <c r="U962">
        <f t="shared" si="170"/>
        <v>0</v>
      </c>
      <c r="V962">
        <f t="shared" si="170"/>
        <v>0</v>
      </c>
      <c r="W962">
        <f t="shared" si="170"/>
        <v>0</v>
      </c>
      <c r="X962">
        <f t="shared" si="170"/>
        <v>0</v>
      </c>
      <c r="Y962">
        <f t="shared" si="170"/>
        <v>0</v>
      </c>
      <c r="Z962">
        <f t="shared" si="170"/>
        <v>0</v>
      </c>
      <c r="AA962">
        <f t="shared" si="170"/>
        <v>0</v>
      </c>
      <c r="AB962">
        <f t="shared" si="170"/>
        <v>0</v>
      </c>
      <c r="AC962" s="9">
        <f t="shared" si="161"/>
        <v>0</v>
      </c>
      <c r="AD962">
        <f t="shared" si="162"/>
        <v>0</v>
      </c>
      <c r="AE962">
        <f t="shared" si="163"/>
        <v>0</v>
      </c>
      <c r="AF962">
        <f t="shared" si="164"/>
        <v>0</v>
      </c>
    </row>
    <row r="963" spans="12:32" x14ac:dyDescent="0.35">
      <c r="L963">
        <f>IF($A963="",0,IFERROR(INDEX(References!$B$11:$B$15,MATCH($G963,References!$A$11:$A$15,0)),0))</f>
        <v>0</v>
      </c>
      <c r="M963">
        <f t="shared" ref="M963:M1026" si="171">IF($A963="",0,IF(SUM($O963:$AB963,$N963)&gt;0,$L963,0))</f>
        <v>0</v>
      </c>
      <c r="N963">
        <f>IF($A963="",0,IF(ISNUMBER(SEARCH(References!$C$18,$F963)),$L963,0))</f>
        <v>0</v>
      </c>
      <c r="O963">
        <f t="shared" ref="O963:AB972" si="172">IF($A963="",0,IF(ISNUMBER(SEARCH(O$2,$F963)),$L963,0))</f>
        <v>0</v>
      </c>
      <c r="P963">
        <f t="shared" si="172"/>
        <v>0</v>
      </c>
      <c r="Q963">
        <f t="shared" si="172"/>
        <v>0</v>
      </c>
      <c r="R963">
        <f t="shared" si="172"/>
        <v>0</v>
      </c>
      <c r="S963">
        <f t="shared" si="172"/>
        <v>0</v>
      </c>
      <c r="T963">
        <f t="shared" si="172"/>
        <v>0</v>
      </c>
      <c r="U963">
        <f t="shared" si="172"/>
        <v>0</v>
      </c>
      <c r="V963">
        <f t="shared" si="172"/>
        <v>0</v>
      </c>
      <c r="W963">
        <f t="shared" si="172"/>
        <v>0</v>
      </c>
      <c r="X963">
        <f t="shared" si="172"/>
        <v>0</v>
      </c>
      <c r="Y963">
        <f t="shared" si="172"/>
        <v>0</v>
      </c>
      <c r="Z963">
        <f t="shared" si="172"/>
        <v>0</v>
      </c>
      <c r="AA963">
        <f t="shared" si="172"/>
        <v>0</v>
      </c>
      <c r="AB963">
        <f t="shared" si="172"/>
        <v>0</v>
      </c>
      <c r="AC963" s="9">
        <f t="shared" ref="AC963:AC1026" si="173">IF($A963="",0,IF(SUM($N963:$P963)&gt;0,$L963,0))</f>
        <v>0</v>
      </c>
      <c r="AD963">
        <f t="shared" ref="AD963:AD1026" si="174">IF($A963="",0,IF(SUM($Q963:$T963)&gt;0,$L963,0))</f>
        <v>0</v>
      </c>
      <c r="AE963">
        <f t="shared" ref="AE963:AE1026" si="175">IF($A963="",0,IF(SUM($U963:$Y963)&gt;0,$L963,0))</f>
        <v>0</v>
      </c>
      <c r="AF963">
        <f t="shared" ref="AF963:AF1026" si="176">IF($A963="",0,IF(SUM($Z963:$AB963)&gt;0,$L963,0))</f>
        <v>0</v>
      </c>
    </row>
    <row r="964" spans="12:32" x14ac:dyDescent="0.35">
      <c r="L964">
        <f>IF($A964="",0,IFERROR(INDEX(References!$B$11:$B$15,MATCH($G964,References!$A$11:$A$15,0)),0))</f>
        <v>0</v>
      </c>
      <c r="M964">
        <f t="shared" si="171"/>
        <v>0</v>
      </c>
      <c r="N964">
        <f>IF($A964="",0,IF(ISNUMBER(SEARCH(References!$C$18,$F964)),$L964,0))</f>
        <v>0</v>
      </c>
      <c r="O964">
        <f t="shared" si="172"/>
        <v>0</v>
      </c>
      <c r="P964">
        <f t="shared" si="172"/>
        <v>0</v>
      </c>
      <c r="Q964">
        <f t="shared" si="172"/>
        <v>0</v>
      </c>
      <c r="R964">
        <f t="shared" si="172"/>
        <v>0</v>
      </c>
      <c r="S964">
        <f t="shared" si="172"/>
        <v>0</v>
      </c>
      <c r="T964">
        <f t="shared" si="172"/>
        <v>0</v>
      </c>
      <c r="U964">
        <f t="shared" si="172"/>
        <v>0</v>
      </c>
      <c r="V964">
        <f t="shared" si="172"/>
        <v>0</v>
      </c>
      <c r="W964">
        <f t="shared" si="172"/>
        <v>0</v>
      </c>
      <c r="X964">
        <f t="shared" si="172"/>
        <v>0</v>
      </c>
      <c r="Y964">
        <f t="shared" si="172"/>
        <v>0</v>
      </c>
      <c r="Z964">
        <f t="shared" si="172"/>
        <v>0</v>
      </c>
      <c r="AA964">
        <f t="shared" si="172"/>
        <v>0</v>
      </c>
      <c r="AB964">
        <f t="shared" si="172"/>
        <v>0</v>
      </c>
      <c r="AC964" s="9">
        <f t="shared" si="173"/>
        <v>0</v>
      </c>
      <c r="AD964">
        <f t="shared" si="174"/>
        <v>0</v>
      </c>
      <c r="AE964">
        <f t="shared" si="175"/>
        <v>0</v>
      </c>
      <c r="AF964">
        <f t="shared" si="176"/>
        <v>0</v>
      </c>
    </row>
    <row r="965" spans="12:32" x14ac:dyDescent="0.35">
      <c r="L965">
        <f>IF($A965="",0,IFERROR(INDEX(References!$B$11:$B$15,MATCH($G965,References!$A$11:$A$15,0)),0))</f>
        <v>0</v>
      </c>
      <c r="M965">
        <f t="shared" si="171"/>
        <v>0</v>
      </c>
      <c r="N965">
        <f>IF($A965="",0,IF(ISNUMBER(SEARCH(References!$C$18,$F965)),$L965,0))</f>
        <v>0</v>
      </c>
      <c r="O965">
        <f t="shared" si="172"/>
        <v>0</v>
      </c>
      <c r="P965">
        <f t="shared" si="172"/>
        <v>0</v>
      </c>
      <c r="Q965">
        <f t="shared" si="172"/>
        <v>0</v>
      </c>
      <c r="R965">
        <f t="shared" si="172"/>
        <v>0</v>
      </c>
      <c r="S965">
        <f t="shared" si="172"/>
        <v>0</v>
      </c>
      <c r="T965">
        <f t="shared" si="172"/>
        <v>0</v>
      </c>
      <c r="U965">
        <f t="shared" si="172"/>
        <v>0</v>
      </c>
      <c r="V965">
        <f t="shared" si="172"/>
        <v>0</v>
      </c>
      <c r="W965">
        <f t="shared" si="172"/>
        <v>0</v>
      </c>
      <c r="X965">
        <f t="shared" si="172"/>
        <v>0</v>
      </c>
      <c r="Y965">
        <f t="shared" si="172"/>
        <v>0</v>
      </c>
      <c r="Z965">
        <f t="shared" si="172"/>
        <v>0</v>
      </c>
      <c r="AA965">
        <f t="shared" si="172"/>
        <v>0</v>
      </c>
      <c r="AB965">
        <f t="shared" si="172"/>
        <v>0</v>
      </c>
      <c r="AC965" s="9">
        <f t="shared" si="173"/>
        <v>0</v>
      </c>
      <c r="AD965">
        <f t="shared" si="174"/>
        <v>0</v>
      </c>
      <c r="AE965">
        <f t="shared" si="175"/>
        <v>0</v>
      </c>
      <c r="AF965">
        <f t="shared" si="176"/>
        <v>0</v>
      </c>
    </row>
    <row r="966" spans="12:32" x14ac:dyDescent="0.35">
      <c r="L966">
        <f>IF($A966="",0,IFERROR(INDEX(References!$B$11:$B$15,MATCH($G966,References!$A$11:$A$15,0)),0))</f>
        <v>0</v>
      </c>
      <c r="M966">
        <f t="shared" si="171"/>
        <v>0</v>
      </c>
      <c r="N966">
        <f>IF($A966="",0,IF(ISNUMBER(SEARCH(References!$C$18,$F966)),$L966,0))</f>
        <v>0</v>
      </c>
      <c r="O966">
        <f t="shared" si="172"/>
        <v>0</v>
      </c>
      <c r="P966">
        <f t="shared" si="172"/>
        <v>0</v>
      </c>
      <c r="Q966">
        <f t="shared" si="172"/>
        <v>0</v>
      </c>
      <c r="R966">
        <f t="shared" si="172"/>
        <v>0</v>
      </c>
      <c r="S966">
        <f t="shared" si="172"/>
        <v>0</v>
      </c>
      <c r="T966">
        <f t="shared" si="172"/>
        <v>0</v>
      </c>
      <c r="U966">
        <f t="shared" si="172"/>
        <v>0</v>
      </c>
      <c r="V966">
        <f t="shared" si="172"/>
        <v>0</v>
      </c>
      <c r="W966">
        <f t="shared" si="172"/>
        <v>0</v>
      </c>
      <c r="X966">
        <f t="shared" si="172"/>
        <v>0</v>
      </c>
      <c r="Y966">
        <f t="shared" si="172"/>
        <v>0</v>
      </c>
      <c r="Z966">
        <f t="shared" si="172"/>
        <v>0</v>
      </c>
      <c r="AA966">
        <f t="shared" si="172"/>
        <v>0</v>
      </c>
      <c r="AB966">
        <f t="shared" si="172"/>
        <v>0</v>
      </c>
      <c r="AC966" s="9">
        <f t="shared" si="173"/>
        <v>0</v>
      </c>
      <c r="AD966">
        <f t="shared" si="174"/>
        <v>0</v>
      </c>
      <c r="AE966">
        <f t="shared" si="175"/>
        <v>0</v>
      </c>
      <c r="AF966">
        <f t="shared" si="176"/>
        <v>0</v>
      </c>
    </row>
    <row r="967" spans="12:32" x14ac:dyDescent="0.35">
      <c r="L967">
        <f>IF($A967="",0,IFERROR(INDEX(References!$B$11:$B$15,MATCH($G967,References!$A$11:$A$15,0)),0))</f>
        <v>0</v>
      </c>
      <c r="M967">
        <f t="shared" si="171"/>
        <v>0</v>
      </c>
      <c r="N967">
        <f>IF($A967="",0,IF(ISNUMBER(SEARCH(References!$C$18,$F967)),$L967,0))</f>
        <v>0</v>
      </c>
      <c r="O967">
        <f t="shared" si="172"/>
        <v>0</v>
      </c>
      <c r="P967">
        <f t="shared" si="172"/>
        <v>0</v>
      </c>
      <c r="Q967">
        <f t="shared" si="172"/>
        <v>0</v>
      </c>
      <c r="R967">
        <f t="shared" si="172"/>
        <v>0</v>
      </c>
      <c r="S967">
        <f t="shared" si="172"/>
        <v>0</v>
      </c>
      <c r="T967">
        <f t="shared" si="172"/>
        <v>0</v>
      </c>
      <c r="U967">
        <f t="shared" si="172"/>
        <v>0</v>
      </c>
      <c r="V967">
        <f t="shared" si="172"/>
        <v>0</v>
      </c>
      <c r="W967">
        <f t="shared" si="172"/>
        <v>0</v>
      </c>
      <c r="X967">
        <f t="shared" si="172"/>
        <v>0</v>
      </c>
      <c r="Y967">
        <f t="shared" si="172"/>
        <v>0</v>
      </c>
      <c r="Z967">
        <f t="shared" si="172"/>
        <v>0</v>
      </c>
      <c r="AA967">
        <f t="shared" si="172"/>
        <v>0</v>
      </c>
      <c r="AB967">
        <f t="shared" si="172"/>
        <v>0</v>
      </c>
      <c r="AC967" s="9">
        <f t="shared" si="173"/>
        <v>0</v>
      </c>
      <c r="AD967">
        <f t="shared" si="174"/>
        <v>0</v>
      </c>
      <c r="AE967">
        <f t="shared" si="175"/>
        <v>0</v>
      </c>
      <c r="AF967">
        <f t="shared" si="176"/>
        <v>0</v>
      </c>
    </row>
    <row r="968" spans="12:32" x14ac:dyDescent="0.35">
      <c r="L968">
        <f>IF($A968="",0,IFERROR(INDEX(References!$B$11:$B$15,MATCH($G968,References!$A$11:$A$15,0)),0))</f>
        <v>0</v>
      </c>
      <c r="M968">
        <f t="shared" si="171"/>
        <v>0</v>
      </c>
      <c r="N968">
        <f>IF($A968="",0,IF(ISNUMBER(SEARCH(References!$C$18,$F968)),$L968,0))</f>
        <v>0</v>
      </c>
      <c r="O968">
        <f t="shared" si="172"/>
        <v>0</v>
      </c>
      <c r="P968">
        <f t="shared" si="172"/>
        <v>0</v>
      </c>
      <c r="Q968">
        <f t="shared" si="172"/>
        <v>0</v>
      </c>
      <c r="R968">
        <f t="shared" si="172"/>
        <v>0</v>
      </c>
      <c r="S968">
        <f t="shared" si="172"/>
        <v>0</v>
      </c>
      <c r="T968">
        <f t="shared" si="172"/>
        <v>0</v>
      </c>
      <c r="U968">
        <f t="shared" si="172"/>
        <v>0</v>
      </c>
      <c r="V968">
        <f t="shared" si="172"/>
        <v>0</v>
      </c>
      <c r="W968">
        <f t="shared" si="172"/>
        <v>0</v>
      </c>
      <c r="X968">
        <f t="shared" si="172"/>
        <v>0</v>
      </c>
      <c r="Y968">
        <f t="shared" si="172"/>
        <v>0</v>
      </c>
      <c r="Z968">
        <f t="shared" si="172"/>
        <v>0</v>
      </c>
      <c r="AA968">
        <f t="shared" si="172"/>
        <v>0</v>
      </c>
      <c r="AB968">
        <f t="shared" si="172"/>
        <v>0</v>
      </c>
      <c r="AC968" s="9">
        <f t="shared" si="173"/>
        <v>0</v>
      </c>
      <c r="AD968">
        <f t="shared" si="174"/>
        <v>0</v>
      </c>
      <c r="AE968">
        <f t="shared" si="175"/>
        <v>0</v>
      </c>
      <c r="AF968">
        <f t="shared" si="176"/>
        <v>0</v>
      </c>
    </row>
    <row r="969" spans="12:32" x14ac:dyDescent="0.35">
      <c r="L969">
        <f>IF($A969="",0,IFERROR(INDEX(References!$B$11:$B$15,MATCH($G969,References!$A$11:$A$15,0)),0))</f>
        <v>0</v>
      </c>
      <c r="M969">
        <f t="shared" si="171"/>
        <v>0</v>
      </c>
      <c r="N969">
        <f>IF($A969="",0,IF(ISNUMBER(SEARCH(References!$C$18,$F969)),$L969,0))</f>
        <v>0</v>
      </c>
      <c r="O969">
        <f t="shared" si="172"/>
        <v>0</v>
      </c>
      <c r="P969">
        <f t="shared" si="172"/>
        <v>0</v>
      </c>
      <c r="Q969">
        <f t="shared" si="172"/>
        <v>0</v>
      </c>
      <c r="R969">
        <f t="shared" si="172"/>
        <v>0</v>
      </c>
      <c r="S969">
        <f t="shared" si="172"/>
        <v>0</v>
      </c>
      <c r="T969">
        <f t="shared" si="172"/>
        <v>0</v>
      </c>
      <c r="U969">
        <f t="shared" si="172"/>
        <v>0</v>
      </c>
      <c r="V969">
        <f t="shared" si="172"/>
        <v>0</v>
      </c>
      <c r="W969">
        <f t="shared" si="172"/>
        <v>0</v>
      </c>
      <c r="X969">
        <f t="shared" si="172"/>
        <v>0</v>
      </c>
      <c r="Y969">
        <f t="shared" si="172"/>
        <v>0</v>
      </c>
      <c r="Z969">
        <f t="shared" si="172"/>
        <v>0</v>
      </c>
      <c r="AA969">
        <f t="shared" si="172"/>
        <v>0</v>
      </c>
      <c r="AB969">
        <f t="shared" si="172"/>
        <v>0</v>
      </c>
      <c r="AC969" s="9">
        <f t="shared" si="173"/>
        <v>0</v>
      </c>
      <c r="AD969">
        <f t="shared" si="174"/>
        <v>0</v>
      </c>
      <c r="AE969">
        <f t="shared" si="175"/>
        <v>0</v>
      </c>
      <c r="AF969">
        <f t="shared" si="176"/>
        <v>0</v>
      </c>
    </row>
    <row r="970" spans="12:32" x14ac:dyDescent="0.35">
      <c r="L970">
        <f>IF($A970="",0,IFERROR(INDEX(References!$B$11:$B$15,MATCH($G970,References!$A$11:$A$15,0)),0))</f>
        <v>0</v>
      </c>
      <c r="M970">
        <f t="shared" si="171"/>
        <v>0</v>
      </c>
      <c r="N970">
        <f>IF($A970="",0,IF(ISNUMBER(SEARCH(References!$C$18,$F970)),$L970,0))</f>
        <v>0</v>
      </c>
      <c r="O970">
        <f t="shared" si="172"/>
        <v>0</v>
      </c>
      <c r="P970">
        <f t="shared" si="172"/>
        <v>0</v>
      </c>
      <c r="Q970">
        <f t="shared" si="172"/>
        <v>0</v>
      </c>
      <c r="R970">
        <f t="shared" si="172"/>
        <v>0</v>
      </c>
      <c r="S970">
        <f t="shared" si="172"/>
        <v>0</v>
      </c>
      <c r="T970">
        <f t="shared" si="172"/>
        <v>0</v>
      </c>
      <c r="U970">
        <f t="shared" si="172"/>
        <v>0</v>
      </c>
      <c r="V970">
        <f t="shared" si="172"/>
        <v>0</v>
      </c>
      <c r="W970">
        <f t="shared" si="172"/>
        <v>0</v>
      </c>
      <c r="X970">
        <f t="shared" si="172"/>
        <v>0</v>
      </c>
      <c r="Y970">
        <f t="shared" si="172"/>
        <v>0</v>
      </c>
      <c r="Z970">
        <f t="shared" si="172"/>
        <v>0</v>
      </c>
      <c r="AA970">
        <f t="shared" si="172"/>
        <v>0</v>
      </c>
      <c r="AB970">
        <f t="shared" si="172"/>
        <v>0</v>
      </c>
      <c r="AC970" s="9">
        <f t="shared" si="173"/>
        <v>0</v>
      </c>
      <c r="AD970">
        <f t="shared" si="174"/>
        <v>0</v>
      </c>
      <c r="AE970">
        <f t="shared" si="175"/>
        <v>0</v>
      </c>
      <c r="AF970">
        <f t="shared" si="176"/>
        <v>0</v>
      </c>
    </row>
    <row r="971" spans="12:32" x14ac:dyDescent="0.35">
      <c r="L971">
        <f>IF($A971="",0,IFERROR(INDEX(References!$B$11:$B$15,MATCH($G971,References!$A$11:$A$15,0)),0))</f>
        <v>0</v>
      </c>
      <c r="M971">
        <f t="shared" si="171"/>
        <v>0</v>
      </c>
      <c r="N971">
        <f>IF($A971="",0,IF(ISNUMBER(SEARCH(References!$C$18,$F971)),$L971,0))</f>
        <v>0</v>
      </c>
      <c r="O971">
        <f t="shared" si="172"/>
        <v>0</v>
      </c>
      <c r="P971">
        <f t="shared" si="172"/>
        <v>0</v>
      </c>
      <c r="Q971">
        <f t="shared" si="172"/>
        <v>0</v>
      </c>
      <c r="R971">
        <f t="shared" si="172"/>
        <v>0</v>
      </c>
      <c r="S971">
        <f t="shared" si="172"/>
        <v>0</v>
      </c>
      <c r="T971">
        <f t="shared" si="172"/>
        <v>0</v>
      </c>
      <c r="U971">
        <f t="shared" si="172"/>
        <v>0</v>
      </c>
      <c r="V971">
        <f t="shared" si="172"/>
        <v>0</v>
      </c>
      <c r="W971">
        <f t="shared" si="172"/>
        <v>0</v>
      </c>
      <c r="X971">
        <f t="shared" si="172"/>
        <v>0</v>
      </c>
      <c r="Y971">
        <f t="shared" si="172"/>
        <v>0</v>
      </c>
      <c r="Z971">
        <f t="shared" si="172"/>
        <v>0</v>
      </c>
      <c r="AA971">
        <f t="shared" si="172"/>
        <v>0</v>
      </c>
      <c r="AB971">
        <f t="shared" si="172"/>
        <v>0</v>
      </c>
      <c r="AC971" s="9">
        <f t="shared" si="173"/>
        <v>0</v>
      </c>
      <c r="AD971">
        <f t="shared" si="174"/>
        <v>0</v>
      </c>
      <c r="AE971">
        <f t="shared" si="175"/>
        <v>0</v>
      </c>
      <c r="AF971">
        <f t="shared" si="176"/>
        <v>0</v>
      </c>
    </row>
    <row r="972" spans="12:32" x14ac:dyDescent="0.35">
      <c r="L972">
        <f>IF($A972="",0,IFERROR(INDEX(References!$B$11:$B$15,MATCH($G972,References!$A$11:$A$15,0)),0))</f>
        <v>0</v>
      </c>
      <c r="M972">
        <f t="shared" si="171"/>
        <v>0</v>
      </c>
      <c r="N972">
        <f>IF($A972="",0,IF(ISNUMBER(SEARCH(References!$C$18,$F972)),$L972,0))</f>
        <v>0</v>
      </c>
      <c r="O972">
        <f t="shared" si="172"/>
        <v>0</v>
      </c>
      <c r="P972">
        <f t="shared" si="172"/>
        <v>0</v>
      </c>
      <c r="Q972">
        <f t="shared" si="172"/>
        <v>0</v>
      </c>
      <c r="R972">
        <f t="shared" si="172"/>
        <v>0</v>
      </c>
      <c r="S972">
        <f t="shared" si="172"/>
        <v>0</v>
      </c>
      <c r="T972">
        <f t="shared" si="172"/>
        <v>0</v>
      </c>
      <c r="U972">
        <f t="shared" si="172"/>
        <v>0</v>
      </c>
      <c r="V972">
        <f t="shared" si="172"/>
        <v>0</v>
      </c>
      <c r="W972">
        <f t="shared" si="172"/>
        <v>0</v>
      </c>
      <c r="X972">
        <f t="shared" si="172"/>
        <v>0</v>
      </c>
      <c r="Y972">
        <f t="shared" si="172"/>
        <v>0</v>
      </c>
      <c r="Z972">
        <f t="shared" si="172"/>
        <v>0</v>
      </c>
      <c r="AA972">
        <f t="shared" si="172"/>
        <v>0</v>
      </c>
      <c r="AB972">
        <f t="shared" si="172"/>
        <v>0</v>
      </c>
      <c r="AC972" s="9">
        <f t="shared" si="173"/>
        <v>0</v>
      </c>
      <c r="AD972">
        <f t="shared" si="174"/>
        <v>0</v>
      </c>
      <c r="AE972">
        <f t="shared" si="175"/>
        <v>0</v>
      </c>
      <c r="AF972">
        <f t="shared" si="176"/>
        <v>0</v>
      </c>
    </row>
    <row r="973" spans="12:32" x14ac:dyDescent="0.35">
      <c r="L973">
        <f>IF($A973="",0,IFERROR(INDEX(References!$B$11:$B$15,MATCH($G973,References!$A$11:$A$15,0)),0))</f>
        <v>0</v>
      </c>
      <c r="M973">
        <f t="shared" si="171"/>
        <v>0</v>
      </c>
      <c r="N973">
        <f>IF($A973="",0,IF(ISNUMBER(SEARCH(References!$C$18,$F973)),$L973,0))</f>
        <v>0</v>
      </c>
      <c r="O973">
        <f t="shared" ref="O973:AB982" si="177">IF($A973="",0,IF(ISNUMBER(SEARCH(O$2,$F973)),$L973,0))</f>
        <v>0</v>
      </c>
      <c r="P973">
        <f t="shared" si="177"/>
        <v>0</v>
      </c>
      <c r="Q973">
        <f t="shared" si="177"/>
        <v>0</v>
      </c>
      <c r="R973">
        <f t="shared" si="177"/>
        <v>0</v>
      </c>
      <c r="S973">
        <f t="shared" si="177"/>
        <v>0</v>
      </c>
      <c r="T973">
        <f t="shared" si="177"/>
        <v>0</v>
      </c>
      <c r="U973">
        <f t="shared" si="177"/>
        <v>0</v>
      </c>
      <c r="V973">
        <f t="shared" si="177"/>
        <v>0</v>
      </c>
      <c r="W973">
        <f t="shared" si="177"/>
        <v>0</v>
      </c>
      <c r="X973">
        <f t="shared" si="177"/>
        <v>0</v>
      </c>
      <c r="Y973">
        <f t="shared" si="177"/>
        <v>0</v>
      </c>
      <c r="Z973">
        <f t="shared" si="177"/>
        <v>0</v>
      </c>
      <c r="AA973">
        <f t="shared" si="177"/>
        <v>0</v>
      </c>
      <c r="AB973">
        <f t="shared" si="177"/>
        <v>0</v>
      </c>
      <c r="AC973" s="9">
        <f t="shared" si="173"/>
        <v>0</v>
      </c>
      <c r="AD973">
        <f t="shared" si="174"/>
        <v>0</v>
      </c>
      <c r="AE973">
        <f t="shared" si="175"/>
        <v>0</v>
      </c>
      <c r="AF973">
        <f t="shared" si="176"/>
        <v>0</v>
      </c>
    </row>
    <row r="974" spans="12:32" x14ac:dyDescent="0.35">
      <c r="L974">
        <f>IF($A974="",0,IFERROR(INDEX(References!$B$11:$B$15,MATCH($G974,References!$A$11:$A$15,0)),0))</f>
        <v>0</v>
      </c>
      <c r="M974">
        <f t="shared" si="171"/>
        <v>0</v>
      </c>
      <c r="N974">
        <f>IF($A974="",0,IF(ISNUMBER(SEARCH(References!$C$18,$F974)),$L974,0))</f>
        <v>0</v>
      </c>
      <c r="O974">
        <f t="shared" si="177"/>
        <v>0</v>
      </c>
      <c r="P974">
        <f t="shared" si="177"/>
        <v>0</v>
      </c>
      <c r="Q974">
        <f t="shared" si="177"/>
        <v>0</v>
      </c>
      <c r="R974">
        <f t="shared" si="177"/>
        <v>0</v>
      </c>
      <c r="S974">
        <f t="shared" si="177"/>
        <v>0</v>
      </c>
      <c r="T974">
        <f t="shared" si="177"/>
        <v>0</v>
      </c>
      <c r="U974">
        <f t="shared" si="177"/>
        <v>0</v>
      </c>
      <c r="V974">
        <f t="shared" si="177"/>
        <v>0</v>
      </c>
      <c r="W974">
        <f t="shared" si="177"/>
        <v>0</v>
      </c>
      <c r="X974">
        <f t="shared" si="177"/>
        <v>0</v>
      </c>
      <c r="Y974">
        <f t="shared" si="177"/>
        <v>0</v>
      </c>
      <c r="Z974">
        <f t="shared" si="177"/>
        <v>0</v>
      </c>
      <c r="AA974">
        <f t="shared" si="177"/>
        <v>0</v>
      </c>
      <c r="AB974">
        <f t="shared" si="177"/>
        <v>0</v>
      </c>
      <c r="AC974" s="9">
        <f t="shared" si="173"/>
        <v>0</v>
      </c>
      <c r="AD974">
        <f t="shared" si="174"/>
        <v>0</v>
      </c>
      <c r="AE974">
        <f t="shared" si="175"/>
        <v>0</v>
      </c>
      <c r="AF974">
        <f t="shared" si="176"/>
        <v>0</v>
      </c>
    </row>
    <row r="975" spans="12:32" x14ac:dyDescent="0.35">
      <c r="L975">
        <f>IF($A975="",0,IFERROR(INDEX(References!$B$11:$B$15,MATCH($G975,References!$A$11:$A$15,0)),0))</f>
        <v>0</v>
      </c>
      <c r="M975">
        <f t="shared" si="171"/>
        <v>0</v>
      </c>
      <c r="N975">
        <f>IF($A975="",0,IF(ISNUMBER(SEARCH(References!$C$18,$F975)),$L975,0))</f>
        <v>0</v>
      </c>
      <c r="O975">
        <f t="shared" si="177"/>
        <v>0</v>
      </c>
      <c r="P975">
        <f t="shared" si="177"/>
        <v>0</v>
      </c>
      <c r="Q975">
        <f t="shared" si="177"/>
        <v>0</v>
      </c>
      <c r="R975">
        <f t="shared" si="177"/>
        <v>0</v>
      </c>
      <c r="S975">
        <f t="shared" si="177"/>
        <v>0</v>
      </c>
      <c r="T975">
        <f t="shared" si="177"/>
        <v>0</v>
      </c>
      <c r="U975">
        <f t="shared" si="177"/>
        <v>0</v>
      </c>
      <c r="V975">
        <f t="shared" si="177"/>
        <v>0</v>
      </c>
      <c r="W975">
        <f t="shared" si="177"/>
        <v>0</v>
      </c>
      <c r="X975">
        <f t="shared" si="177"/>
        <v>0</v>
      </c>
      <c r="Y975">
        <f t="shared" si="177"/>
        <v>0</v>
      </c>
      <c r="Z975">
        <f t="shared" si="177"/>
        <v>0</v>
      </c>
      <c r="AA975">
        <f t="shared" si="177"/>
        <v>0</v>
      </c>
      <c r="AB975">
        <f t="shared" si="177"/>
        <v>0</v>
      </c>
      <c r="AC975" s="9">
        <f t="shared" si="173"/>
        <v>0</v>
      </c>
      <c r="AD975">
        <f t="shared" si="174"/>
        <v>0</v>
      </c>
      <c r="AE975">
        <f t="shared" si="175"/>
        <v>0</v>
      </c>
      <c r="AF975">
        <f t="shared" si="176"/>
        <v>0</v>
      </c>
    </row>
    <row r="976" spans="12:32" x14ac:dyDescent="0.35">
      <c r="L976">
        <f>IF($A976="",0,IFERROR(INDEX(References!$B$11:$B$15,MATCH($G976,References!$A$11:$A$15,0)),0))</f>
        <v>0</v>
      </c>
      <c r="M976">
        <f t="shared" si="171"/>
        <v>0</v>
      </c>
      <c r="N976">
        <f>IF($A976="",0,IF(ISNUMBER(SEARCH(References!$C$18,$F976)),$L976,0))</f>
        <v>0</v>
      </c>
      <c r="O976">
        <f t="shared" si="177"/>
        <v>0</v>
      </c>
      <c r="P976">
        <f t="shared" si="177"/>
        <v>0</v>
      </c>
      <c r="Q976">
        <f t="shared" si="177"/>
        <v>0</v>
      </c>
      <c r="R976">
        <f t="shared" si="177"/>
        <v>0</v>
      </c>
      <c r="S976">
        <f t="shared" si="177"/>
        <v>0</v>
      </c>
      <c r="T976">
        <f t="shared" si="177"/>
        <v>0</v>
      </c>
      <c r="U976">
        <f t="shared" si="177"/>
        <v>0</v>
      </c>
      <c r="V976">
        <f t="shared" si="177"/>
        <v>0</v>
      </c>
      <c r="W976">
        <f t="shared" si="177"/>
        <v>0</v>
      </c>
      <c r="X976">
        <f t="shared" si="177"/>
        <v>0</v>
      </c>
      <c r="Y976">
        <f t="shared" si="177"/>
        <v>0</v>
      </c>
      <c r="Z976">
        <f t="shared" si="177"/>
        <v>0</v>
      </c>
      <c r="AA976">
        <f t="shared" si="177"/>
        <v>0</v>
      </c>
      <c r="AB976">
        <f t="shared" si="177"/>
        <v>0</v>
      </c>
      <c r="AC976" s="9">
        <f t="shared" si="173"/>
        <v>0</v>
      </c>
      <c r="AD976">
        <f t="shared" si="174"/>
        <v>0</v>
      </c>
      <c r="AE976">
        <f t="shared" si="175"/>
        <v>0</v>
      </c>
      <c r="AF976">
        <f t="shared" si="176"/>
        <v>0</v>
      </c>
    </row>
    <row r="977" spans="12:32" x14ac:dyDescent="0.35">
      <c r="L977">
        <f>IF($A977="",0,IFERROR(INDEX(References!$B$11:$B$15,MATCH($G977,References!$A$11:$A$15,0)),0))</f>
        <v>0</v>
      </c>
      <c r="M977">
        <f t="shared" si="171"/>
        <v>0</v>
      </c>
      <c r="N977">
        <f>IF($A977="",0,IF(ISNUMBER(SEARCH(References!$C$18,$F977)),$L977,0))</f>
        <v>0</v>
      </c>
      <c r="O977">
        <f t="shared" si="177"/>
        <v>0</v>
      </c>
      <c r="P977">
        <f t="shared" si="177"/>
        <v>0</v>
      </c>
      <c r="Q977">
        <f t="shared" si="177"/>
        <v>0</v>
      </c>
      <c r="R977">
        <f t="shared" si="177"/>
        <v>0</v>
      </c>
      <c r="S977">
        <f t="shared" si="177"/>
        <v>0</v>
      </c>
      <c r="T977">
        <f t="shared" si="177"/>
        <v>0</v>
      </c>
      <c r="U977">
        <f t="shared" si="177"/>
        <v>0</v>
      </c>
      <c r="V977">
        <f t="shared" si="177"/>
        <v>0</v>
      </c>
      <c r="W977">
        <f t="shared" si="177"/>
        <v>0</v>
      </c>
      <c r="X977">
        <f t="shared" si="177"/>
        <v>0</v>
      </c>
      <c r="Y977">
        <f t="shared" si="177"/>
        <v>0</v>
      </c>
      <c r="Z977">
        <f t="shared" si="177"/>
        <v>0</v>
      </c>
      <c r="AA977">
        <f t="shared" si="177"/>
        <v>0</v>
      </c>
      <c r="AB977">
        <f t="shared" si="177"/>
        <v>0</v>
      </c>
      <c r="AC977" s="9">
        <f t="shared" si="173"/>
        <v>0</v>
      </c>
      <c r="AD977">
        <f t="shared" si="174"/>
        <v>0</v>
      </c>
      <c r="AE977">
        <f t="shared" si="175"/>
        <v>0</v>
      </c>
      <c r="AF977">
        <f t="shared" si="176"/>
        <v>0</v>
      </c>
    </row>
    <row r="978" spans="12:32" x14ac:dyDescent="0.35">
      <c r="L978">
        <f>IF($A978="",0,IFERROR(INDEX(References!$B$11:$B$15,MATCH($G978,References!$A$11:$A$15,0)),0))</f>
        <v>0</v>
      </c>
      <c r="M978">
        <f t="shared" si="171"/>
        <v>0</v>
      </c>
      <c r="N978">
        <f>IF($A978="",0,IF(ISNUMBER(SEARCH(References!$C$18,$F978)),$L978,0))</f>
        <v>0</v>
      </c>
      <c r="O978">
        <f t="shared" si="177"/>
        <v>0</v>
      </c>
      <c r="P978">
        <f t="shared" si="177"/>
        <v>0</v>
      </c>
      <c r="Q978">
        <f t="shared" si="177"/>
        <v>0</v>
      </c>
      <c r="R978">
        <f t="shared" si="177"/>
        <v>0</v>
      </c>
      <c r="S978">
        <f t="shared" si="177"/>
        <v>0</v>
      </c>
      <c r="T978">
        <f t="shared" si="177"/>
        <v>0</v>
      </c>
      <c r="U978">
        <f t="shared" si="177"/>
        <v>0</v>
      </c>
      <c r="V978">
        <f t="shared" si="177"/>
        <v>0</v>
      </c>
      <c r="W978">
        <f t="shared" si="177"/>
        <v>0</v>
      </c>
      <c r="X978">
        <f t="shared" si="177"/>
        <v>0</v>
      </c>
      <c r="Y978">
        <f t="shared" si="177"/>
        <v>0</v>
      </c>
      <c r="Z978">
        <f t="shared" si="177"/>
        <v>0</v>
      </c>
      <c r="AA978">
        <f t="shared" si="177"/>
        <v>0</v>
      </c>
      <c r="AB978">
        <f t="shared" si="177"/>
        <v>0</v>
      </c>
      <c r="AC978" s="9">
        <f t="shared" si="173"/>
        <v>0</v>
      </c>
      <c r="AD978">
        <f t="shared" si="174"/>
        <v>0</v>
      </c>
      <c r="AE978">
        <f t="shared" si="175"/>
        <v>0</v>
      </c>
      <c r="AF978">
        <f t="shared" si="176"/>
        <v>0</v>
      </c>
    </row>
    <row r="979" spans="12:32" x14ac:dyDescent="0.35">
      <c r="L979">
        <f>IF($A979="",0,IFERROR(INDEX(References!$B$11:$B$15,MATCH($G979,References!$A$11:$A$15,0)),0))</f>
        <v>0</v>
      </c>
      <c r="M979">
        <f t="shared" si="171"/>
        <v>0</v>
      </c>
      <c r="N979">
        <f>IF($A979="",0,IF(ISNUMBER(SEARCH(References!$C$18,$F979)),$L979,0))</f>
        <v>0</v>
      </c>
      <c r="O979">
        <f t="shared" si="177"/>
        <v>0</v>
      </c>
      <c r="P979">
        <f t="shared" si="177"/>
        <v>0</v>
      </c>
      <c r="Q979">
        <f t="shared" si="177"/>
        <v>0</v>
      </c>
      <c r="R979">
        <f t="shared" si="177"/>
        <v>0</v>
      </c>
      <c r="S979">
        <f t="shared" si="177"/>
        <v>0</v>
      </c>
      <c r="T979">
        <f t="shared" si="177"/>
        <v>0</v>
      </c>
      <c r="U979">
        <f t="shared" si="177"/>
        <v>0</v>
      </c>
      <c r="V979">
        <f t="shared" si="177"/>
        <v>0</v>
      </c>
      <c r="W979">
        <f t="shared" si="177"/>
        <v>0</v>
      </c>
      <c r="X979">
        <f t="shared" si="177"/>
        <v>0</v>
      </c>
      <c r="Y979">
        <f t="shared" si="177"/>
        <v>0</v>
      </c>
      <c r="Z979">
        <f t="shared" si="177"/>
        <v>0</v>
      </c>
      <c r="AA979">
        <f t="shared" si="177"/>
        <v>0</v>
      </c>
      <c r="AB979">
        <f t="shared" si="177"/>
        <v>0</v>
      </c>
      <c r="AC979" s="9">
        <f t="shared" si="173"/>
        <v>0</v>
      </c>
      <c r="AD979">
        <f t="shared" si="174"/>
        <v>0</v>
      </c>
      <c r="AE979">
        <f t="shared" si="175"/>
        <v>0</v>
      </c>
      <c r="AF979">
        <f t="shared" si="176"/>
        <v>0</v>
      </c>
    </row>
    <row r="980" spans="12:32" x14ac:dyDescent="0.35">
      <c r="L980">
        <f>IF($A980="",0,IFERROR(INDEX(References!$B$11:$B$15,MATCH($G980,References!$A$11:$A$15,0)),0))</f>
        <v>0</v>
      </c>
      <c r="M980">
        <f t="shared" si="171"/>
        <v>0</v>
      </c>
      <c r="N980">
        <f>IF($A980="",0,IF(ISNUMBER(SEARCH(References!$C$18,$F980)),$L980,0))</f>
        <v>0</v>
      </c>
      <c r="O980">
        <f t="shared" si="177"/>
        <v>0</v>
      </c>
      <c r="P980">
        <f t="shared" si="177"/>
        <v>0</v>
      </c>
      <c r="Q980">
        <f t="shared" si="177"/>
        <v>0</v>
      </c>
      <c r="R980">
        <f t="shared" si="177"/>
        <v>0</v>
      </c>
      <c r="S980">
        <f t="shared" si="177"/>
        <v>0</v>
      </c>
      <c r="T980">
        <f t="shared" si="177"/>
        <v>0</v>
      </c>
      <c r="U980">
        <f t="shared" si="177"/>
        <v>0</v>
      </c>
      <c r="V980">
        <f t="shared" si="177"/>
        <v>0</v>
      </c>
      <c r="W980">
        <f t="shared" si="177"/>
        <v>0</v>
      </c>
      <c r="X980">
        <f t="shared" si="177"/>
        <v>0</v>
      </c>
      <c r="Y980">
        <f t="shared" si="177"/>
        <v>0</v>
      </c>
      <c r="Z980">
        <f t="shared" si="177"/>
        <v>0</v>
      </c>
      <c r="AA980">
        <f t="shared" si="177"/>
        <v>0</v>
      </c>
      <c r="AB980">
        <f t="shared" si="177"/>
        <v>0</v>
      </c>
      <c r="AC980" s="9">
        <f t="shared" si="173"/>
        <v>0</v>
      </c>
      <c r="AD980">
        <f t="shared" si="174"/>
        <v>0</v>
      </c>
      <c r="AE980">
        <f t="shared" si="175"/>
        <v>0</v>
      </c>
      <c r="AF980">
        <f t="shared" si="176"/>
        <v>0</v>
      </c>
    </row>
    <row r="981" spans="12:32" x14ac:dyDescent="0.35">
      <c r="L981">
        <f>IF($A981="",0,IFERROR(INDEX(References!$B$11:$B$15,MATCH($G981,References!$A$11:$A$15,0)),0))</f>
        <v>0</v>
      </c>
      <c r="M981">
        <f t="shared" si="171"/>
        <v>0</v>
      </c>
      <c r="N981">
        <f>IF($A981="",0,IF(ISNUMBER(SEARCH(References!$C$18,$F981)),$L981,0))</f>
        <v>0</v>
      </c>
      <c r="O981">
        <f t="shared" si="177"/>
        <v>0</v>
      </c>
      <c r="P981">
        <f t="shared" si="177"/>
        <v>0</v>
      </c>
      <c r="Q981">
        <f t="shared" si="177"/>
        <v>0</v>
      </c>
      <c r="R981">
        <f t="shared" si="177"/>
        <v>0</v>
      </c>
      <c r="S981">
        <f t="shared" si="177"/>
        <v>0</v>
      </c>
      <c r="T981">
        <f t="shared" si="177"/>
        <v>0</v>
      </c>
      <c r="U981">
        <f t="shared" si="177"/>
        <v>0</v>
      </c>
      <c r="V981">
        <f t="shared" si="177"/>
        <v>0</v>
      </c>
      <c r="W981">
        <f t="shared" si="177"/>
        <v>0</v>
      </c>
      <c r="X981">
        <f t="shared" si="177"/>
        <v>0</v>
      </c>
      <c r="Y981">
        <f t="shared" si="177"/>
        <v>0</v>
      </c>
      <c r="Z981">
        <f t="shared" si="177"/>
        <v>0</v>
      </c>
      <c r="AA981">
        <f t="shared" si="177"/>
        <v>0</v>
      </c>
      <c r="AB981">
        <f t="shared" si="177"/>
        <v>0</v>
      </c>
      <c r="AC981" s="9">
        <f t="shared" si="173"/>
        <v>0</v>
      </c>
      <c r="AD981">
        <f t="shared" si="174"/>
        <v>0</v>
      </c>
      <c r="AE981">
        <f t="shared" si="175"/>
        <v>0</v>
      </c>
      <c r="AF981">
        <f t="shared" si="176"/>
        <v>0</v>
      </c>
    </row>
    <row r="982" spans="12:32" x14ac:dyDescent="0.35">
      <c r="L982">
        <f>IF($A982="",0,IFERROR(INDEX(References!$B$11:$B$15,MATCH($G982,References!$A$11:$A$15,0)),0))</f>
        <v>0</v>
      </c>
      <c r="M982">
        <f t="shared" si="171"/>
        <v>0</v>
      </c>
      <c r="N982">
        <f>IF($A982="",0,IF(ISNUMBER(SEARCH(References!$C$18,$F982)),$L982,0))</f>
        <v>0</v>
      </c>
      <c r="O982">
        <f t="shared" si="177"/>
        <v>0</v>
      </c>
      <c r="P982">
        <f t="shared" si="177"/>
        <v>0</v>
      </c>
      <c r="Q982">
        <f t="shared" si="177"/>
        <v>0</v>
      </c>
      <c r="R982">
        <f t="shared" si="177"/>
        <v>0</v>
      </c>
      <c r="S982">
        <f t="shared" si="177"/>
        <v>0</v>
      </c>
      <c r="T982">
        <f t="shared" si="177"/>
        <v>0</v>
      </c>
      <c r="U982">
        <f t="shared" si="177"/>
        <v>0</v>
      </c>
      <c r="V982">
        <f t="shared" si="177"/>
        <v>0</v>
      </c>
      <c r="W982">
        <f t="shared" si="177"/>
        <v>0</v>
      </c>
      <c r="X982">
        <f t="shared" si="177"/>
        <v>0</v>
      </c>
      <c r="Y982">
        <f t="shared" si="177"/>
        <v>0</v>
      </c>
      <c r="Z982">
        <f t="shared" si="177"/>
        <v>0</v>
      </c>
      <c r="AA982">
        <f t="shared" si="177"/>
        <v>0</v>
      </c>
      <c r="AB982">
        <f t="shared" si="177"/>
        <v>0</v>
      </c>
      <c r="AC982" s="9">
        <f t="shared" si="173"/>
        <v>0</v>
      </c>
      <c r="AD982">
        <f t="shared" si="174"/>
        <v>0</v>
      </c>
      <c r="AE982">
        <f t="shared" si="175"/>
        <v>0</v>
      </c>
      <c r="AF982">
        <f t="shared" si="176"/>
        <v>0</v>
      </c>
    </row>
    <row r="983" spans="12:32" x14ac:dyDescent="0.35">
      <c r="L983">
        <f>IF($A983="",0,IFERROR(INDEX(References!$B$11:$B$15,MATCH($G983,References!$A$11:$A$15,0)),0))</f>
        <v>0</v>
      </c>
      <c r="M983">
        <f t="shared" si="171"/>
        <v>0</v>
      </c>
      <c r="N983">
        <f>IF($A983="",0,IF(ISNUMBER(SEARCH(References!$C$18,$F983)),$L983,0))</f>
        <v>0</v>
      </c>
      <c r="O983">
        <f t="shared" ref="O983:AB992" si="178">IF($A983="",0,IF(ISNUMBER(SEARCH(O$2,$F983)),$L983,0))</f>
        <v>0</v>
      </c>
      <c r="P983">
        <f t="shared" si="178"/>
        <v>0</v>
      </c>
      <c r="Q983">
        <f t="shared" si="178"/>
        <v>0</v>
      </c>
      <c r="R983">
        <f t="shared" si="178"/>
        <v>0</v>
      </c>
      <c r="S983">
        <f t="shared" si="178"/>
        <v>0</v>
      </c>
      <c r="T983">
        <f t="shared" si="178"/>
        <v>0</v>
      </c>
      <c r="U983">
        <f t="shared" si="178"/>
        <v>0</v>
      </c>
      <c r="V983">
        <f t="shared" si="178"/>
        <v>0</v>
      </c>
      <c r="W983">
        <f t="shared" si="178"/>
        <v>0</v>
      </c>
      <c r="X983">
        <f t="shared" si="178"/>
        <v>0</v>
      </c>
      <c r="Y983">
        <f t="shared" si="178"/>
        <v>0</v>
      </c>
      <c r="Z983">
        <f t="shared" si="178"/>
        <v>0</v>
      </c>
      <c r="AA983">
        <f t="shared" si="178"/>
        <v>0</v>
      </c>
      <c r="AB983">
        <f t="shared" si="178"/>
        <v>0</v>
      </c>
      <c r="AC983" s="9">
        <f t="shared" si="173"/>
        <v>0</v>
      </c>
      <c r="AD983">
        <f t="shared" si="174"/>
        <v>0</v>
      </c>
      <c r="AE983">
        <f t="shared" si="175"/>
        <v>0</v>
      </c>
      <c r="AF983">
        <f t="shared" si="176"/>
        <v>0</v>
      </c>
    </row>
    <row r="984" spans="12:32" x14ac:dyDescent="0.35">
      <c r="L984">
        <f>IF($A984="",0,IFERROR(INDEX(References!$B$11:$B$15,MATCH($G984,References!$A$11:$A$15,0)),0))</f>
        <v>0</v>
      </c>
      <c r="M984">
        <f t="shared" si="171"/>
        <v>0</v>
      </c>
      <c r="N984">
        <f>IF($A984="",0,IF(ISNUMBER(SEARCH(References!$C$18,$F984)),$L984,0))</f>
        <v>0</v>
      </c>
      <c r="O984">
        <f t="shared" si="178"/>
        <v>0</v>
      </c>
      <c r="P984">
        <f t="shared" si="178"/>
        <v>0</v>
      </c>
      <c r="Q984">
        <f t="shared" si="178"/>
        <v>0</v>
      </c>
      <c r="R984">
        <f t="shared" si="178"/>
        <v>0</v>
      </c>
      <c r="S984">
        <f t="shared" si="178"/>
        <v>0</v>
      </c>
      <c r="T984">
        <f t="shared" si="178"/>
        <v>0</v>
      </c>
      <c r="U984">
        <f t="shared" si="178"/>
        <v>0</v>
      </c>
      <c r="V984">
        <f t="shared" si="178"/>
        <v>0</v>
      </c>
      <c r="W984">
        <f t="shared" si="178"/>
        <v>0</v>
      </c>
      <c r="X984">
        <f t="shared" si="178"/>
        <v>0</v>
      </c>
      <c r="Y984">
        <f t="shared" si="178"/>
        <v>0</v>
      </c>
      <c r="Z984">
        <f t="shared" si="178"/>
        <v>0</v>
      </c>
      <c r="AA984">
        <f t="shared" si="178"/>
        <v>0</v>
      </c>
      <c r="AB984">
        <f t="shared" si="178"/>
        <v>0</v>
      </c>
      <c r="AC984" s="9">
        <f t="shared" si="173"/>
        <v>0</v>
      </c>
      <c r="AD984">
        <f t="shared" si="174"/>
        <v>0</v>
      </c>
      <c r="AE984">
        <f t="shared" si="175"/>
        <v>0</v>
      </c>
      <c r="AF984">
        <f t="shared" si="176"/>
        <v>0</v>
      </c>
    </row>
    <row r="985" spans="12:32" x14ac:dyDescent="0.35">
      <c r="L985">
        <f>IF($A985="",0,IFERROR(INDEX(References!$B$11:$B$15,MATCH($G985,References!$A$11:$A$15,0)),0))</f>
        <v>0</v>
      </c>
      <c r="M985">
        <f t="shared" si="171"/>
        <v>0</v>
      </c>
      <c r="N985">
        <f>IF($A985="",0,IF(ISNUMBER(SEARCH(References!$C$18,$F985)),$L985,0))</f>
        <v>0</v>
      </c>
      <c r="O985">
        <f t="shared" si="178"/>
        <v>0</v>
      </c>
      <c r="P985">
        <f t="shared" si="178"/>
        <v>0</v>
      </c>
      <c r="Q985">
        <f t="shared" si="178"/>
        <v>0</v>
      </c>
      <c r="R985">
        <f t="shared" si="178"/>
        <v>0</v>
      </c>
      <c r="S985">
        <f t="shared" si="178"/>
        <v>0</v>
      </c>
      <c r="T985">
        <f t="shared" si="178"/>
        <v>0</v>
      </c>
      <c r="U985">
        <f t="shared" si="178"/>
        <v>0</v>
      </c>
      <c r="V985">
        <f t="shared" si="178"/>
        <v>0</v>
      </c>
      <c r="W985">
        <f t="shared" si="178"/>
        <v>0</v>
      </c>
      <c r="X985">
        <f t="shared" si="178"/>
        <v>0</v>
      </c>
      <c r="Y985">
        <f t="shared" si="178"/>
        <v>0</v>
      </c>
      <c r="Z985">
        <f t="shared" si="178"/>
        <v>0</v>
      </c>
      <c r="AA985">
        <f t="shared" si="178"/>
        <v>0</v>
      </c>
      <c r="AB985">
        <f t="shared" si="178"/>
        <v>0</v>
      </c>
      <c r="AC985" s="9">
        <f t="shared" si="173"/>
        <v>0</v>
      </c>
      <c r="AD985">
        <f t="shared" si="174"/>
        <v>0</v>
      </c>
      <c r="AE985">
        <f t="shared" si="175"/>
        <v>0</v>
      </c>
      <c r="AF985">
        <f t="shared" si="176"/>
        <v>0</v>
      </c>
    </row>
    <row r="986" spans="12:32" x14ac:dyDescent="0.35">
      <c r="L986">
        <f>IF($A986="",0,IFERROR(INDEX(References!$B$11:$B$15,MATCH($G986,References!$A$11:$A$15,0)),0))</f>
        <v>0</v>
      </c>
      <c r="M986">
        <f t="shared" si="171"/>
        <v>0</v>
      </c>
      <c r="N986">
        <f>IF($A986="",0,IF(ISNUMBER(SEARCH(References!$C$18,$F986)),$L986,0))</f>
        <v>0</v>
      </c>
      <c r="O986">
        <f t="shared" si="178"/>
        <v>0</v>
      </c>
      <c r="P986">
        <f t="shared" si="178"/>
        <v>0</v>
      </c>
      <c r="Q986">
        <f t="shared" si="178"/>
        <v>0</v>
      </c>
      <c r="R986">
        <f t="shared" si="178"/>
        <v>0</v>
      </c>
      <c r="S986">
        <f t="shared" si="178"/>
        <v>0</v>
      </c>
      <c r="T986">
        <f t="shared" si="178"/>
        <v>0</v>
      </c>
      <c r="U986">
        <f t="shared" si="178"/>
        <v>0</v>
      </c>
      <c r="V986">
        <f t="shared" si="178"/>
        <v>0</v>
      </c>
      <c r="W986">
        <f t="shared" si="178"/>
        <v>0</v>
      </c>
      <c r="X986">
        <f t="shared" si="178"/>
        <v>0</v>
      </c>
      <c r="Y986">
        <f t="shared" si="178"/>
        <v>0</v>
      </c>
      <c r="Z986">
        <f t="shared" si="178"/>
        <v>0</v>
      </c>
      <c r="AA986">
        <f t="shared" si="178"/>
        <v>0</v>
      </c>
      <c r="AB986">
        <f t="shared" si="178"/>
        <v>0</v>
      </c>
      <c r="AC986" s="9">
        <f t="shared" si="173"/>
        <v>0</v>
      </c>
      <c r="AD986">
        <f t="shared" si="174"/>
        <v>0</v>
      </c>
      <c r="AE986">
        <f t="shared" si="175"/>
        <v>0</v>
      </c>
      <c r="AF986">
        <f t="shared" si="176"/>
        <v>0</v>
      </c>
    </row>
    <row r="987" spans="12:32" x14ac:dyDescent="0.35">
      <c r="L987">
        <f>IF($A987="",0,IFERROR(INDEX(References!$B$11:$B$15,MATCH($G987,References!$A$11:$A$15,0)),0))</f>
        <v>0</v>
      </c>
      <c r="M987">
        <f t="shared" si="171"/>
        <v>0</v>
      </c>
      <c r="N987">
        <f>IF($A987="",0,IF(ISNUMBER(SEARCH(References!$C$18,$F987)),$L987,0))</f>
        <v>0</v>
      </c>
      <c r="O987">
        <f t="shared" si="178"/>
        <v>0</v>
      </c>
      <c r="P987">
        <f t="shared" si="178"/>
        <v>0</v>
      </c>
      <c r="Q987">
        <f t="shared" si="178"/>
        <v>0</v>
      </c>
      <c r="R987">
        <f t="shared" si="178"/>
        <v>0</v>
      </c>
      <c r="S987">
        <f t="shared" si="178"/>
        <v>0</v>
      </c>
      <c r="T987">
        <f t="shared" si="178"/>
        <v>0</v>
      </c>
      <c r="U987">
        <f t="shared" si="178"/>
        <v>0</v>
      </c>
      <c r="V987">
        <f t="shared" si="178"/>
        <v>0</v>
      </c>
      <c r="W987">
        <f t="shared" si="178"/>
        <v>0</v>
      </c>
      <c r="X987">
        <f t="shared" si="178"/>
        <v>0</v>
      </c>
      <c r="Y987">
        <f t="shared" si="178"/>
        <v>0</v>
      </c>
      <c r="Z987">
        <f t="shared" si="178"/>
        <v>0</v>
      </c>
      <c r="AA987">
        <f t="shared" si="178"/>
        <v>0</v>
      </c>
      <c r="AB987">
        <f t="shared" si="178"/>
        <v>0</v>
      </c>
      <c r="AC987" s="9">
        <f t="shared" si="173"/>
        <v>0</v>
      </c>
      <c r="AD987">
        <f t="shared" si="174"/>
        <v>0</v>
      </c>
      <c r="AE987">
        <f t="shared" si="175"/>
        <v>0</v>
      </c>
      <c r="AF987">
        <f t="shared" si="176"/>
        <v>0</v>
      </c>
    </row>
    <row r="988" spans="12:32" x14ac:dyDescent="0.35">
      <c r="L988">
        <f>IF($A988="",0,IFERROR(INDEX(References!$B$11:$B$15,MATCH($G988,References!$A$11:$A$15,0)),0))</f>
        <v>0</v>
      </c>
      <c r="M988">
        <f t="shared" si="171"/>
        <v>0</v>
      </c>
      <c r="N988">
        <f>IF($A988="",0,IF(ISNUMBER(SEARCH(References!$C$18,$F988)),$L988,0))</f>
        <v>0</v>
      </c>
      <c r="O988">
        <f t="shared" si="178"/>
        <v>0</v>
      </c>
      <c r="P988">
        <f t="shared" si="178"/>
        <v>0</v>
      </c>
      <c r="Q988">
        <f t="shared" si="178"/>
        <v>0</v>
      </c>
      <c r="R988">
        <f t="shared" si="178"/>
        <v>0</v>
      </c>
      <c r="S988">
        <f t="shared" si="178"/>
        <v>0</v>
      </c>
      <c r="T988">
        <f t="shared" si="178"/>
        <v>0</v>
      </c>
      <c r="U988">
        <f t="shared" si="178"/>
        <v>0</v>
      </c>
      <c r="V988">
        <f t="shared" si="178"/>
        <v>0</v>
      </c>
      <c r="W988">
        <f t="shared" si="178"/>
        <v>0</v>
      </c>
      <c r="X988">
        <f t="shared" si="178"/>
        <v>0</v>
      </c>
      <c r="Y988">
        <f t="shared" si="178"/>
        <v>0</v>
      </c>
      <c r="Z988">
        <f t="shared" si="178"/>
        <v>0</v>
      </c>
      <c r="AA988">
        <f t="shared" si="178"/>
        <v>0</v>
      </c>
      <c r="AB988">
        <f t="shared" si="178"/>
        <v>0</v>
      </c>
      <c r="AC988" s="9">
        <f t="shared" si="173"/>
        <v>0</v>
      </c>
      <c r="AD988">
        <f t="shared" si="174"/>
        <v>0</v>
      </c>
      <c r="AE988">
        <f t="shared" si="175"/>
        <v>0</v>
      </c>
      <c r="AF988">
        <f t="shared" si="176"/>
        <v>0</v>
      </c>
    </row>
    <row r="989" spans="12:32" x14ac:dyDescent="0.35">
      <c r="L989">
        <f>IF($A989="",0,IFERROR(INDEX(References!$B$11:$B$15,MATCH($G989,References!$A$11:$A$15,0)),0))</f>
        <v>0</v>
      </c>
      <c r="M989">
        <f t="shared" si="171"/>
        <v>0</v>
      </c>
      <c r="N989">
        <f>IF($A989="",0,IF(ISNUMBER(SEARCH(References!$C$18,$F989)),$L989,0))</f>
        <v>0</v>
      </c>
      <c r="O989">
        <f t="shared" si="178"/>
        <v>0</v>
      </c>
      <c r="P989">
        <f t="shared" si="178"/>
        <v>0</v>
      </c>
      <c r="Q989">
        <f t="shared" si="178"/>
        <v>0</v>
      </c>
      <c r="R989">
        <f t="shared" si="178"/>
        <v>0</v>
      </c>
      <c r="S989">
        <f t="shared" si="178"/>
        <v>0</v>
      </c>
      <c r="T989">
        <f t="shared" si="178"/>
        <v>0</v>
      </c>
      <c r="U989">
        <f t="shared" si="178"/>
        <v>0</v>
      </c>
      <c r="V989">
        <f t="shared" si="178"/>
        <v>0</v>
      </c>
      <c r="W989">
        <f t="shared" si="178"/>
        <v>0</v>
      </c>
      <c r="X989">
        <f t="shared" si="178"/>
        <v>0</v>
      </c>
      <c r="Y989">
        <f t="shared" si="178"/>
        <v>0</v>
      </c>
      <c r="Z989">
        <f t="shared" si="178"/>
        <v>0</v>
      </c>
      <c r="AA989">
        <f t="shared" si="178"/>
        <v>0</v>
      </c>
      <c r="AB989">
        <f t="shared" si="178"/>
        <v>0</v>
      </c>
      <c r="AC989" s="9">
        <f t="shared" si="173"/>
        <v>0</v>
      </c>
      <c r="AD989">
        <f t="shared" si="174"/>
        <v>0</v>
      </c>
      <c r="AE989">
        <f t="shared" si="175"/>
        <v>0</v>
      </c>
      <c r="AF989">
        <f t="shared" si="176"/>
        <v>0</v>
      </c>
    </row>
    <row r="990" spans="12:32" x14ac:dyDescent="0.35">
      <c r="L990">
        <f>IF($A990="",0,IFERROR(INDEX(References!$B$11:$B$15,MATCH($G990,References!$A$11:$A$15,0)),0))</f>
        <v>0</v>
      </c>
      <c r="M990">
        <f t="shared" si="171"/>
        <v>0</v>
      </c>
      <c r="N990">
        <f>IF($A990="",0,IF(ISNUMBER(SEARCH(References!$C$18,$F990)),$L990,0))</f>
        <v>0</v>
      </c>
      <c r="O990">
        <f t="shared" si="178"/>
        <v>0</v>
      </c>
      <c r="P990">
        <f t="shared" si="178"/>
        <v>0</v>
      </c>
      <c r="Q990">
        <f t="shared" si="178"/>
        <v>0</v>
      </c>
      <c r="R990">
        <f t="shared" si="178"/>
        <v>0</v>
      </c>
      <c r="S990">
        <f t="shared" si="178"/>
        <v>0</v>
      </c>
      <c r="T990">
        <f t="shared" si="178"/>
        <v>0</v>
      </c>
      <c r="U990">
        <f t="shared" si="178"/>
        <v>0</v>
      </c>
      <c r="V990">
        <f t="shared" si="178"/>
        <v>0</v>
      </c>
      <c r="W990">
        <f t="shared" si="178"/>
        <v>0</v>
      </c>
      <c r="X990">
        <f t="shared" si="178"/>
        <v>0</v>
      </c>
      <c r="Y990">
        <f t="shared" si="178"/>
        <v>0</v>
      </c>
      <c r="Z990">
        <f t="shared" si="178"/>
        <v>0</v>
      </c>
      <c r="AA990">
        <f t="shared" si="178"/>
        <v>0</v>
      </c>
      <c r="AB990">
        <f t="shared" si="178"/>
        <v>0</v>
      </c>
      <c r="AC990" s="9">
        <f t="shared" si="173"/>
        <v>0</v>
      </c>
      <c r="AD990">
        <f t="shared" si="174"/>
        <v>0</v>
      </c>
      <c r="AE990">
        <f t="shared" si="175"/>
        <v>0</v>
      </c>
      <c r="AF990">
        <f t="shared" si="176"/>
        <v>0</v>
      </c>
    </row>
    <row r="991" spans="12:32" x14ac:dyDescent="0.35">
      <c r="L991">
        <f>IF($A991="",0,IFERROR(INDEX(References!$B$11:$B$15,MATCH($G991,References!$A$11:$A$15,0)),0))</f>
        <v>0</v>
      </c>
      <c r="M991">
        <f t="shared" si="171"/>
        <v>0</v>
      </c>
      <c r="N991">
        <f>IF($A991="",0,IF(ISNUMBER(SEARCH(References!$C$18,$F991)),$L991,0))</f>
        <v>0</v>
      </c>
      <c r="O991">
        <f t="shared" si="178"/>
        <v>0</v>
      </c>
      <c r="P991">
        <f t="shared" si="178"/>
        <v>0</v>
      </c>
      <c r="Q991">
        <f t="shared" si="178"/>
        <v>0</v>
      </c>
      <c r="R991">
        <f t="shared" si="178"/>
        <v>0</v>
      </c>
      <c r="S991">
        <f t="shared" si="178"/>
        <v>0</v>
      </c>
      <c r="T991">
        <f t="shared" si="178"/>
        <v>0</v>
      </c>
      <c r="U991">
        <f t="shared" si="178"/>
        <v>0</v>
      </c>
      <c r="V991">
        <f t="shared" si="178"/>
        <v>0</v>
      </c>
      <c r="W991">
        <f t="shared" si="178"/>
        <v>0</v>
      </c>
      <c r="X991">
        <f t="shared" si="178"/>
        <v>0</v>
      </c>
      <c r="Y991">
        <f t="shared" si="178"/>
        <v>0</v>
      </c>
      <c r="Z991">
        <f t="shared" si="178"/>
        <v>0</v>
      </c>
      <c r="AA991">
        <f t="shared" si="178"/>
        <v>0</v>
      </c>
      <c r="AB991">
        <f t="shared" si="178"/>
        <v>0</v>
      </c>
      <c r="AC991" s="9">
        <f t="shared" si="173"/>
        <v>0</v>
      </c>
      <c r="AD991">
        <f t="shared" si="174"/>
        <v>0</v>
      </c>
      <c r="AE991">
        <f t="shared" si="175"/>
        <v>0</v>
      </c>
      <c r="AF991">
        <f t="shared" si="176"/>
        <v>0</v>
      </c>
    </row>
    <row r="992" spans="12:32" x14ac:dyDescent="0.35">
      <c r="L992">
        <f>IF($A992="",0,IFERROR(INDEX(References!$B$11:$B$15,MATCH($G992,References!$A$11:$A$15,0)),0))</f>
        <v>0</v>
      </c>
      <c r="M992">
        <f t="shared" si="171"/>
        <v>0</v>
      </c>
      <c r="N992">
        <f>IF($A992="",0,IF(ISNUMBER(SEARCH(References!$C$18,$F992)),$L992,0))</f>
        <v>0</v>
      </c>
      <c r="O992">
        <f t="shared" si="178"/>
        <v>0</v>
      </c>
      <c r="P992">
        <f t="shared" si="178"/>
        <v>0</v>
      </c>
      <c r="Q992">
        <f t="shared" si="178"/>
        <v>0</v>
      </c>
      <c r="R992">
        <f t="shared" si="178"/>
        <v>0</v>
      </c>
      <c r="S992">
        <f t="shared" si="178"/>
        <v>0</v>
      </c>
      <c r="T992">
        <f t="shared" si="178"/>
        <v>0</v>
      </c>
      <c r="U992">
        <f t="shared" si="178"/>
        <v>0</v>
      </c>
      <c r="V992">
        <f t="shared" si="178"/>
        <v>0</v>
      </c>
      <c r="W992">
        <f t="shared" si="178"/>
        <v>0</v>
      </c>
      <c r="X992">
        <f t="shared" si="178"/>
        <v>0</v>
      </c>
      <c r="Y992">
        <f t="shared" si="178"/>
        <v>0</v>
      </c>
      <c r="Z992">
        <f t="shared" si="178"/>
        <v>0</v>
      </c>
      <c r="AA992">
        <f t="shared" si="178"/>
        <v>0</v>
      </c>
      <c r="AB992">
        <f t="shared" si="178"/>
        <v>0</v>
      </c>
      <c r="AC992" s="9">
        <f t="shared" si="173"/>
        <v>0</v>
      </c>
      <c r="AD992">
        <f t="shared" si="174"/>
        <v>0</v>
      </c>
      <c r="AE992">
        <f t="shared" si="175"/>
        <v>0</v>
      </c>
      <c r="AF992">
        <f t="shared" si="176"/>
        <v>0</v>
      </c>
    </row>
    <row r="993" spans="12:32" x14ac:dyDescent="0.35">
      <c r="L993">
        <f>IF($A993="",0,IFERROR(INDEX(References!$B$11:$B$15,MATCH($G993,References!$A$11:$A$15,0)),0))</f>
        <v>0</v>
      </c>
      <c r="M993">
        <f t="shared" si="171"/>
        <v>0</v>
      </c>
      <c r="N993">
        <f>IF($A993="",0,IF(ISNUMBER(SEARCH(References!$C$18,$F993)),$L993,0))</f>
        <v>0</v>
      </c>
      <c r="O993">
        <f t="shared" ref="O993:AB1002" si="179">IF($A993="",0,IF(ISNUMBER(SEARCH(O$2,$F993)),$L993,0))</f>
        <v>0</v>
      </c>
      <c r="P993">
        <f t="shared" si="179"/>
        <v>0</v>
      </c>
      <c r="Q993">
        <f t="shared" si="179"/>
        <v>0</v>
      </c>
      <c r="R993">
        <f t="shared" si="179"/>
        <v>0</v>
      </c>
      <c r="S993">
        <f t="shared" si="179"/>
        <v>0</v>
      </c>
      <c r="T993">
        <f t="shared" si="179"/>
        <v>0</v>
      </c>
      <c r="U993">
        <f t="shared" si="179"/>
        <v>0</v>
      </c>
      <c r="V993">
        <f t="shared" si="179"/>
        <v>0</v>
      </c>
      <c r="W993">
        <f t="shared" si="179"/>
        <v>0</v>
      </c>
      <c r="X993">
        <f t="shared" si="179"/>
        <v>0</v>
      </c>
      <c r="Y993">
        <f t="shared" si="179"/>
        <v>0</v>
      </c>
      <c r="Z993">
        <f t="shared" si="179"/>
        <v>0</v>
      </c>
      <c r="AA993">
        <f t="shared" si="179"/>
        <v>0</v>
      </c>
      <c r="AB993">
        <f t="shared" si="179"/>
        <v>0</v>
      </c>
      <c r="AC993" s="9">
        <f t="shared" si="173"/>
        <v>0</v>
      </c>
      <c r="AD993">
        <f t="shared" si="174"/>
        <v>0</v>
      </c>
      <c r="AE993">
        <f t="shared" si="175"/>
        <v>0</v>
      </c>
      <c r="AF993">
        <f t="shared" si="176"/>
        <v>0</v>
      </c>
    </row>
    <row r="994" spans="12:32" x14ac:dyDescent="0.35">
      <c r="L994">
        <f>IF($A994="",0,IFERROR(INDEX(References!$B$11:$B$15,MATCH($G994,References!$A$11:$A$15,0)),0))</f>
        <v>0</v>
      </c>
      <c r="M994">
        <f t="shared" si="171"/>
        <v>0</v>
      </c>
      <c r="N994">
        <f>IF($A994="",0,IF(ISNUMBER(SEARCH(References!$C$18,$F994)),$L994,0))</f>
        <v>0</v>
      </c>
      <c r="O994">
        <f t="shared" si="179"/>
        <v>0</v>
      </c>
      <c r="P994">
        <f t="shared" si="179"/>
        <v>0</v>
      </c>
      <c r="Q994">
        <f t="shared" si="179"/>
        <v>0</v>
      </c>
      <c r="R994">
        <f t="shared" si="179"/>
        <v>0</v>
      </c>
      <c r="S994">
        <f t="shared" si="179"/>
        <v>0</v>
      </c>
      <c r="T994">
        <f t="shared" si="179"/>
        <v>0</v>
      </c>
      <c r="U994">
        <f t="shared" si="179"/>
        <v>0</v>
      </c>
      <c r="V994">
        <f t="shared" si="179"/>
        <v>0</v>
      </c>
      <c r="W994">
        <f t="shared" si="179"/>
        <v>0</v>
      </c>
      <c r="X994">
        <f t="shared" si="179"/>
        <v>0</v>
      </c>
      <c r="Y994">
        <f t="shared" si="179"/>
        <v>0</v>
      </c>
      <c r="Z994">
        <f t="shared" si="179"/>
        <v>0</v>
      </c>
      <c r="AA994">
        <f t="shared" si="179"/>
        <v>0</v>
      </c>
      <c r="AB994">
        <f t="shared" si="179"/>
        <v>0</v>
      </c>
      <c r="AC994" s="9">
        <f t="shared" si="173"/>
        <v>0</v>
      </c>
      <c r="AD994">
        <f t="shared" si="174"/>
        <v>0</v>
      </c>
      <c r="AE994">
        <f t="shared" si="175"/>
        <v>0</v>
      </c>
      <c r="AF994">
        <f t="shared" si="176"/>
        <v>0</v>
      </c>
    </row>
    <row r="995" spans="12:32" x14ac:dyDescent="0.35">
      <c r="L995">
        <f>IF($A995="",0,IFERROR(INDEX(References!$B$11:$B$15,MATCH($G995,References!$A$11:$A$15,0)),0))</f>
        <v>0</v>
      </c>
      <c r="M995">
        <f t="shared" si="171"/>
        <v>0</v>
      </c>
      <c r="N995">
        <f>IF($A995="",0,IF(ISNUMBER(SEARCH(References!$C$18,$F995)),$L995,0))</f>
        <v>0</v>
      </c>
      <c r="O995">
        <f t="shared" si="179"/>
        <v>0</v>
      </c>
      <c r="P995">
        <f t="shared" si="179"/>
        <v>0</v>
      </c>
      <c r="Q995">
        <f t="shared" si="179"/>
        <v>0</v>
      </c>
      <c r="R995">
        <f t="shared" si="179"/>
        <v>0</v>
      </c>
      <c r="S995">
        <f t="shared" si="179"/>
        <v>0</v>
      </c>
      <c r="T995">
        <f t="shared" si="179"/>
        <v>0</v>
      </c>
      <c r="U995">
        <f t="shared" si="179"/>
        <v>0</v>
      </c>
      <c r="V995">
        <f t="shared" si="179"/>
        <v>0</v>
      </c>
      <c r="W995">
        <f t="shared" si="179"/>
        <v>0</v>
      </c>
      <c r="X995">
        <f t="shared" si="179"/>
        <v>0</v>
      </c>
      <c r="Y995">
        <f t="shared" si="179"/>
        <v>0</v>
      </c>
      <c r="Z995">
        <f t="shared" si="179"/>
        <v>0</v>
      </c>
      <c r="AA995">
        <f t="shared" si="179"/>
        <v>0</v>
      </c>
      <c r="AB995">
        <f t="shared" si="179"/>
        <v>0</v>
      </c>
      <c r="AC995" s="9">
        <f t="shared" si="173"/>
        <v>0</v>
      </c>
      <c r="AD995">
        <f t="shared" si="174"/>
        <v>0</v>
      </c>
      <c r="AE995">
        <f t="shared" si="175"/>
        <v>0</v>
      </c>
      <c r="AF995">
        <f t="shared" si="176"/>
        <v>0</v>
      </c>
    </row>
    <row r="996" spans="12:32" x14ac:dyDescent="0.35">
      <c r="L996">
        <f>IF($A996="",0,IFERROR(INDEX(References!$B$11:$B$15,MATCH($G996,References!$A$11:$A$15,0)),0))</f>
        <v>0</v>
      </c>
      <c r="M996">
        <f t="shared" si="171"/>
        <v>0</v>
      </c>
      <c r="N996">
        <f>IF($A996="",0,IF(ISNUMBER(SEARCH(References!$C$18,$F996)),$L996,0))</f>
        <v>0</v>
      </c>
      <c r="O996">
        <f t="shared" si="179"/>
        <v>0</v>
      </c>
      <c r="P996">
        <f t="shared" si="179"/>
        <v>0</v>
      </c>
      <c r="Q996">
        <f t="shared" si="179"/>
        <v>0</v>
      </c>
      <c r="R996">
        <f t="shared" si="179"/>
        <v>0</v>
      </c>
      <c r="S996">
        <f t="shared" si="179"/>
        <v>0</v>
      </c>
      <c r="T996">
        <f t="shared" si="179"/>
        <v>0</v>
      </c>
      <c r="U996">
        <f t="shared" si="179"/>
        <v>0</v>
      </c>
      <c r="V996">
        <f t="shared" si="179"/>
        <v>0</v>
      </c>
      <c r="W996">
        <f t="shared" si="179"/>
        <v>0</v>
      </c>
      <c r="X996">
        <f t="shared" si="179"/>
        <v>0</v>
      </c>
      <c r="Y996">
        <f t="shared" si="179"/>
        <v>0</v>
      </c>
      <c r="Z996">
        <f t="shared" si="179"/>
        <v>0</v>
      </c>
      <c r="AA996">
        <f t="shared" si="179"/>
        <v>0</v>
      </c>
      <c r="AB996">
        <f t="shared" si="179"/>
        <v>0</v>
      </c>
      <c r="AC996" s="9">
        <f t="shared" si="173"/>
        <v>0</v>
      </c>
      <c r="AD996">
        <f t="shared" si="174"/>
        <v>0</v>
      </c>
      <c r="AE996">
        <f t="shared" si="175"/>
        <v>0</v>
      </c>
      <c r="AF996">
        <f t="shared" si="176"/>
        <v>0</v>
      </c>
    </row>
    <row r="997" spans="12:32" x14ac:dyDescent="0.35">
      <c r="L997">
        <f>IF($A997="",0,IFERROR(INDEX(References!$B$11:$B$15,MATCH($G997,References!$A$11:$A$15,0)),0))</f>
        <v>0</v>
      </c>
      <c r="M997">
        <f t="shared" si="171"/>
        <v>0</v>
      </c>
      <c r="N997">
        <f>IF($A997="",0,IF(ISNUMBER(SEARCH(References!$C$18,$F997)),$L997,0))</f>
        <v>0</v>
      </c>
      <c r="O997">
        <f t="shared" si="179"/>
        <v>0</v>
      </c>
      <c r="P997">
        <f t="shared" si="179"/>
        <v>0</v>
      </c>
      <c r="Q997">
        <f t="shared" si="179"/>
        <v>0</v>
      </c>
      <c r="R997">
        <f t="shared" si="179"/>
        <v>0</v>
      </c>
      <c r="S997">
        <f t="shared" si="179"/>
        <v>0</v>
      </c>
      <c r="T997">
        <f t="shared" si="179"/>
        <v>0</v>
      </c>
      <c r="U997">
        <f t="shared" si="179"/>
        <v>0</v>
      </c>
      <c r="V997">
        <f t="shared" si="179"/>
        <v>0</v>
      </c>
      <c r="W997">
        <f t="shared" si="179"/>
        <v>0</v>
      </c>
      <c r="X997">
        <f t="shared" si="179"/>
        <v>0</v>
      </c>
      <c r="Y997">
        <f t="shared" si="179"/>
        <v>0</v>
      </c>
      <c r="Z997">
        <f t="shared" si="179"/>
        <v>0</v>
      </c>
      <c r="AA997">
        <f t="shared" si="179"/>
        <v>0</v>
      </c>
      <c r="AB997">
        <f t="shared" si="179"/>
        <v>0</v>
      </c>
      <c r="AC997" s="9">
        <f t="shared" si="173"/>
        <v>0</v>
      </c>
      <c r="AD997">
        <f t="shared" si="174"/>
        <v>0</v>
      </c>
      <c r="AE997">
        <f t="shared" si="175"/>
        <v>0</v>
      </c>
      <c r="AF997">
        <f t="shared" si="176"/>
        <v>0</v>
      </c>
    </row>
    <row r="998" spans="12:32" x14ac:dyDescent="0.35">
      <c r="L998">
        <f>IF($A998="",0,IFERROR(INDEX(References!$B$11:$B$15,MATCH($G998,References!$A$11:$A$15,0)),0))</f>
        <v>0</v>
      </c>
      <c r="M998">
        <f t="shared" si="171"/>
        <v>0</v>
      </c>
      <c r="N998">
        <f>IF($A998="",0,IF(ISNUMBER(SEARCH(References!$C$18,$F998)),$L998,0))</f>
        <v>0</v>
      </c>
      <c r="O998">
        <f t="shared" si="179"/>
        <v>0</v>
      </c>
      <c r="P998">
        <f t="shared" si="179"/>
        <v>0</v>
      </c>
      <c r="Q998">
        <f t="shared" si="179"/>
        <v>0</v>
      </c>
      <c r="R998">
        <f t="shared" si="179"/>
        <v>0</v>
      </c>
      <c r="S998">
        <f t="shared" si="179"/>
        <v>0</v>
      </c>
      <c r="T998">
        <f t="shared" si="179"/>
        <v>0</v>
      </c>
      <c r="U998">
        <f t="shared" si="179"/>
        <v>0</v>
      </c>
      <c r="V998">
        <f t="shared" si="179"/>
        <v>0</v>
      </c>
      <c r="W998">
        <f t="shared" si="179"/>
        <v>0</v>
      </c>
      <c r="X998">
        <f t="shared" si="179"/>
        <v>0</v>
      </c>
      <c r="Y998">
        <f t="shared" si="179"/>
        <v>0</v>
      </c>
      <c r="Z998">
        <f t="shared" si="179"/>
        <v>0</v>
      </c>
      <c r="AA998">
        <f t="shared" si="179"/>
        <v>0</v>
      </c>
      <c r="AB998">
        <f t="shared" si="179"/>
        <v>0</v>
      </c>
      <c r="AC998" s="9">
        <f t="shared" si="173"/>
        <v>0</v>
      </c>
      <c r="AD998">
        <f t="shared" si="174"/>
        <v>0</v>
      </c>
      <c r="AE998">
        <f t="shared" si="175"/>
        <v>0</v>
      </c>
      <c r="AF998">
        <f t="shared" si="176"/>
        <v>0</v>
      </c>
    </row>
    <row r="999" spans="12:32" x14ac:dyDescent="0.35">
      <c r="L999">
        <f>IF($A999="",0,IFERROR(INDEX(References!$B$11:$B$15,MATCH($G999,References!$A$11:$A$15,0)),0))</f>
        <v>0</v>
      </c>
      <c r="M999">
        <f t="shared" si="171"/>
        <v>0</v>
      </c>
      <c r="N999">
        <f>IF($A999="",0,IF(ISNUMBER(SEARCH(References!$C$18,$F999)),$L999,0))</f>
        <v>0</v>
      </c>
      <c r="O999">
        <f t="shared" si="179"/>
        <v>0</v>
      </c>
      <c r="P999">
        <f t="shared" si="179"/>
        <v>0</v>
      </c>
      <c r="Q999">
        <f t="shared" si="179"/>
        <v>0</v>
      </c>
      <c r="R999">
        <f t="shared" si="179"/>
        <v>0</v>
      </c>
      <c r="S999">
        <f t="shared" si="179"/>
        <v>0</v>
      </c>
      <c r="T999">
        <f t="shared" si="179"/>
        <v>0</v>
      </c>
      <c r="U999">
        <f t="shared" si="179"/>
        <v>0</v>
      </c>
      <c r="V999">
        <f t="shared" si="179"/>
        <v>0</v>
      </c>
      <c r="W999">
        <f t="shared" si="179"/>
        <v>0</v>
      </c>
      <c r="X999">
        <f t="shared" si="179"/>
        <v>0</v>
      </c>
      <c r="Y999">
        <f t="shared" si="179"/>
        <v>0</v>
      </c>
      <c r="Z999">
        <f t="shared" si="179"/>
        <v>0</v>
      </c>
      <c r="AA999">
        <f t="shared" si="179"/>
        <v>0</v>
      </c>
      <c r="AB999">
        <f t="shared" si="179"/>
        <v>0</v>
      </c>
      <c r="AC999" s="9">
        <f t="shared" si="173"/>
        <v>0</v>
      </c>
      <c r="AD999">
        <f t="shared" si="174"/>
        <v>0</v>
      </c>
      <c r="AE999">
        <f t="shared" si="175"/>
        <v>0</v>
      </c>
      <c r="AF999">
        <f t="shared" si="176"/>
        <v>0</v>
      </c>
    </row>
    <row r="1000" spans="12:32" x14ac:dyDescent="0.35">
      <c r="L1000">
        <f>IF($A1000="",0,IFERROR(INDEX(References!$B$11:$B$15,MATCH($G1000,References!$A$11:$A$15,0)),0))</f>
        <v>0</v>
      </c>
      <c r="M1000">
        <f t="shared" si="171"/>
        <v>0</v>
      </c>
      <c r="N1000">
        <f>IF($A1000="",0,IF(ISNUMBER(SEARCH(References!$C$18,$F1000)),$L1000,0))</f>
        <v>0</v>
      </c>
      <c r="O1000">
        <f t="shared" si="179"/>
        <v>0</v>
      </c>
      <c r="P1000">
        <f t="shared" si="179"/>
        <v>0</v>
      </c>
      <c r="Q1000">
        <f t="shared" si="179"/>
        <v>0</v>
      </c>
      <c r="R1000">
        <f t="shared" si="179"/>
        <v>0</v>
      </c>
      <c r="S1000">
        <f t="shared" si="179"/>
        <v>0</v>
      </c>
      <c r="T1000">
        <f t="shared" si="179"/>
        <v>0</v>
      </c>
      <c r="U1000">
        <f t="shared" si="179"/>
        <v>0</v>
      </c>
      <c r="V1000">
        <f t="shared" si="179"/>
        <v>0</v>
      </c>
      <c r="W1000">
        <f t="shared" si="179"/>
        <v>0</v>
      </c>
      <c r="X1000">
        <f t="shared" si="179"/>
        <v>0</v>
      </c>
      <c r="Y1000">
        <f t="shared" si="179"/>
        <v>0</v>
      </c>
      <c r="Z1000">
        <f t="shared" si="179"/>
        <v>0</v>
      </c>
      <c r="AA1000">
        <f t="shared" si="179"/>
        <v>0</v>
      </c>
      <c r="AB1000">
        <f t="shared" si="179"/>
        <v>0</v>
      </c>
      <c r="AC1000" s="9">
        <f t="shared" si="173"/>
        <v>0</v>
      </c>
      <c r="AD1000">
        <f t="shared" si="174"/>
        <v>0</v>
      </c>
      <c r="AE1000">
        <f t="shared" si="175"/>
        <v>0</v>
      </c>
      <c r="AF1000">
        <f t="shared" si="176"/>
        <v>0</v>
      </c>
    </row>
    <row r="1001" spans="12:32" x14ac:dyDescent="0.35">
      <c r="L1001">
        <f>IF($A1001="",0,IFERROR(INDEX(References!$B$11:$B$15,MATCH($G1001,References!$A$11:$A$15,0)),0))</f>
        <v>0</v>
      </c>
      <c r="M1001">
        <f t="shared" si="171"/>
        <v>0</v>
      </c>
      <c r="N1001">
        <f>IF($A1001="",0,IF(ISNUMBER(SEARCH(References!$C$18,$F1001)),$L1001,0))</f>
        <v>0</v>
      </c>
      <c r="O1001">
        <f t="shared" si="179"/>
        <v>0</v>
      </c>
      <c r="P1001">
        <f t="shared" si="179"/>
        <v>0</v>
      </c>
      <c r="Q1001">
        <f t="shared" si="179"/>
        <v>0</v>
      </c>
      <c r="R1001">
        <f t="shared" si="179"/>
        <v>0</v>
      </c>
      <c r="S1001">
        <f t="shared" si="179"/>
        <v>0</v>
      </c>
      <c r="T1001">
        <f t="shared" si="179"/>
        <v>0</v>
      </c>
      <c r="U1001">
        <f t="shared" si="179"/>
        <v>0</v>
      </c>
      <c r="V1001">
        <f t="shared" si="179"/>
        <v>0</v>
      </c>
      <c r="W1001">
        <f t="shared" si="179"/>
        <v>0</v>
      </c>
      <c r="X1001">
        <f t="shared" si="179"/>
        <v>0</v>
      </c>
      <c r="Y1001">
        <f t="shared" si="179"/>
        <v>0</v>
      </c>
      <c r="Z1001">
        <f t="shared" si="179"/>
        <v>0</v>
      </c>
      <c r="AA1001">
        <f t="shared" si="179"/>
        <v>0</v>
      </c>
      <c r="AB1001">
        <f t="shared" si="179"/>
        <v>0</v>
      </c>
      <c r="AC1001" s="9">
        <f t="shared" si="173"/>
        <v>0</v>
      </c>
      <c r="AD1001">
        <f t="shared" si="174"/>
        <v>0</v>
      </c>
      <c r="AE1001">
        <f t="shared" si="175"/>
        <v>0</v>
      </c>
      <c r="AF1001">
        <f t="shared" si="176"/>
        <v>0</v>
      </c>
    </row>
    <row r="1002" spans="12:32" x14ac:dyDescent="0.35">
      <c r="L1002">
        <f>IF($A1002="",0,IFERROR(INDEX(References!$B$11:$B$15,MATCH($G1002,References!$A$11:$A$15,0)),0))</f>
        <v>0</v>
      </c>
      <c r="M1002">
        <f t="shared" si="171"/>
        <v>0</v>
      </c>
      <c r="N1002">
        <f>IF($A1002="",0,IF(ISNUMBER(SEARCH(References!$C$18,$F1002)),$L1002,0))</f>
        <v>0</v>
      </c>
      <c r="O1002">
        <f t="shared" si="179"/>
        <v>0</v>
      </c>
      <c r="P1002">
        <f t="shared" si="179"/>
        <v>0</v>
      </c>
      <c r="Q1002">
        <f t="shared" si="179"/>
        <v>0</v>
      </c>
      <c r="R1002">
        <f t="shared" si="179"/>
        <v>0</v>
      </c>
      <c r="S1002">
        <f t="shared" si="179"/>
        <v>0</v>
      </c>
      <c r="T1002">
        <f t="shared" si="179"/>
        <v>0</v>
      </c>
      <c r="U1002">
        <f t="shared" si="179"/>
        <v>0</v>
      </c>
      <c r="V1002">
        <f t="shared" si="179"/>
        <v>0</v>
      </c>
      <c r="W1002">
        <f t="shared" si="179"/>
        <v>0</v>
      </c>
      <c r="X1002">
        <f t="shared" si="179"/>
        <v>0</v>
      </c>
      <c r="Y1002">
        <f t="shared" si="179"/>
        <v>0</v>
      </c>
      <c r="Z1002">
        <f t="shared" si="179"/>
        <v>0</v>
      </c>
      <c r="AA1002">
        <f t="shared" si="179"/>
        <v>0</v>
      </c>
      <c r="AB1002">
        <f t="shared" si="179"/>
        <v>0</v>
      </c>
      <c r="AC1002" s="9">
        <f t="shared" si="173"/>
        <v>0</v>
      </c>
      <c r="AD1002">
        <f t="shared" si="174"/>
        <v>0</v>
      </c>
      <c r="AE1002">
        <f t="shared" si="175"/>
        <v>0</v>
      </c>
      <c r="AF1002">
        <f t="shared" si="176"/>
        <v>0</v>
      </c>
    </row>
    <row r="1003" spans="12:32" x14ac:dyDescent="0.35">
      <c r="L1003">
        <f>IF($A1003="",0,IFERROR(INDEX(References!$B$11:$B$15,MATCH($G1003,References!$A$11:$A$15,0)),0))</f>
        <v>0</v>
      </c>
      <c r="M1003">
        <f t="shared" si="171"/>
        <v>0</v>
      </c>
      <c r="N1003">
        <f>IF($A1003="",0,IF(ISNUMBER(SEARCH(References!$C$18,$F1003)),$L1003,0))</f>
        <v>0</v>
      </c>
      <c r="O1003">
        <f t="shared" ref="O1003:AB1012" si="180">IF($A1003="",0,IF(ISNUMBER(SEARCH(O$2,$F1003)),$L1003,0))</f>
        <v>0</v>
      </c>
      <c r="P1003">
        <f t="shared" si="180"/>
        <v>0</v>
      </c>
      <c r="Q1003">
        <f t="shared" si="180"/>
        <v>0</v>
      </c>
      <c r="R1003">
        <f t="shared" si="180"/>
        <v>0</v>
      </c>
      <c r="S1003">
        <f t="shared" si="180"/>
        <v>0</v>
      </c>
      <c r="T1003">
        <f t="shared" si="180"/>
        <v>0</v>
      </c>
      <c r="U1003">
        <f t="shared" si="180"/>
        <v>0</v>
      </c>
      <c r="V1003">
        <f t="shared" si="180"/>
        <v>0</v>
      </c>
      <c r="W1003">
        <f t="shared" si="180"/>
        <v>0</v>
      </c>
      <c r="X1003">
        <f t="shared" si="180"/>
        <v>0</v>
      </c>
      <c r="Y1003">
        <f t="shared" si="180"/>
        <v>0</v>
      </c>
      <c r="Z1003">
        <f t="shared" si="180"/>
        <v>0</v>
      </c>
      <c r="AA1003">
        <f t="shared" si="180"/>
        <v>0</v>
      </c>
      <c r="AB1003">
        <f t="shared" si="180"/>
        <v>0</v>
      </c>
      <c r="AC1003" s="9">
        <f t="shared" si="173"/>
        <v>0</v>
      </c>
      <c r="AD1003">
        <f t="shared" si="174"/>
        <v>0</v>
      </c>
      <c r="AE1003">
        <f t="shared" si="175"/>
        <v>0</v>
      </c>
      <c r="AF1003">
        <f t="shared" si="176"/>
        <v>0</v>
      </c>
    </row>
    <row r="1004" spans="12:32" x14ac:dyDescent="0.35">
      <c r="L1004">
        <f>IF($A1004="",0,IFERROR(INDEX(References!$B$11:$B$15,MATCH($G1004,References!$A$11:$A$15,0)),0))</f>
        <v>0</v>
      </c>
      <c r="M1004">
        <f t="shared" si="171"/>
        <v>0</v>
      </c>
      <c r="N1004">
        <f>IF($A1004="",0,IF(ISNUMBER(SEARCH(References!$C$18,$F1004)),$L1004,0))</f>
        <v>0</v>
      </c>
      <c r="O1004">
        <f t="shared" si="180"/>
        <v>0</v>
      </c>
      <c r="P1004">
        <f t="shared" si="180"/>
        <v>0</v>
      </c>
      <c r="Q1004">
        <f t="shared" si="180"/>
        <v>0</v>
      </c>
      <c r="R1004">
        <f t="shared" si="180"/>
        <v>0</v>
      </c>
      <c r="S1004">
        <f t="shared" si="180"/>
        <v>0</v>
      </c>
      <c r="T1004">
        <f t="shared" si="180"/>
        <v>0</v>
      </c>
      <c r="U1004">
        <f t="shared" si="180"/>
        <v>0</v>
      </c>
      <c r="V1004">
        <f t="shared" si="180"/>
        <v>0</v>
      </c>
      <c r="W1004">
        <f t="shared" si="180"/>
        <v>0</v>
      </c>
      <c r="X1004">
        <f t="shared" si="180"/>
        <v>0</v>
      </c>
      <c r="Y1004">
        <f t="shared" si="180"/>
        <v>0</v>
      </c>
      <c r="Z1004">
        <f t="shared" si="180"/>
        <v>0</v>
      </c>
      <c r="AA1004">
        <f t="shared" si="180"/>
        <v>0</v>
      </c>
      <c r="AB1004">
        <f t="shared" si="180"/>
        <v>0</v>
      </c>
      <c r="AC1004" s="9">
        <f t="shared" si="173"/>
        <v>0</v>
      </c>
      <c r="AD1004">
        <f t="shared" si="174"/>
        <v>0</v>
      </c>
      <c r="AE1004">
        <f t="shared" si="175"/>
        <v>0</v>
      </c>
      <c r="AF1004">
        <f t="shared" si="176"/>
        <v>0</v>
      </c>
    </row>
    <row r="1005" spans="12:32" x14ac:dyDescent="0.35">
      <c r="L1005">
        <f>IF($A1005="",0,IFERROR(INDEX(References!$B$11:$B$15,MATCH($G1005,References!$A$11:$A$15,0)),0))</f>
        <v>0</v>
      </c>
      <c r="M1005">
        <f t="shared" si="171"/>
        <v>0</v>
      </c>
      <c r="N1005">
        <f>IF($A1005="",0,IF(ISNUMBER(SEARCH(References!$C$18,$F1005)),$L1005,0))</f>
        <v>0</v>
      </c>
      <c r="O1005">
        <f t="shared" si="180"/>
        <v>0</v>
      </c>
      <c r="P1005">
        <f t="shared" si="180"/>
        <v>0</v>
      </c>
      <c r="Q1005">
        <f t="shared" si="180"/>
        <v>0</v>
      </c>
      <c r="R1005">
        <f t="shared" si="180"/>
        <v>0</v>
      </c>
      <c r="S1005">
        <f t="shared" si="180"/>
        <v>0</v>
      </c>
      <c r="T1005">
        <f t="shared" si="180"/>
        <v>0</v>
      </c>
      <c r="U1005">
        <f t="shared" si="180"/>
        <v>0</v>
      </c>
      <c r="V1005">
        <f t="shared" si="180"/>
        <v>0</v>
      </c>
      <c r="W1005">
        <f t="shared" si="180"/>
        <v>0</v>
      </c>
      <c r="X1005">
        <f t="shared" si="180"/>
        <v>0</v>
      </c>
      <c r="Y1005">
        <f t="shared" si="180"/>
        <v>0</v>
      </c>
      <c r="Z1005">
        <f t="shared" si="180"/>
        <v>0</v>
      </c>
      <c r="AA1005">
        <f t="shared" si="180"/>
        <v>0</v>
      </c>
      <c r="AB1005">
        <f t="shared" si="180"/>
        <v>0</v>
      </c>
      <c r="AC1005" s="9">
        <f t="shared" si="173"/>
        <v>0</v>
      </c>
      <c r="AD1005">
        <f t="shared" si="174"/>
        <v>0</v>
      </c>
      <c r="AE1005">
        <f t="shared" si="175"/>
        <v>0</v>
      </c>
      <c r="AF1005">
        <f t="shared" si="176"/>
        <v>0</v>
      </c>
    </row>
    <row r="1006" spans="12:32" x14ac:dyDescent="0.35">
      <c r="L1006">
        <f>IF($A1006="",0,IFERROR(INDEX(References!$B$11:$B$15,MATCH($G1006,References!$A$11:$A$15,0)),0))</f>
        <v>0</v>
      </c>
      <c r="M1006">
        <f t="shared" si="171"/>
        <v>0</v>
      </c>
      <c r="N1006">
        <f>IF($A1006="",0,IF(ISNUMBER(SEARCH(References!$C$18,$F1006)),$L1006,0))</f>
        <v>0</v>
      </c>
      <c r="O1006">
        <f t="shared" si="180"/>
        <v>0</v>
      </c>
      <c r="P1006">
        <f t="shared" si="180"/>
        <v>0</v>
      </c>
      <c r="Q1006">
        <f t="shared" si="180"/>
        <v>0</v>
      </c>
      <c r="R1006">
        <f t="shared" si="180"/>
        <v>0</v>
      </c>
      <c r="S1006">
        <f t="shared" si="180"/>
        <v>0</v>
      </c>
      <c r="T1006">
        <f t="shared" si="180"/>
        <v>0</v>
      </c>
      <c r="U1006">
        <f t="shared" si="180"/>
        <v>0</v>
      </c>
      <c r="V1006">
        <f t="shared" si="180"/>
        <v>0</v>
      </c>
      <c r="W1006">
        <f t="shared" si="180"/>
        <v>0</v>
      </c>
      <c r="X1006">
        <f t="shared" si="180"/>
        <v>0</v>
      </c>
      <c r="Y1006">
        <f t="shared" si="180"/>
        <v>0</v>
      </c>
      <c r="Z1006">
        <f t="shared" si="180"/>
        <v>0</v>
      </c>
      <c r="AA1006">
        <f t="shared" si="180"/>
        <v>0</v>
      </c>
      <c r="AB1006">
        <f t="shared" si="180"/>
        <v>0</v>
      </c>
      <c r="AC1006" s="9">
        <f t="shared" si="173"/>
        <v>0</v>
      </c>
      <c r="AD1006">
        <f t="shared" si="174"/>
        <v>0</v>
      </c>
      <c r="AE1006">
        <f t="shared" si="175"/>
        <v>0</v>
      </c>
      <c r="AF1006">
        <f t="shared" si="176"/>
        <v>0</v>
      </c>
    </row>
    <row r="1007" spans="12:32" x14ac:dyDescent="0.35">
      <c r="L1007">
        <f>IF($A1007="",0,IFERROR(INDEX(References!$B$11:$B$15,MATCH($G1007,References!$A$11:$A$15,0)),0))</f>
        <v>0</v>
      </c>
      <c r="M1007">
        <f t="shared" si="171"/>
        <v>0</v>
      </c>
      <c r="N1007">
        <f>IF($A1007="",0,IF(ISNUMBER(SEARCH(References!$C$18,$F1007)),$L1007,0))</f>
        <v>0</v>
      </c>
      <c r="O1007">
        <f t="shared" si="180"/>
        <v>0</v>
      </c>
      <c r="P1007">
        <f t="shared" si="180"/>
        <v>0</v>
      </c>
      <c r="Q1007">
        <f t="shared" si="180"/>
        <v>0</v>
      </c>
      <c r="R1007">
        <f t="shared" si="180"/>
        <v>0</v>
      </c>
      <c r="S1007">
        <f t="shared" si="180"/>
        <v>0</v>
      </c>
      <c r="T1007">
        <f t="shared" si="180"/>
        <v>0</v>
      </c>
      <c r="U1007">
        <f t="shared" si="180"/>
        <v>0</v>
      </c>
      <c r="V1007">
        <f t="shared" si="180"/>
        <v>0</v>
      </c>
      <c r="W1007">
        <f t="shared" si="180"/>
        <v>0</v>
      </c>
      <c r="X1007">
        <f t="shared" si="180"/>
        <v>0</v>
      </c>
      <c r="Y1007">
        <f t="shared" si="180"/>
        <v>0</v>
      </c>
      <c r="Z1007">
        <f t="shared" si="180"/>
        <v>0</v>
      </c>
      <c r="AA1007">
        <f t="shared" si="180"/>
        <v>0</v>
      </c>
      <c r="AB1007">
        <f t="shared" si="180"/>
        <v>0</v>
      </c>
      <c r="AC1007" s="9">
        <f t="shared" si="173"/>
        <v>0</v>
      </c>
      <c r="AD1007">
        <f t="shared" si="174"/>
        <v>0</v>
      </c>
      <c r="AE1007">
        <f t="shared" si="175"/>
        <v>0</v>
      </c>
      <c r="AF1007">
        <f t="shared" si="176"/>
        <v>0</v>
      </c>
    </row>
    <row r="1008" spans="12:32" x14ac:dyDescent="0.35">
      <c r="L1008">
        <f>IF($A1008="",0,IFERROR(INDEX(References!$B$11:$B$15,MATCH($G1008,References!$A$11:$A$15,0)),0))</f>
        <v>0</v>
      </c>
      <c r="M1008">
        <f t="shared" si="171"/>
        <v>0</v>
      </c>
      <c r="N1008">
        <f>IF($A1008="",0,IF(ISNUMBER(SEARCH(References!$C$18,$F1008)),$L1008,0))</f>
        <v>0</v>
      </c>
      <c r="O1008">
        <f t="shared" si="180"/>
        <v>0</v>
      </c>
      <c r="P1008">
        <f t="shared" si="180"/>
        <v>0</v>
      </c>
      <c r="Q1008">
        <f t="shared" si="180"/>
        <v>0</v>
      </c>
      <c r="R1008">
        <f t="shared" si="180"/>
        <v>0</v>
      </c>
      <c r="S1008">
        <f t="shared" si="180"/>
        <v>0</v>
      </c>
      <c r="T1008">
        <f t="shared" si="180"/>
        <v>0</v>
      </c>
      <c r="U1008">
        <f t="shared" si="180"/>
        <v>0</v>
      </c>
      <c r="V1008">
        <f t="shared" si="180"/>
        <v>0</v>
      </c>
      <c r="W1008">
        <f t="shared" si="180"/>
        <v>0</v>
      </c>
      <c r="X1008">
        <f t="shared" si="180"/>
        <v>0</v>
      </c>
      <c r="Y1008">
        <f t="shared" si="180"/>
        <v>0</v>
      </c>
      <c r="Z1008">
        <f t="shared" si="180"/>
        <v>0</v>
      </c>
      <c r="AA1008">
        <f t="shared" si="180"/>
        <v>0</v>
      </c>
      <c r="AB1008">
        <f t="shared" si="180"/>
        <v>0</v>
      </c>
      <c r="AC1008" s="9">
        <f t="shared" si="173"/>
        <v>0</v>
      </c>
      <c r="AD1008">
        <f t="shared" si="174"/>
        <v>0</v>
      </c>
      <c r="AE1008">
        <f t="shared" si="175"/>
        <v>0</v>
      </c>
      <c r="AF1008">
        <f t="shared" si="176"/>
        <v>0</v>
      </c>
    </row>
    <row r="1009" spans="12:32" x14ac:dyDescent="0.35">
      <c r="L1009">
        <f>IF($A1009="",0,IFERROR(INDEX(References!$B$11:$B$15,MATCH($G1009,References!$A$11:$A$15,0)),0))</f>
        <v>0</v>
      </c>
      <c r="M1009">
        <f t="shared" si="171"/>
        <v>0</v>
      </c>
      <c r="N1009">
        <f>IF($A1009="",0,IF(ISNUMBER(SEARCH(References!$C$18,$F1009)),$L1009,0))</f>
        <v>0</v>
      </c>
      <c r="O1009">
        <f t="shared" si="180"/>
        <v>0</v>
      </c>
      <c r="P1009">
        <f t="shared" si="180"/>
        <v>0</v>
      </c>
      <c r="Q1009">
        <f t="shared" si="180"/>
        <v>0</v>
      </c>
      <c r="R1009">
        <f t="shared" si="180"/>
        <v>0</v>
      </c>
      <c r="S1009">
        <f t="shared" si="180"/>
        <v>0</v>
      </c>
      <c r="T1009">
        <f t="shared" si="180"/>
        <v>0</v>
      </c>
      <c r="U1009">
        <f t="shared" si="180"/>
        <v>0</v>
      </c>
      <c r="V1009">
        <f t="shared" si="180"/>
        <v>0</v>
      </c>
      <c r="W1009">
        <f t="shared" si="180"/>
        <v>0</v>
      </c>
      <c r="X1009">
        <f t="shared" si="180"/>
        <v>0</v>
      </c>
      <c r="Y1009">
        <f t="shared" si="180"/>
        <v>0</v>
      </c>
      <c r="Z1009">
        <f t="shared" si="180"/>
        <v>0</v>
      </c>
      <c r="AA1009">
        <f t="shared" si="180"/>
        <v>0</v>
      </c>
      <c r="AB1009">
        <f t="shared" si="180"/>
        <v>0</v>
      </c>
      <c r="AC1009" s="9">
        <f t="shared" si="173"/>
        <v>0</v>
      </c>
      <c r="AD1009">
        <f t="shared" si="174"/>
        <v>0</v>
      </c>
      <c r="AE1009">
        <f t="shared" si="175"/>
        <v>0</v>
      </c>
      <c r="AF1009">
        <f t="shared" si="176"/>
        <v>0</v>
      </c>
    </row>
    <row r="1010" spans="12:32" x14ac:dyDescent="0.35">
      <c r="L1010">
        <f>IF($A1010="",0,IFERROR(INDEX(References!$B$11:$B$15,MATCH($G1010,References!$A$11:$A$15,0)),0))</f>
        <v>0</v>
      </c>
      <c r="M1010">
        <f t="shared" si="171"/>
        <v>0</v>
      </c>
      <c r="N1010">
        <f>IF($A1010="",0,IF(ISNUMBER(SEARCH(References!$C$18,$F1010)),$L1010,0))</f>
        <v>0</v>
      </c>
      <c r="O1010">
        <f t="shared" si="180"/>
        <v>0</v>
      </c>
      <c r="P1010">
        <f t="shared" si="180"/>
        <v>0</v>
      </c>
      <c r="Q1010">
        <f t="shared" si="180"/>
        <v>0</v>
      </c>
      <c r="R1010">
        <f t="shared" si="180"/>
        <v>0</v>
      </c>
      <c r="S1010">
        <f t="shared" si="180"/>
        <v>0</v>
      </c>
      <c r="T1010">
        <f t="shared" si="180"/>
        <v>0</v>
      </c>
      <c r="U1010">
        <f t="shared" si="180"/>
        <v>0</v>
      </c>
      <c r="V1010">
        <f t="shared" si="180"/>
        <v>0</v>
      </c>
      <c r="W1010">
        <f t="shared" si="180"/>
        <v>0</v>
      </c>
      <c r="X1010">
        <f t="shared" si="180"/>
        <v>0</v>
      </c>
      <c r="Y1010">
        <f t="shared" si="180"/>
        <v>0</v>
      </c>
      <c r="Z1010">
        <f t="shared" si="180"/>
        <v>0</v>
      </c>
      <c r="AA1010">
        <f t="shared" si="180"/>
        <v>0</v>
      </c>
      <c r="AB1010">
        <f t="shared" si="180"/>
        <v>0</v>
      </c>
      <c r="AC1010" s="9">
        <f t="shared" si="173"/>
        <v>0</v>
      </c>
      <c r="AD1010">
        <f t="shared" si="174"/>
        <v>0</v>
      </c>
      <c r="AE1010">
        <f t="shared" si="175"/>
        <v>0</v>
      </c>
      <c r="AF1010">
        <f t="shared" si="176"/>
        <v>0</v>
      </c>
    </row>
    <row r="1011" spans="12:32" x14ac:dyDescent="0.35">
      <c r="L1011">
        <f>IF($A1011="",0,IFERROR(INDEX(References!$B$11:$B$15,MATCH($G1011,References!$A$11:$A$15,0)),0))</f>
        <v>0</v>
      </c>
      <c r="M1011">
        <f t="shared" si="171"/>
        <v>0</v>
      </c>
      <c r="N1011">
        <f>IF($A1011="",0,IF(ISNUMBER(SEARCH(References!$C$18,$F1011)),$L1011,0))</f>
        <v>0</v>
      </c>
      <c r="O1011">
        <f t="shared" si="180"/>
        <v>0</v>
      </c>
      <c r="P1011">
        <f t="shared" si="180"/>
        <v>0</v>
      </c>
      <c r="Q1011">
        <f t="shared" si="180"/>
        <v>0</v>
      </c>
      <c r="R1011">
        <f t="shared" si="180"/>
        <v>0</v>
      </c>
      <c r="S1011">
        <f t="shared" si="180"/>
        <v>0</v>
      </c>
      <c r="T1011">
        <f t="shared" si="180"/>
        <v>0</v>
      </c>
      <c r="U1011">
        <f t="shared" si="180"/>
        <v>0</v>
      </c>
      <c r="V1011">
        <f t="shared" si="180"/>
        <v>0</v>
      </c>
      <c r="W1011">
        <f t="shared" si="180"/>
        <v>0</v>
      </c>
      <c r="X1011">
        <f t="shared" si="180"/>
        <v>0</v>
      </c>
      <c r="Y1011">
        <f t="shared" si="180"/>
        <v>0</v>
      </c>
      <c r="Z1011">
        <f t="shared" si="180"/>
        <v>0</v>
      </c>
      <c r="AA1011">
        <f t="shared" si="180"/>
        <v>0</v>
      </c>
      <c r="AB1011">
        <f t="shared" si="180"/>
        <v>0</v>
      </c>
      <c r="AC1011" s="9">
        <f t="shared" si="173"/>
        <v>0</v>
      </c>
      <c r="AD1011">
        <f t="shared" si="174"/>
        <v>0</v>
      </c>
      <c r="AE1011">
        <f t="shared" si="175"/>
        <v>0</v>
      </c>
      <c r="AF1011">
        <f t="shared" si="176"/>
        <v>0</v>
      </c>
    </row>
    <row r="1012" spans="12:32" x14ac:dyDescent="0.35">
      <c r="L1012">
        <f>IF($A1012="",0,IFERROR(INDEX(References!$B$11:$B$15,MATCH($G1012,References!$A$11:$A$15,0)),0))</f>
        <v>0</v>
      </c>
      <c r="M1012">
        <f t="shared" si="171"/>
        <v>0</v>
      </c>
      <c r="N1012">
        <f>IF($A1012="",0,IF(ISNUMBER(SEARCH(References!$C$18,$F1012)),$L1012,0))</f>
        <v>0</v>
      </c>
      <c r="O1012">
        <f t="shared" si="180"/>
        <v>0</v>
      </c>
      <c r="P1012">
        <f t="shared" si="180"/>
        <v>0</v>
      </c>
      <c r="Q1012">
        <f t="shared" si="180"/>
        <v>0</v>
      </c>
      <c r="R1012">
        <f t="shared" si="180"/>
        <v>0</v>
      </c>
      <c r="S1012">
        <f t="shared" si="180"/>
        <v>0</v>
      </c>
      <c r="T1012">
        <f t="shared" si="180"/>
        <v>0</v>
      </c>
      <c r="U1012">
        <f t="shared" si="180"/>
        <v>0</v>
      </c>
      <c r="V1012">
        <f t="shared" si="180"/>
        <v>0</v>
      </c>
      <c r="W1012">
        <f t="shared" si="180"/>
        <v>0</v>
      </c>
      <c r="X1012">
        <f t="shared" si="180"/>
        <v>0</v>
      </c>
      <c r="Y1012">
        <f t="shared" si="180"/>
        <v>0</v>
      </c>
      <c r="Z1012">
        <f t="shared" si="180"/>
        <v>0</v>
      </c>
      <c r="AA1012">
        <f t="shared" si="180"/>
        <v>0</v>
      </c>
      <c r="AB1012">
        <f t="shared" si="180"/>
        <v>0</v>
      </c>
      <c r="AC1012" s="9">
        <f t="shared" si="173"/>
        <v>0</v>
      </c>
      <c r="AD1012">
        <f t="shared" si="174"/>
        <v>0</v>
      </c>
      <c r="AE1012">
        <f t="shared" si="175"/>
        <v>0</v>
      </c>
      <c r="AF1012">
        <f t="shared" si="176"/>
        <v>0</v>
      </c>
    </row>
    <row r="1013" spans="12:32" x14ac:dyDescent="0.35">
      <c r="L1013">
        <f>IF($A1013="",0,IFERROR(INDEX(References!$B$11:$B$15,MATCH($G1013,References!$A$11:$A$15,0)),0))</f>
        <v>0</v>
      </c>
      <c r="M1013">
        <f t="shared" si="171"/>
        <v>0</v>
      </c>
      <c r="N1013">
        <f>IF($A1013="",0,IF(ISNUMBER(SEARCH(References!$C$18,$F1013)),$L1013,0))</f>
        <v>0</v>
      </c>
      <c r="O1013">
        <f t="shared" ref="O1013:AB1022" si="181">IF($A1013="",0,IF(ISNUMBER(SEARCH(O$2,$F1013)),$L1013,0))</f>
        <v>0</v>
      </c>
      <c r="P1013">
        <f t="shared" si="181"/>
        <v>0</v>
      </c>
      <c r="Q1013">
        <f t="shared" si="181"/>
        <v>0</v>
      </c>
      <c r="R1013">
        <f t="shared" si="181"/>
        <v>0</v>
      </c>
      <c r="S1013">
        <f t="shared" si="181"/>
        <v>0</v>
      </c>
      <c r="T1013">
        <f t="shared" si="181"/>
        <v>0</v>
      </c>
      <c r="U1013">
        <f t="shared" si="181"/>
        <v>0</v>
      </c>
      <c r="V1013">
        <f t="shared" si="181"/>
        <v>0</v>
      </c>
      <c r="W1013">
        <f t="shared" si="181"/>
        <v>0</v>
      </c>
      <c r="X1013">
        <f t="shared" si="181"/>
        <v>0</v>
      </c>
      <c r="Y1013">
        <f t="shared" si="181"/>
        <v>0</v>
      </c>
      <c r="Z1013">
        <f t="shared" si="181"/>
        <v>0</v>
      </c>
      <c r="AA1013">
        <f t="shared" si="181"/>
        <v>0</v>
      </c>
      <c r="AB1013">
        <f t="shared" si="181"/>
        <v>0</v>
      </c>
      <c r="AC1013" s="9">
        <f t="shared" si="173"/>
        <v>0</v>
      </c>
      <c r="AD1013">
        <f t="shared" si="174"/>
        <v>0</v>
      </c>
      <c r="AE1013">
        <f t="shared" si="175"/>
        <v>0</v>
      </c>
      <c r="AF1013">
        <f t="shared" si="176"/>
        <v>0</v>
      </c>
    </row>
    <row r="1014" spans="12:32" x14ac:dyDescent="0.35">
      <c r="L1014">
        <f>IF($A1014="",0,IFERROR(INDEX(References!$B$11:$B$15,MATCH($G1014,References!$A$11:$A$15,0)),0))</f>
        <v>0</v>
      </c>
      <c r="M1014">
        <f t="shared" si="171"/>
        <v>0</v>
      </c>
      <c r="N1014">
        <f>IF($A1014="",0,IF(ISNUMBER(SEARCH(References!$C$18,$F1014)),$L1014,0))</f>
        <v>0</v>
      </c>
      <c r="O1014">
        <f t="shared" si="181"/>
        <v>0</v>
      </c>
      <c r="P1014">
        <f t="shared" si="181"/>
        <v>0</v>
      </c>
      <c r="Q1014">
        <f t="shared" si="181"/>
        <v>0</v>
      </c>
      <c r="R1014">
        <f t="shared" si="181"/>
        <v>0</v>
      </c>
      <c r="S1014">
        <f t="shared" si="181"/>
        <v>0</v>
      </c>
      <c r="T1014">
        <f t="shared" si="181"/>
        <v>0</v>
      </c>
      <c r="U1014">
        <f t="shared" si="181"/>
        <v>0</v>
      </c>
      <c r="V1014">
        <f t="shared" si="181"/>
        <v>0</v>
      </c>
      <c r="W1014">
        <f t="shared" si="181"/>
        <v>0</v>
      </c>
      <c r="X1014">
        <f t="shared" si="181"/>
        <v>0</v>
      </c>
      <c r="Y1014">
        <f t="shared" si="181"/>
        <v>0</v>
      </c>
      <c r="Z1014">
        <f t="shared" si="181"/>
        <v>0</v>
      </c>
      <c r="AA1014">
        <f t="shared" si="181"/>
        <v>0</v>
      </c>
      <c r="AB1014">
        <f t="shared" si="181"/>
        <v>0</v>
      </c>
      <c r="AC1014" s="9">
        <f t="shared" si="173"/>
        <v>0</v>
      </c>
      <c r="AD1014">
        <f t="shared" si="174"/>
        <v>0</v>
      </c>
      <c r="AE1014">
        <f t="shared" si="175"/>
        <v>0</v>
      </c>
      <c r="AF1014">
        <f t="shared" si="176"/>
        <v>0</v>
      </c>
    </row>
    <row r="1015" spans="12:32" x14ac:dyDescent="0.35">
      <c r="L1015">
        <f>IF($A1015="",0,IFERROR(INDEX(References!$B$11:$B$15,MATCH($G1015,References!$A$11:$A$15,0)),0))</f>
        <v>0</v>
      </c>
      <c r="M1015">
        <f t="shared" si="171"/>
        <v>0</v>
      </c>
      <c r="N1015">
        <f>IF($A1015="",0,IF(ISNUMBER(SEARCH(References!$C$18,$F1015)),$L1015,0))</f>
        <v>0</v>
      </c>
      <c r="O1015">
        <f t="shared" si="181"/>
        <v>0</v>
      </c>
      <c r="P1015">
        <f t="shared" si="181"/>
        <v>0</v>
      </c>
      <c r="Q1015">
        <f t="shared" si="181"/>
        <v>0</v>
      </c>
      <c r="R1015">
        <f t="shared" si="181"/>
        <v>0</v>
      </c>
      <c r="S1015">
        <f t="shared" si="181"/>
        <v>0</v>
      </c>
      <c r="T1015">
        <f t="shared" si="181"/>
        <v>0</v>
      </c>
      <c r="U1015">
        <f t="shared" si="181"/>
        <v>0</v>
      </c>
      <c r="V1015">
        <f t="shared" si="181"/>
        <v>0</v>
      </c>
      <c r="W1015">
        <f t="shared" si="181"/>
        <v>0</v>
      </c>
      <c r="X1015">
        <f t="shared" si="181"/>
        <v>0</v>
      </c>
      <c r="Y1015">
        <f t="shared" si="181"/>
        <v>0</v>
      </c>
      <c r="Z1015">
        <f t="shared" si="181"/>
        <v>0</v>
      </c>
      <c r="AA1015">
        <f t="shared" si="181"/>
        <v>0</v>
      </c>
      <c r="AB1015">
        <f t="shared" si="181"/>
        <v>0</v>
      </c>
      <c r="AC1015" s="9">
        <f t="shared" si="173"/>
        <v>0</v>
      </c>
      <c r="AD1015">
        <f t="shared" si="174"/>
        <v>0</v>
      </c>
      <c r="AE1015">
        <f t="shared" si="175"/>
        <v>0</v>
      </c>
      <c r="AF1015">
        <f t="shared" si="176"/>
        <v>0</v>
      </c>
    </row>
    <row r="1016" spans="12:32" x14ac:dyDescent="0.35">
      <c r="L1016">
        <f>IF($A1016="",0,IFERROR(INDEX(References!$B$11:$B$15,MATCH($G1016,References!$A$11:$A$15,0)),0))</f>
        <v>0</v>
      </c>
      <c r="M1016">
        <f t="shared" si="171"/>
        <v>0</v>
      </c>
      <c r="N1016">
        <f>IF($A1016="",0,IF(ISNUMBER(SEARCH(References!$C$18,$F1016)),$L1016,0))</f>
        <v>0</v>
      </c>
      <c r="O1016">
        <f t="shared" si="181"/>
        <v>0</v>
      </c>
      <c r="P1016">
        <f t="shared" si="181"/>
        <v>0</v>
      </c>
      <c r="Q1016">
        <f t="shared" si="181"/>
        <v>0</v>
      </c>
      <c r="R1016">
        <f t="shared" si="181"/>
        <v>0</v>
      </c>
      <c r="S1016">
        <f t="shared" si="181"/>
        <v>0</v>
      </c>
      <c r="T1016">
        <f t="shared" si="181"/>
        <v>0</v>
      </c>
      <c r="U1016">
        <f t="shared" si="181"/>
        <v>0</v>
      </c>
      <c r="V1016">
        <f t="shared" si="181"/>
        <v>0</v>
      </c>
      <c r="W1016">
        <f t="shared" si="181"/>
        <v>0</v>
      </c>
      <c r="X1016">
        <f t="shared" si="181"/>
        <v>0</v>
      </c>
      <c r="Y1016">
        <f t="shared" si="181"/>
        <v>0</v>
      </c>
      <c r="Z1016">
        <f t="shared" si="181"/>
        <v>0</v>
      </c>
      <c r="AA1016">
        <f t="shared" si="181"/>
        <v>0</v>
      </c>
      <c r="AB1016">
        <f t="shared" si="181"/>
        <v>0</v>
      </c>
      <c r="AC1016" s="9">
        <f t="shared" si="173"/>
        <v>0</v>
      </c>
      <c r="AD1016">
        <f t="shared" si="174"/>
        <v>0</v>
      </c>
      <c r="AE1016">
        <f t="shared" si="175"/>
        <v>0</v>
      </c>
      <c r="AF1016">
        <f t="shared" si="176"/>
        <v>0</v>
      </c>
    </row>
    <row r="1017" spans="12:32" x14ac:dyDescent="0.35">
      <c r="L1017">
        <f>IF($A1017="",0,IFERROR(INDEX(References!$B$11:$B$15,MATCH($G1017,References!$A$11:$A$15,0)),0))</f>
        <v>0</v>
      </c>
      <c r="M1017">
        <f t="shared" si="171"/>
        <v>0</v>
      </c>
      <c r="N1017">
        <f>IF($A1017="",0,IF(ISNUMBER(SEARCH(References!$C$18,$F1017)),$L1017,0))</f>
        <v>0</v>
      </c>
      <c r="O1017">
        <f t="shared" si="181"/>
        <v>0</v>
      </c>
      <c r="P1017">
        <f t="shared" si="181"/>
        <v>0</v>
      </c>
      <c r="Q1017">
        <f t="shared" si="181"/>
        <v>0</v>
      </c>
      <c r="R1017">
        <f t="shared" si="181"/>
        <v>0</v>
      </c>
      <c r="S1017">
        <f t="shared" si="181"/>
        <v>0</v>
      </c>
      <c r="T1017">
        <f t="shared" si="181"/>
        <v>0</v>
      </c>
      <c r="U1017">
        <f t="shared" si="181"/>
        <v>0</v>
      </c>
      <c r="V1017">
        <f t="shared" si="181"/>
        <v>0</v>
      </c>
      <c r="W1017">
        <f t="shared" si="181"/>
        <v>0</v>
      </c>
      <c r="X1017">
        <f t="shared" si="181"/>
        <v>0</v>
      </c>
      <c r="Y1017">
        <f t="shared" si="181"/>
        <v>0</v>
      </c>
      <c r="Z1017">
        <f t="shared" si="181"/>
        <v>0</v>
      </c>
      <c r="AA1017">
        <f t="shared" si="181"/>
        <v>0</v>
      </c>
      <c r="AB1017">
        <f t="shared" si="181"/>
        <v>0</v>
      </c>
      <c r="AC1017" s="9">
        <f t="shared" si="173"/>
        <v>0</v>
      </c>
      <c r="AD1017">
        <f t="shared" si="174"/>
        <v>0</v>
      </c>
      <c r="AE1017">
        <f t="shared" si="175"/>
        <v>0</v>
      </c>
      <c r="AF1017">
        <f t="shared" si="176"/>
        <v>0</v>
      </c>
    </row>
    <row r="1018" spans="12:32" x14ac:dyDescent="0.35">
      <c r="L1018">
        <f>IF($A1018="",0,IFERROR(INDEX(References!$B$11:$B$15,MATCH($G1018,References!$A$11:$A$15,0)),0))</f>
        <v>0</v>
      </c>
      <c r="M1018">
        <f t="shared" si="171"/>
        <v>0</v>
      </c>
      <c r="N1018">
        <f>IF($A1018="",0,IF(ISNUMBER(SEARCH(References!$C$18,$F1018)),$L1018,0))</f>
        <v>0</v>
      </c>
      <c r="O1018">
        <f t="shared" si="181"/>
        <v>0</v>
      </c>
      <c r="P1018">
        <f t="shared" si="181"/>
        <v>0</v>
      </c>
      <c r="Q1018">
        <f t="shared" si="181"/>
        <v>0</v>
      </c>
      <c r="R1018">
        <f t="shared" si="181"/>
        <v>0</v>
      </c>
      <c r="S1018">
        <f t="shared" si="181"/>
        <v>0</v>
      </c>
      <c r="T1018">
        <f t="shared" si="181"/>
        <v>0</v>
      </c>
      <c r="U1018">
        <f t="shared" si="181"/>
        <v>0</v>
      </c>
      <c r="V1018">
        <f t="shared" si="181"/>
        <v>0</v>
      </c>
      <c r="W1018">
        <f t="shared" si="181"/>
        <v>0</v>
      </c>
      <c r="X1018">
        <f t="shared" si="181"/>
        <v>0</v>
      </c>
      <c r="Y1018">
        <f t="shared" si="181"/>
        <v>0</v>
      </c>
      <c r="Z1018">
        <f t="shared" si="181"/>
        <v>0</v>
      </c>
      <c r="AA1018">
        <f t="shared" si="181"/>
        <v>0</v>
      </c>
      <c r="AB1018">
        <f t="shared" si="181"/>
        <v>0</v>
      </c>
      <c r="AC1018" s="9">
        <f t="shared" si="173"/>
        <v>0</v>
      </c>
      <c r="AD1018">
        <f t="shared" si="174"/>
        <v>0</v>
      </c>
      <c r="AE1018">
        <f t="shared" si="175"/>
        <v>0</v>
      </c>
      <c r="AF1018">
        <f t="shared" si="176"/>
        <v>0</v>
      </c>
    </row>
    <row r="1019" spans="12:32" x14ac:dyDescent="0.35">
      <c r="L1019">
        <f>IF($A1019="",0,IFERROR(INDEX(References!$B$11:$B$15,MATCH($G1019,References!$A$11:$A$15,0)),0))</f>
        <v>0</v>
      </c>
      <c r="M1019">
        <f t="shared" si="171"/>
        <v>0</v>
      </c>
      <c r="N1019">
        <f>IF($A1019="",0,IF(ISNUMBER(SEARCH(References!$C$18,$F1019)),$L1019,0))</f>
        <v>0</v>
      </c>
      <c r="O1019">
        <f t="shared" si="181"/>
        <v>0</v>
      </c>
      <c r="P1019">
        <f t="shared" si="181"/>
        <v>0</v>
      </c>
      <c r="Q1019">
        <f t="shared" si="181"/>
        <v>0</v>
      </c>
      <c r="R1019">
        <f t="shared" si="181"/>
        <v>0</v>
      </c>
      <c r="S1019">
        <f t="shared" si="181"/>
        <v>0</v>
      </c>
      <c r="T1019">
        <f t="shared" si="181"/>
        <v>0</v>
      </c>
      <c r="U1019">
        <f t="shared" si="181"/>
        <v>0</v>
      </c>
      <c r="V1019">
        <f t="shared" si="181"/>
        <v>0</v>
      </c>
      <c r="W1019">
        <f t="shared" si="181"/>
        <v>0</v>
      </c>
      <c r="X1019">
        <f t="shared" si="181"/>
        <v>0</v>
      </c>
      <c r="Y1019">
        <f t="shared" si="181"/>
        <v>0</v>
      </c>
      <c r="Z1019">
        <f t="shared" si="181"/>
        <v>0</v>
      </c>
      <c r="AA1019">
        <f t="shared" si="181"/>
        <v>0</v>
      </c>
      <c r="AB1019">
        <f t="shared" si="181"/>
        <v>0</v>
      </c>
      <c r="AC1019" s="9">
        <f t="shared" si="173"/>
        <v>0</v>
      </c>
      <c r="AD1019">
        <f t="shared" si="174"/>
        <v>0</v>
      </c>
      <c r="AE1019">
        <f t="shared" si="175"/>
        <v>0</v>
      </c>
      <c r="AF1019">
        <f t="shared" si="176"/>
        <v>0</v>
      </c>
    </row>
    <row r="1020" spans="12:32" x14ac:dyDescent="0.35">
      <c r="L1020">
        <f>IF($A1020="",0,IFERROR(INDEX(References!$B$11:$B$15,MATCH($G1020,References!$A$11:$A$15,0)),0))</f>
        <v>0</v>
      </c>
      <c r="M1020">
        <f t="shared" si="171"/>
        <v>0</v>
      </c>
      <c r="N1020">
        <f>IF($A1020="",0,IF(ISNUMBER(SEARCH(References!$C$18,$F1020)),$L1020,0))</f>
        <v>0</v>
      </c>
      <c r="O1020">
        <f t="shared" si="181"/>
        <v>0</v>
      </c>
      <c r="P1020">
        <f t="shared" si="181"/>
        <v>0</v>
      </c>
      <c r="Q1020">
        <f t="shared" si="181"/>
        <v>0</v>
      </c>
      <c r="R1020">
        <f t="shared" si="181"/>
        <v>0</v>
      </c>
      <c r="S1020">
        <f t="shared" si="181"/>
        <v>0</v>
      </c>
      <c r="T1020">
        <f t="shared" si="181"/>
        <v>0</v>
      </c>
      <c r="U1020">
        <f t="shared" si="181"/>
        <v>0</v>
      </c>
      <c r="V1020">
        <f t="shared" si="181"/>
        <v>0</v>
      </c>
      <c r="W1020">
        <f t="shared" si="181"/>
        <v>0</v>
      </c>
      <c r="X1020">
        <f t="shared" si="181"/>
        <v>0</v>
      </c>
      <c r="Y1020">
        <f t="shared" si="181"/>
        <v>0</v>
      </c>
      <c r="Z1020">
        <f t="shared" si="181"/>
        <v>0</v>
      </c>
      <c r="AA1020">
        <f t="shared" si="181"/>
        <v>0</v>
      </c>
      <c r="AB1020">
        <f t="shared" si="181"/>
        <v>0</v>
      </c>
      <c r="AC1020" s="9">
        <f t="shared" si="173"/>
        <v>0</v>
      </c>
      <c r="AD1020">
        <f t="shared" si="174"/>
        <v>0</v>
      </c>
      <c r="AE1020">
        <f t="shared" si="175"/>
        <v>0</v>
      </c>
      <c r="AF1020">
        <f t="shared" si="176"/>
        <v>0</v>
      </c>
    </row>
    <row r="1021" spans="12:32" x14ac:dyDescent="0.35">
      <c r="L1021">
        <f>IF($A1021="",0,IFERROR(INDEX(References!$B$11:$B$15,MATCH($G1021,References!$A$11:$A$15,0)),0))</f>
        <v>0</v>
      </c>
      <c r="M1021">
        <f t="shared" si="171"/>
        <v>0</v>
      </c>
      <c r="N1021">
        <f>IF($A1021="",0,IF(ISNUMBER(SEARCH(References!$C$18,$F1021)),$L1021,0))</f>
        <v>0</v>
      </c>
      <c r="O1021">
        <f t="shared" si="181"/>
        <v>0</v>
      </c>
      <c r="P1021">
        <f t="shared" si="181"/>
        <v>0</v>
      </c>
      <c r="Q1021">
        <f t="shared" si="181"/>
        <v>0</v>
      </c>
      <c r="R1021">
        <f t="shared" si="181"/>
        <v>0</v>
      </c>
      <c r="S1021">
        <f t="shared" si="181"/>
        <v>0</v>
      </c>
      <c r="T1021">
        <f t="shared" si="181"/>
        <v>0</v>
      </c>
      <c r="U1021">
        <f t="shared" si="181"/>
        <v>0</v>
      </c>
      <c r="V1021">
        <f t="shared" si="181"/>
        <v>0</v>
      </c>
      <c r="W1021">
        <f t="shared" si="181"/>
        <v>0</v>
      </c>
      <c r="X1021">
        <f t="shared" si="181"/>
        <v>0</v>
      </c>
      <c r="Y1021">
        <f t="shared" si="181"/>
        <v>0</v>
      </c>
      <c r="Z1021">
        <f t="shared" si="181"/>
        <v>0</v>
      </c>
      <c r="AA1021">
        <f t="shared" si="181"/>
        <v>0</v>
      </c>
      <c r="AB1021">
        <f t="shared" si="181"/>
        <v>0</v>
      </c>
      <c r="AC1021" s="9">
        <f t="shared" si="173"/>
        <v>0</v>
      </c>
      <c r="AD1021">
        <f t="shared" si="174"/>
        <v>0</v>
      </c>
      <c r="AE1021">
        <f t="shared" si="175"/>
        <v>0</v>
      </c>
      <c r="AF1021">
        <f t="shared" si="176"/>
        <v>0</v>
      </c>
    </row>
    <row r="1022" spans="12:32" x14ac:dyDescent="0.35">
      <c r="L1022">
        <f>IF($A1022="",0,IFERROR(INDEX(References!$B$11:$B$15,MATCH($G1022,References!$A$11:$A$15,0)),0))</f>
        <v>0</v>
      </c>
      <c r="M1022">
        <f t="shared" si="171"/>
        <v>0</v>
      </c>
      <c r="N1022">
        <f>IF($A1022="",0,IF(ISNUMBER(SEARCH(References!$C$18,$F1022)),$L1022,0))</f>
        <v>0</v>
      </c>
      <c r="O1022">
        <f t="shared" si="181"/>
        <v>0</v>
      </c>
      <c r="P1022">
        <f t="shared" si="181"/>
        <v>0</v>
      </c>
      <c r="Q1022">
        <f t="shared" si="181"/>
        <v>0</v>
      </c>
      <c r="R1022">
        <f t="shared" si="181"/>
        <v>0</v>
      </c>
      <c r="S1022">
        <f t="shared" si="181"/>
        <v>0</v>
      </c>
      <c r="T1022">
        <f t="shared" si="181"/>
        <v>0</v>
      </c>
      <c r="U1022">
        <f t="shared" si="181"/>
        <v>0</v>
      </c>
      <c r="V1022">
        <f t="shared" si="181"/>
        <v>0</v>
      </c>
      <c r="W1022">
        <f t="shared" si="181"/>
        <v>0</v>
      </c>
      <c r="X1022">
        <f t="shared" si="181"/>
        <v>0</v>
      </c>
      <c r="Y1022">
        <f t="shared" si="181"/>
        <v>0</v>
      </c>
      <c r="Z1022">
        <f t="shared" si="181"/>
        <v>0</v>
      </c>
      <c r="AA1022">
        <f t="shared" si="181"/>
        <v>0</v>
      </c>
      <c r="AB1022">
        <f t="shared" si="181"/>
        <v>0</v>
      </c>
      <c r="AC1022" s="9">
        <f t="shared" si="173"/>
        <v>0</v>
      </c>
      <c r="AD1022">
        <f t="shared" si="174"/>
        <v>0</v>
      </c>
      <c r="AE1022">
        <f t="shared" si="175"/>
        <v>0</v>
      </c>
      <c r="AF1022">
        <f t="shared" si="176"/>
        <v>0</v>
      </c>
    </row>
    <row r="1023" spans="12:32" x14ac:dyDescent="0.35">
      <c r="L1023">
        <f>IF($A1023="",0,IFERROR(INDEX(References!$B$11:$B$15,MATCH($G1023,References!$A$11:$A$15,0)),0))</f>
        <v>0</v>
      </c>
      <c r="M1023">
        <f t="shared" si="171"/>
        <v>0</v>
      </c>
      <c r="N1023">
        <f>IF($A1023="",0,IF(ISNUMBER(SEARCH(References!$C$18,$F1023)),$L1023,0))</f>
        <v>0</v>
      </c>
      <c r="O1023">
        <f t="shared" ref="O1023:AB1032" si="182">IF($A1023="",0,IF(ISNUMBER(SEARCH(O$2,$F1023)),$L1023,0))</f>
        <v>0</v>
      </c>
      <c r="P1023">
        <f t="shared" si="182"/>
        <v>0</v>
      </c>
      <c r="Q1023">
        <f t="shared" si="182"/>
        <v>0</v>
      </c>
      <c r="R1023">
        <f t="shared" si="182"/>
        <v>0</v>
      </c>
      <c r="S1023">
        <f t="shared" si="182"/>
        <v>0</v>
      </c>
      <c r="T1023">
        <f t="shared" si="182"/>
        <v>0</v>
      </c>
      <c r="U1023">
        <f t="shared" si="182"/>
        <v>0</v>
      </c>
      <c r="V1023">
        <f t="shared" si="182"/>
        <v>0</v>
      </c>
      <c r="W1023">
        <f t="shared" si="182"/>
        <v>0</v>
      </c>
      <c r="X1023">
        <f t="shared" si="182"/>
        <v>0</v>
      </c>
      <c r="Y1023">
        <f t="shared" si="182"/>
        <v>0</v>
      </c>
      <c r="Z1023">
        <f t="shared" si="182"/>
        <v>0</v>
      </c>
      <c r="AA1023">
        <f t="shared" si="182"/>
        <v>0</v>
      </c>
      <c r="AB1023">
        <f t="shared" si="182"/>
        <v>0</v>
      </c>
      <c r="AC1023" s="9">
        <f t="shared" si="173"/>
        <v>0</v>
      </c>
      <c r="AD1023">
        <f t="shared" si="174"/>
        <v>0</v>
      </c>
      <c r="AE1023">
        <f t="shared" si="175"/>
        <v>0</v>
      </c>
      <c r="AF1023">
        <f t="shared" si="176"/>
        <v>0</v>
      </c>
    </row>
    <row r="1024" spans="12:32" x14ac:dyDescent="0.35">
      <c r="L1024">
        <f>IF($A1024="",0,IFERROR(INDEX(References!$B$11:$B$15,MATCH($G1024,References!$A$11:$A$15,0)),0))</f>
        <v>0</v>
      </c>
      <c r="M1024">
        <f t="shared" si="171"/>
        <v>0</v>
      </c>
      <c r="N1024">
        <f>IF($A1024="",0,IF(ISNUMBER(SEARCH(References!$C$18,$F1024)),$L1024,0))</f>
        <v>0</v>
      </c>
      <c r="O1024">
        <f t="shared" si="182"/>
        <v>0</v>
      </c>
      <c r="P1024">
        <f t="shared" si="182"/>
        <v>0</v>
      </c>
      <c r="Q1024">
        <f t="shared" si="182"/>
        <v>0</v>
      </c>
      <c r="R1024">
        <f t="shared" si="182"/>
        <v>0</v>
      </c>
      <c r="S1024">
        <f t="shared" si="182"/>
        <v>0</v>
      </c>
      <c r="T1024">
        <f t="shared" si="182"/>
        <v>0</v>
      </c>
      <c r="U1024">
        <f t="shared" si="182"/>
        <v>0</v>
      </c>
      <c r="V1024">
        <f t="shared" si="182"/>
        <v>0</v>
      </c>
      <c r="W1024">
        <f t="shared" si="182"/>
        <v>0</v>
      </c>
      <c r="X1024">
        <f t="shared" si="182"/>
        <v>0</v>
      </c>
      <c r="Y1024">
        <f t="shared" si="182"/>
        <v>0</v>
      </c>
      <c r="Z1024">
        <f t="shared" si="182"/>
        <v>0</v>
      </c>
      <c r="AA1024">
        <f t="shared" si="182"/>
        <v>0</v>
      </c>
      <c r="AB1024">
        <f t="shared" si="182"/>
        <v>0</v>
      </c>
      <c r="AC1024" s="9">
        <f t="shared" si="173"/>
        <v>0</v>
      </c>
      <c r="AD1024">
        <f t="shared" si="174"/>
        <v>0</v>
      </c>
      <c r="AE1024">
        <f t="shared" si="175"/>
        <v>0</v>
      </c>
      <c r="AF1024">
        <f t="shared" si="176"/>
        <v>0</v>
      </c>
    </row>
    <row r="1025" spans="12:32" x14ac:dyDescent="0.35">
      <c r="L1025">
        <f>IF($A1025="",0,IFERROR(INDEX(References!$B$11:$B$15,MATCH($G1025,References!$A$11:$A$15,0)),0))</f>
        <v>0</v>
      </c>
      <c r="M1025">
        <f t="shared" si="171"/>
        <v>0</v>
      </c>
      <c r="N1025">
        <f>IF($A1025="",0,IF(ISNUMBER(SEARCH(References!$C$18,$F1025)),$L1025,0))</f>
        <v>0</v>
      </c>
      <c r="O1025">
        <f t="shared" si="182"/>
        <v>0</v>
      </c>
      <c r="P1025">
        <f t="shared" si="182"/>
        <v>0</v>
      </c>
      <c r="Q1025">
        <f t="shared" si="182"/>
        <v>0</v>
      </c>
      <c r="R1025">
        <f t="shared" si="182"/>
        <v>0</v>
      </c>
      <c r="S1025">
        <f t="shared" si="182"/>
        <v>0</v>
      </c>
      <c r="T1025">
        <f t="shared" si="182"/>
        <v>0</v>
      </c>
      <c r="U1025">
        <f t="shared" si="182"/>
        <v>0</v>
      </c>
      <c r="V1025">
        <f t="shared" si="182"/>
        <v>0</v>
      </c>
      <c r="W1025">
        <f t="shared" si="182"/>
        <v>0</v>
      </c>
      <c r="X1025">
        <f t="shared" si="182"/>
        <v>0</v>
      </c>
      <c r="Y1025">
        <f t="shared" si="182"/>
        <v>0</v>
      </c>
      <c r="Z1025">
        <f t="shared" si="182"/>
        <v>0</v>
      </c>
      <c r="AA1025">
        <f t="shared" si="182"/>
        <v>0</v>
      </c>
      <c r="AB1025">
        <f t="shared" si="182"/>
        <v>0</v>
      </c>
      <c r="AC1025" s="9">
        <f t="shared" si="173"/>
        <v>0</v>
      </c>
      <c r="AD1025">
        <f t="shared" si="174"/>
        <v>0</v>
      </c>
      <c r="AE1025">
        <f t="shared" si="175"/>
        <v>0</v>
      </c>
      <c r="AF1025">
        <f t="shared" si="176"/>
        <v>0</v>
      </c>
    </row>
    <row r="1026" spans="12:32" x14ac:dyDescent="0.35">
      <c r="L1026">
        <f>IF($A1026="",0,IFERROR(INDEX(References!$B$11:$B$15,MATCH($G1026,References!$A$11:$A$15,0)),0))</f>
        <v>0</v>
      </c>
      <c r="M1026">
        <f t="shared" si="171"/>
        <v>0</v>
      </c>
      <c r="N1026">
        <f>IF($A1026="",0,IF(ISNUMBER(SEARCH(References!$C$18,$F1026)),$L1026,0))</f>
        <v>0</v>
      </c>
      <c r="O1026">
        <f t="shared" si="182"/>
        <v>0</v>
      </c>
      <c r="P1026">
        <f t="shared" si="182"/>
        <v>0</v>
      </c>
      <c r="Q1026">
        <f t="shared" si="182"/>
        <v>0</v>
      </c>
      <c r="R1026">
        <f t="shared" si="182"/>
        <v>0</v>
      </c>
      <c r="S1026">
        <f t="shared" si="182"/>
        <v>0</v>
      </c>
      <c r="T1026">
        <f t="shared" si="182"/>
        <v>0</v>
      </c>
      <c r="U1026">
        <f t="shared" si="182"/>
        <v>0</v>
      </c>
      <c r="V1026">
        <f t="shared" si="182"/>
        <v>0</v>
      </c>
      <c r="W1026">
        <f t="shared" si="182"/>
        <v>0</v>
      </c>
      <c r="X1026">
        <f t="shared" si="182"/>
        <v>0</v>
      </c>
      <c r="Y1026">
        <f t="shared" si="182"/>
        <v>0</v>
      </c>
      <c r="Z1026">
        <f t="shared" si="182"/>
        <v>0</v>
      </c>
      <c r="AA1026">
        <f t="shared" si="182"/>
        <v>0</v>
      </c>
      <c r="AB1026">
        <f t="shared" si="182"/>
        <v>0</v>
      </c>
      <c r="AC1026" s="9">
        <f t="shared" si="173"/>
        <v>0</v>
      </c>
      <c r="AD1026">
        <f t="shared" si="174"/>
        <v>0</v>
      </c>
      <c r="AE1026">
        <f t="shared" si="175"/>
        <v>0</v>
      </c>
      <c r="AF1026">
        <f t="shared" si="176"/>
        <v>0</v>
      </c>
    </row>
    <row r="1027" spans="12:32" x14ac:dyDescent="0.35">
      <c r="L1027">
        <f>IF($A1027="",0,IFERROR(INDEX(References!$B$11:$B$15,MATCH($G1027,References!$A$11:$A$15,0)),0))</f>
        <v>0</v>
      </c>
      <c r="M1027">
        <f t="shared" ref="M1027:M1090" si="183">IF($A1027="",0,IF(SUM($O1027:$AB1027,$N1027)&gt;0,$L1027,0))</f>
        <v>0</v>
      </c>
      <c r="N1027">
        <f>IF($A1027="",0,IF(ISNUMBER(SEARCH(References!$C$18,$F1027)),$L1027,0))</f>
        <v>0</v>
      </c>
      <c r="O1027">
        <f t="shared" si="182"/>
        <v>0</v>
      </c>
      <c r="P1027">
        <f t="shared" si="182"/>
        <v>0</v>
      </c>
      <c r="Q1027">
        <f t="shared" si="182"/>
        <v>0</v>
      </c>
      <c r="R1027">
        <f t="shared" si="182"/>
        <v>0</v>
      </c>
      <c r="S1027">
        <f t="shared" si="182"/>
        <v>0</v>
      </c>
      <c r="T1027">
        <f t="shared" si="182"/>
        <v>0</v>
      </c>
      <c r="U1027">
        <f t="shared" si="182"/>
        <v>0</v>
      </c>
      <c r="V1027">
        <f t="shared" si="182"/>
        <v>0</v>
      </c>
      <c r="W1027">
        <f t="shared" si="182"/>
        <v>0</v>
      </c>
      <c r="X1027">
        <f t="shared" si="182"/>
        <v>0</v>
      </c>
      <c r="Y1027">
        <f t="shared" si="182"/>
        <v>0</v>
      </c>
      <c r="Z1027">
        <f t="shared" si="182"/>
        <v>0</v>
      </c>
      <c r="AA1027">
        <f t="shared" si="182"/>
        <v>0</v>
      </c>
      <c r="AB1027">
        <f t="shared" si="182"/>
        <v>0</v>
      </c>
      <c r="AC1027" s="9">
        <f t="shared" ref="AC1027:AC1090" si="184">IF($A1027="",0,IF(SUM($N1027:$P1027)&gt;0,$L1027,0))</f>
        <v>0</v>
      </c>
      <c r="AD1027">
        <f t="shared" ref="AD1027:AD1090" si="185">IF($A1027="",0,IF(SUM($Q1027:$T1027)&gt;0,$L1027,0))</f>
        <v>0</v>
      </c>
      <c r="AE1027">
        <f t="shared" ref="AE1027:AE1090" si="186">IF($A1027="",0,IF(SUM($U1027:$Y1027)&gt;0,$L1027,0))</f>
        <v>0</v>
      </c>
      <c r="AF1027">
        <f t="shared" ref="AF1027:AF1090" si="187">IF($A1027="",0,IF(SUM($Z1027:$AB1027)&gt;0,$L1027,0))</f>
        <v>0</v>
      </c>
    </row>
    <row r="1028" spans="12:32" x14ac:dyDescent="0.35">
      <c r="L1028">
        <f>IF($A1028="",0,IFERROR(INDEX(References!$B$11:$B$15,MATCH($G1028,References!$A$11:$A$15,0)),0))</f>
        <v>0</v>
      </c>
      <c r="M1028">
        <f t="shared" si="183"/>
        <v>0</v>
      </c>
      <c r="N1028">
        <f>IF($A1028="",0,IF(ISNUMBER(SEARCH(References!$C$18,$F1028)),$L1028,0))</f>
        <v>0</v>
      </c>
      <c r="O1028">
        <f t="shared" si="182"/>
        <v>0</v>
      </c>
      <c r="P1028">
        <f t="shared" si="182"/>
        <v>0</v>
      </c>
      <c r="Q1028">
        <f t="shared" si="182"/>
        <v>0</v>
      </c>
      <c r="R1028">
        <f t="shared" si="182"/>
        <v>0</v>
      </c>
      <c r="S1028">
        <f t="shared" si="182"/>
        <v>0</v>
      </c>
      <c r="T1028">
        <f t="shared" si="182"/>
        <v>0</v>
      </c>
      <c r="U1028">
        <f t="shared" si="182"/>
        <v>0</v>
      </c>
      <c r="V1028">
        <f t="shared" si="182"/>
        <v>0</v>
      </c>
      <c r="W1028">
        <f t="shared" si="182"/>
        <v>0</v>
      </c>
      <c r="X1028">
        <f t="shared" si="182"/>
        <v>0</v>
      </c>
      <c r="Y1028">
        <f t="shared" si="182"/>
        <v>0</v>
      </c>
      <c r="Z1028">
        <f t="shared" si="182"/>
        <v>0</v>
      </c>
      <c r="AA1028">
        <f t="shared" si="182"/>
        <v>0</v>
      </c>
      <c r="AB1028">
        <f t="shared" si="182"/>
        <v>0</v>
      </c>
      <c r="AC1028" s="9">
        <f t="shared" si="184"/>
        <v>0</v>
      </c>
      <c r="AD1028">
        <f t="shared" si="185"/>
        <v>0</v>
      </c>
      <c r="AE1028">
        <f t="shared" si="186"/>
        <v>0</v>
      </c>
      <c r="AF1028">
        <f t="shared" si="187"/>
        <v>0</v>
      </c>
    </row>
    <row r="1029" spans="12:32" x14ac:dyDescent="0.35">
      <c r="L1029">
        <f>IF($A1029="",0,IFERROR(INDEX(References!$B$11:$B$15,MATCH($G1029,References!$A$11:$A$15,0)),0))</f>
        <v>0</v>
      </c>
      <c r="M1029">
        <f t="shared" si="183"/>
        <v>0</v>
      </c>
      <c r="N1029">
        <f>IF($A1029="",0,IF(ISNUMBER(SEARCH(References!$C$18,$F1029)),$L1029,0))</f>
        <v>0</v>
      </c>
      <c r="O1029">
        <f t="shared" si="182"/>
        <v>0</v>
      </c>
      <c r="P1029">
        <f t="shared" si="182"/>
        <v>0</v>
      </c>
      <c r="Q1029">
        <f t="shared" si="182"/>
        <v>0</v>
      </c>
      <c r="R1029">
        <f t="shared" si="182"/>
        <v>0</v>
      </c>
      <c r="S1029">
        <f t="shared" si="182"/>
        <v>0</v>
      </c>
      <c r="T1029">
        <f t="shared" si="182"/>
        <v>0</v>
      </c>
      <c r="U1029">
        <f t="shared" si="182"/>
        <v>0</v>
      </c>
      <c r="V1029">
        <f t="shared" si="182"/>
        <v>0</v>
      </c>
      <c r="W1029">
        <f t="shared" si="182"/>
        <v>0</v>
      </c>
      <c r="X1029">
        <f t="shared" si="182"/>
        <v>0</v>
      </c>
      <c r="Y1029">
        <f t="shared" si="182"/>
        <v>0</v>
      </c>
      <c r="Z1029">
        <f t="shared" si="182"/>
        <v>0</v>
      </c>
      <c r="AA1029">
        <f t="shared" si="182"/>
        <v>0</v>
      </c>
      <c r="AB1029">
        <f t="shared" si="182"/>
        <v>0</v>
      </c>
      <c r="AC1029" s="9">
        <f t="shared" si="184"/>
        <v>0</v>
      </c>
      <c r="AD1029">
        <f t="shared" si="185"/>
        <v>0</v>
      </c>
      <c r="AE1029">
        <f t="shared" si="186"/>
        <v>0</v>
      </c>
      <c r="AF1029">
        <f t="shared" si="187"/>
        <v>0</v>
      </c>
    </row>
    <row r="1030" spans="12:32" x14ac:dyDescent="0.35">
      <c r="L1030">
        <f>IF($A1030="",0,IFERROR(INDEX(References!$B$11:$B$15,MATCH($G1030,References!$A$11:$A$15,0)),0))</f>
        <v>0</v>
      </c>
      <c r="M1030">
        <f t="shared" si="183"/>
        <v>0</v>
      </c>
      <c r="N1030">
        <f>IF($A1030="",0,IF(ISNUMBER(SEARCH(References!$C$18,$F1030)),$L1030,0))</f>
        <v>0</v>
      </c>
      <c r="O1030">
        <f t="shared" si="182"/>
        <v>0</v>
      </c>
      <c r="P1030">
        <f t="shared" si="182"/>
        <v>0</v>
      </c>
      <c r="Q1030">
        <f t="shared" si="182"/>
        <v>0</v>
      </c>
      <c r="R1030">
        <f t="shared" si="182"/>
        <v>0</v>
      </c>
      <c r="S1030">
        <f t="shared" si="182"/>
        <v>0</v>
      </c>
      <c r="T1030">
        <f t="shared" si="182"/>
        <v>0</v>
      </c>
      <c r="U1030">
        <f t="shared" si="182"/>
        <v>0</v>
      </c>
      <c r="V1030">
        <f t="shared" si="182"/>
        <v>0</v>
      </c>
      <c r="W1030">
        <f t="shared" si="182"/>
        <v>0</v>
      </c>
      <c r="X1030">
        <f t="shared" si="182"/>
        <v>0</v>
      </c>
      <c r="Y1030">
        <f t="shared" si="182"/>
        <v>0</v>
      </c>
      <c r="Z1030">
        <f t="shared" si="182"/>
        <v>0</v>
      </c>
      <c r="AA1030">
        <f t="shared" si="182"/>
        <v>0</v>
      </c>
      <c r="AB1030">
        <f t="shared" si="182"/>
        <v>0</v>
      </c>
      <c r="AC1030" s="9">
        <f t="shared" si="184"/>
        <v>0</v>
      </c>
      <c r="AD1030">
        <f t="shared" si="185"/>
        <v>0</v>
      </c>
      <c r="AE1030">
        <f t="shared" si="186"/>
        <v>0</v>
      </c>
      <c r="AF1030">
        <f t="shared" si="187"/>
        <v>0</v>
      </c>
    </row>
    <row r="1031" spans="12:32" x14ac:dyDescent="0.35">
      <c r="L1031">
        <f>IF($A1031="",0,IFERROR(INDEX(References!$B$11:$B$15,MATCH($G1031,References!$A$11:$A$15,0)),0))</f>
        <v>0</v>
      </c>
      <c r="M1031">
        <f t="shared" si="183"/>
        <v>0</v>
      </c>
      <c r="N1031">
        <f>IF($A1031="",0,IF(ISNUMBER(SEARCH(References!$C$18,$F1031)),$L1031,0))</f>
        <v>0</v>
      </c>
      <c r="O1031">
        <f t="shared" si="182"/>
        <v>0</v>
      </c>
      <c r="P1031">
        <f t="shared" si="182"/>
        <v>0</v>
      </c>
      <c r="Q1031">
        <f t="shared" si="182"/>
        <v>0</v>
      </c>
      <c r="R1031">
        <f t="shared" si="182"/>
        <v>0</v>
      </c>
      <c r="S1031">
        <f t="shared" si="182"/>
        <v>0</v>
      </c>
      <c r="T1031">
        <f t="shared" si="182"/>
        <v>0</v>
      </c>
      <c r="U1031">
        <f t="shared" si="182"/>
        <v>0</v>
      </c>
      <c r="V1031">
        <f t="shared" si="182"/>
        <v>0</v>
      </c>
      <c r="W1031">
        <f t="shared" si="182"/>
        <v>0</v>
      </c>
      <c r="X1031">
        <f t="shared" si="182"/>
        <v>0</v>
      </c>
      <c r="Y1031">
        <f t="shared" si="182"/>
        <v>0</v>
      </c>
      <c r="Z1031">
        <f t="shared" si="182"/>
        <v>0</v>
      </c>
      <c r="AA1031">
        <f t="shared" si="182"/>
        <v>0</v>
      </c>
      <c r="AB1031">
        <f t="shared" si="182"/>
        <v>0</v>
      </c>
      <c r="AC1031" s="9">
        <f t="shared" si="184"/>
        <v>0</v>
      </c>
      <c r="AD1031">
        <f t="shared" si="185"/>
        <v>0</v>
      </c>
      <c r="AE1031">
        <f t="shared" si="186"/>
        <v>0</v>
      </c>
      <c r="AF1031">
        <f t="shared" si="187"/>
        <v>0</v>
      </c>
    </row>
    <row r="1032" spans="12:32" x14ac:dyDescent="0.35">
      <c r="L1032">
        <f>IF($A1032="",0,IFERROR(INDEX(References!$B$11:$B$15,MATCH($G1032,References!$A$11:$A$15,0)),0))</f>
        <v>0</v>
      </c>
      <c r="M1032">
        <f t="shared" si="183"/>
        <v>0</v>
      </c>
      <c r="N1032">
        <f>IF($A1032="",0,IF(ISNUMBER(SEARCH(References!$C$18,$F1032)),$L1032,0))</f>
        <v>0</v>
      </c>
      <c r="O1032">
        <f t="shared" si="182"/>
        <v>0</v>
      </c>
      <c r="P1032">
        <f t="shared" si="182"/>
        <v>0</v>
      </c>
      <c r="Q1032">
        <f t="shared" si="182"/>
        <v>0</v>
      </c>
      <c r="R1032">
        <f t="shared" si="182"/>
        <v>0</v>
      </c>
      <c r="S1032">
        <f t="shared" si="182"/>
        <v>0</v>
      </c>
      <c r="T1032">
        <f t="shared" si="182"/>
        <v>0</v>
      </c>
      <c r="U1032">
        <f t="shared" si="182"/>
        <v>0</v>
      </c>
      <c r="V1032">
        <f t="shared" si="182"/>
        <v>0</v>
      </c>
      <c r="W1032">
        <f t="shared" si="182"/>
        <v>0</v>
      </c>
      <c r="X1032">
        <f t="shared" si="182"/>
        <v>0</v>
      </c>
      <c r="Y1032">
        <f t="shared" si="182"/>
        <v>0</v>
      </c>
      <c r="Z1032">
        <f t="shared" si="182"/>
        <v>0</v>
      </c>
      <c r="AA1032">
        <f t="shared" si="182"/>
        <v>0</v>
      </c>
      <c r="AB1032">
        <f t="shared" si="182"/>
        <v>0</v>
      </c>
      <c r="AC1032" s="9">
        <f t="shared" si="184"/>
        <v>0</v>
      </c>
      <c r="AD1032">
        <f t="shared" si="185"/>
        <v>0</v>
      </c>
      <c r="AE1032">
        <f t="shared" si="186"/>
        <v>0</v>
      </c>
      <c r="AF1032">
        <f t="shared" si="187"/>
        <v>0</v>
      </c>
    </row>
    <row r="1033" spans="12:32" x14ac:dyDescent="0.35">
      <c r="L1033">
        <f>IF($A1033="",0,IFERROR(INDEX(References!$B$11:$B$15,MATCH($G1033,References!$A$11:$A$15,0)),0))</f>
        <v>0</v>
      </c>
      <c r="M1033">
        <f t="shared" si="183"/>
        <v>0</v>
      </c>
      <c r="N1033">
        <f>IF($A1033="",0,IF(ISNUMBER(SEARCH(References!$C$18,$F1033)),$L1033,0))</f>
        <v>0</v>
      </c>
      <c r="O1033">
        <f t="shared" ref="O1033:AB1042" si="188">IF($A1033="",0,IF(ISNUMBER(SEARCH(O$2,$F1033)),$L1033,0))</f>
        <v>0</v>
      </c>
      <c r="P1033">
        <f t="shared" si="188"/>
        <v>0</v>
      </c>
      <c r="Q1033">
        <f t="shared" si="188"/>
        <v>0</v>
      </c>
      <c r="R1033">
        <f t="shared" si="188"/>
        <v>0</v>
      </c>
      <c r="S1033">
        <f t="shared" si="188"/>
        <v>0</v>
      </c>
      <c r="T1033">
        <f t="shared" si="188"/>
        <v>0</v>
      </c>
      <c r="U1033">
        <f t="shared" si="188"/>
        <v>0</v>
      </c>
      <c r="V1033">
        <f t="shared" si="188"/>
        <v>0</v>
      </c>
      <c r="W1033">
        <f t="shared" si="188"/>
        <v>0</v>
      </c>
      <c r="X1033">
        <f t="shared" si="188"/>
        <v>0</v>
      </c>
      <c r="Y1033">
        <f t="shared" si="188"/>
        <v>0</v>
      </c>
      <c r="Z1033">
        <f t="shared" si="188"/>
        <v>0</v>
      </c>
      <c r="AA1033">
        <f t="shared" si="188"/>
        <v>0</v>
      </c>
      <c r="AB1033">
        <f t="shared" si="188"/>
        <v>0</v>
      </c>
      <c r="AC1033" s="9">
        <f t="shared" si="184"/>
        <v>0</v>
      </c>
      <c r="AD1033">
        <f t="shared" si="185"/>
        <v>0</v>
      </c>
      <c r="AE1033">
        <f t="shared" si="186"/>
        <v>0</v>
      </c>
      <c r="AF1033">
        <f t="shared" si="187"/>
        <v>0</v>
      </c>
    </row>
    <row r="1034" spans="12:32" x14ac:dyDescent="0.35">
      <c r="L1034">
        <f>IF($A1034="",0,IFERROR(INDEX(References!$B$11:$B$15,MATCH($G1034,References!$A$11:$A$15,0)),0))</f>
        <v>0</v>
      </c>
      <c r="M1034">
        <f t="shared" si="183"/>
        <v>0</v>
      </c>
      <c r="N1034">
        <f>IF($A1034="",0,IF(ISNUMBER(SEARCH(References!$C$18,$F1034)),$L1034,0))</f>
        <v>0</v>
      </c>
      <c r="O1034">
        <f t="shared" si="188"/>
        <v>0</v>
      </c>
      <c r="P1034">
        <f t="shared" si="188"/>
        <v>0</v>
      </c>
      <c r="Q1034">
        <f t="shared" si="188"/>
        <v>0</v>
      </c>
      <c r="R1034">
        <f t="shared" si="188"/>
        <v>0</v>
      </c>
      <c r="S1034">
        <f t="shared" si="188"/>
        <v>0</v>
      </c>
      <c r="T1034">
        <f t="shared" si="188"/>
        <v>0</v>
      </c>
      <c r="U1034">
        <f t="shared" si="188"/>
        <v>0</v>
      </c>
      <c r="V1034">
        <f t="shared" si="188"/>
        <v>0</v>
      </c>
      <c r="W1034">
        <f t="shared" si="188"/>
        <v>0</v>
      </c>
      <c r="X1034">
        <f t="shared" si="188"/>
        <v>0</v>
      </c>
      <c r="Y1034">
        <f t="shared" si="188"/>
        <v>0</v>
      </c>
      <c r="Z1034">
        <f t="shared" si="188"/>
        <v>0</v>
      </c>
      <c r="AA1034">
        <f t="shared" si="188"/>
        <v>0</v>
      </c>
      <c r="AB1034">
        <f t="shared" si="188"/>
        <v>0</v>
      </c>
      <c r="AC1034" s="9">
        <f t="shared" si="184"/>
        <v>0</v>
      </c>
      <c r="AD1034">
        <f t="shared" si="185"/>
        <v>0</v>
      </c>
      <c r="AE1034">
        <f t="shared" si="186"/>
        <v>0</v>
      </c>
      <c r="AF1034">
        <f t="shared" si="187"/>
        <v>0</v>
      </c>
    </row>
    <row r="1035" spans="12:32" x14ac:dyDescent="0.35">
      <c r="L1035">
        <f>IF($A1035="",0,IFERROR(INDEX(References!$B$11:$B$15,MATCH($G1035,References!$A$11:$A$15,0)),0))</f>
        <v>0</v>
      </c>
      <c r="M1035">
        <f t="shared" si="183"/>
        <v>0</v>
      </c>
      <c r="N1035">
        <f>IF($A1035="",0,IF(ISNUMBER(SEARCH(References!$C$18,$F1035)),$L1035,0))</f>
        <v>0</v>
      </c>
      <c r="O1035">
        <f t="shared" si="188"/>
        <v>0</v>
      </c>
      <c r="P1035">
        <f t="shared" si="188"/>
        <v>0</v>
      </c>
      <c r="Q1035">
        <f t="shared" si="188"/>
        <v>0</v>
      </c>
      <c r="R1035">
        <f t="shared" si="188"/>
        <v>0</v>
      </c>
      <c r="S1035">
        <f t="shared" si="188"/>
        <v>0</v>
      </c>
      <c r="T1035">
        <f t="shared" si="188"/>
        <v>0</v>
      </c>
      <c r="U1035">
        <f t="shared" si="188"/>
        <v>0</v>
      </c>
      <c r="V1035">
        <f t="shared" si="188"/>
        <v>0</v>
      </c>
      <c r="W1035">
        <f t="shared" si="188"/>
        <v>0</v>
      </c>
      <c r="X1035">
        <f t="shared" si="188"/>
        <v>0</v>
      </c>
      <c r="Y1035">
        <f t="shared" si="188"/>
        <v>0</v>
      </c>
      <c r="Z1035">
        <f t="shared" si="188"/>
        <v>0</v>
      </c>
      <c r="AA1035">
        <f t="shared" si="188"/>
        <v>0</v>
      </c>
      <c r="AB1035">
        <f t="shared" si="188"/>
        <v>0</v>
      </c>
      <c r="AC1035" s="9">
        <f t="shared" si="184"/>
        <v>0</v>
      </c>
      <c r="AD1035">
        <f t="shared" si="185"/>
        <v>0</v>
      </c>
      <c r="AE1035">
        <f t="shared" si="186"/>
        <v>0</v>
      </c>
      <c r="AF1035">
        <f t="shared" si="187"/>
        <v>0</v>
      </c>
    </row>
    <row r="1036" spans="12:32" x14ac:dyDescent="0.35">
      <c r="L1036">
        <f>IF($A1036="",0,IFERROR(INDEX(References!$B$11:$B$15,MATCH($G1036,References!$A$11:$A$15,0)),0))</f>
        <v>0</v>
      </c>
      <c r="M1036">
        <f t="shared" si="183"/>
        <v>0</v>
      </c>
      <c r="N1036">
        <f>IF($A1036="",0,IF(ISNUMBER(SEARCH(References!$C$18,$F1036)),$L1036,0))</f>
        <v>0</v>
      </c>
      <c r="O1036">
        <f t="shared" si="188"/>
        <v>0</v>
      </c>
      <c r="P1036">
        <f t="shared" si="188"/>
        <v>0</v>
      </c>
      <c r="Q1036">
        <f t="shared" si="188"/>
        <v>0</v>
      </c>
      <c r="R1036">
        <f t="shared" si="188"/>
        <v>0</v>
      </c>
      <c r="S1036">
        <f t="shared" si="188"/>
        <v>0</v>
      </c>
      <c r="T1036">
        <f t="shared" si="188"/>
        <v>0</v>
      </c>
      <c r="U1036">
        <f t="shared" si="188"/>
        <v>0</v>
      </c>
      <c r="V1036">
        <f t="shared" si="188"/>
        <v>0</v>
      </c>
      <c r="W1036">
        <f t="shared" si="188"/>
        <v>0</v>
      </c>
      <c r="X1036">
        <f t="shared" si="188"/>
        <v>0</v>
      </c>
      <c r="Y1036">
        <f t="shared" si="188"/>
        <v>0</v>
      </c>
      <c r="Z1036">
        <f t="shared" si="188"/>
        <v>0</v>
      </c>
      <c r="AA1036">
        <f t="shared" si="188"/>
        <v>0</v>
      </c>
      <c r="AB1036">
        <f t="shared" si="188"/>
        <v>0</v>
      </c>
      <c r="AC1036" s="9">
        <f t="shared" si="184"/>
        <v>0</v>
      </c>
      <c r="AD1036">
        <f t="shared" si="185"/>
        <v>0</v>
      </c>
      <c r="AE1036">
        <f t="shared" si="186"/>
        <v>0</v>
      </c>
      <c r="AF1036">
        <f t="shared" si="187"/>
        <v>0</v>
      </c>
    </row>
    <row r="1037" spans="12:32" x14ac:dyDescent="0.35">
      <c r="L1037">
        <f>IF($A1037="",0,IFERROR(INDEX(References!$B$11:$B$15,MATCH($G1037,References!$A$11:$A$15,0)),0))</f>
        <v>0</v>
      </c>
      <c r="M1037">
        <f t="shared" si="183"/>
        <v>0</v>
      </c>
      <c r="N1037">
        <f>IF($A1037="",0,IF(ISNUMBER(SEARCH(References!$C$18,$F1037)),$L1037,0))</f>
        <v>0</v>
      </c>
      <c r="O1037">
        <f t="shared" si="188"/>
        <v>0</v>
      </c>
      <c r="P1037">
        <f t="shared" si="188"/>
        <v>0</v>
      </c>
      <c r="Q1037">
        <f t="shared" si="188"/>
        <v>0</v>
      </c>
      <c r="R1037">
        <f t="shared" si="188"/>
        <v>0</v>
      </c>
      <c r="S1037">
        <f t="shared" si="188"/>
        <v>0</v>
      </c>
      <c r="T1037">
        <f t="shared" si="188"/>
        <v>0</v>
      </c>
      <c r="U1037">
        <f t="shared" si="188"/>
        <v>0</v>
      </c>
      <c r="V1037">
        <f t="shared" si="188"/>
        <v>0</v>
      </c>
      <c r="W1037">
        <f t="shared" si="188"/>
        <v>0</v>
      </c>
      <c r="X1037">
        <f t="shared" si="188"/>
        <v>0</v>
      </c>
      <c r="Y1037">
        <f t="shared" si="188"/>
        <v>0</v>
      </c>
      <c r="Z1037">
        <f t="shared" si="188"/>
        <v>0</v>
      </c>
      <c r="AA1037">
        <f t="shared" si="188"/>
        <v>0</v>
      </c>
      <c r="AB1037">
        <f t="shared" si="188"/>
        <v>0</v>
      </c>
      <c r="AC1037" s="9">
        <f t="shared" si="184"/>
        <v>0</v>
      </c>
      <c r="AD1037">
        <f t="shared" si="185"/>
        <v>0</v>
      </c>
      <c r="AE1037">
        <f t="shared" si="186"/>
        <v>0</v>
      </c>
      <c r="AF1037">
        <f t="shared" si="187"/>
        <v>0</v>
      </c>
    </row>
    <row r="1038" spans="12:32" x14ac:dyDescent="0.35">
      <c r="L1038">
        <f>IF($A1038="",0,IFERROR(INDEX(References!$B$11:$B$15,MATCH($G1038,References!$A$11:$A$15,0)),0))</f>
        <v>0</v>
      </c>
      <c r="M1038">
        <f t="shared" si="183"/>
        <v>0</v>
      </c>
      <c r="N1038">
        <f>IF($A1038="",0,IF(ISNUMBER(SEARCH(References!$C$18,$F1038)),$L1038,0))</f>
        <v>0</v>
      </c>
      <c r="O1038">
        <f t="shared" si="188"/>
        <v>0</v>
      </c>
      <c r="P1038">
        <f t="shared" si="188"/>
        <v>0</v>
      </c>
      <c r="Q1038">
        <f t="shared" si="188"/>
        <v>0</v>
      </c>
      <c r="R1038">
        <f t="shared" si="188"/>
        <v>0</v>
      </c>
      <c r="S1038">
        <f t="shared" si="188"/>
        <v>0</v>
      </c>
      <c r="T1038">
        <f t="shared" si="188"/>
        <v>0</v>
      </c>
      <c r="U1038">
        <f t="shared" si="188"/>
        <v>0</v>
      </c>
      <c r="V1038">
        <f t="shared" si="188"/>
        <v>0</v>
      </c>
      <c r="W1038">
        <f t="shared" si="188"/>
        <v>0</v>
      </c>
      <c r="X1038">
        <f t="shared" si="188"/>
        <v>0</v>
      </c>
      <c r="Y1038">
        <f t="shared" si="188"/>
        <v>0</v>
      </c>
      <c r="Z1038">
        <f t="shared" si="188"/>
        <v>0</v>
      </c>
      <c r="AA1038">
        <f t="shared" si="188"/>
        <v>0</v>
      </c>
      <c r="AB1038">
        <f t="shared" si="188"/>
        <v>0</v>
      </c>
      <c r="AC1038" s="9">
        <f t="shared" si="184"/>
        <v>0</v>
      </c>
      <c r="AD1038">
        <f t="shared" si="185"/>
        <v>0</v>
      </c>
      <c r="AE1038">
        <f t="shared" si="186"/>
        <v>0</v>
      </c>
      <c r="AF1038">
        <f t="shared" si="187"/>
        <v>0</v>
      </c>
    </row>
    <row r="1039" spans="12:32" x14ac:dyDescent="0.35">
      <c r="L1039">
        <f>IF($A1039="",0,IFERROR(INDEX(References!$B$11:$B$15,MATCH($G1039,References!$A$11:$A$15,0)),0))</f>
        <v>0</v>
      </c>
      <c r="M1039">
        <f t="shared" si="183"/>
        <v>0</v>
      </c>
      <c r="N1039">
        <f>IF($A1039="",0,IF(ISNUMBER(SEARCH(References!$C$18,$F1039)),$L1039,0))</f>
        <v>0</v>
      </c>
      <c r="O1039">
        <f t="shared" si="188"/>
        <v>0</v>
      </c>
      <c r="P1039">
        <f t="shared" si="188"/>
        <v>0</v>
      </c>
      <c r="Q1039">
        <f t="shared" si="188"/>
        <v>0</v>
      </c>
      <c r="R1039">
        <f t="shared" si="188"/>
        <v>0</v>
      </c>
      <c r="S1039">
        <f t="shared" si="188"/>
        <v>0</v>
      </c>
      <c r="T1039">
        <f t="shared" si="188"/>
        <v>0</v>
      </c>
      <c r="U1039">
        <f t="shared" si="188"/>
        <v>0</v>
      </c>
      <c r="V1039">
        <f t="shared" si="188"/>
        <v>0</v>
      </c>
      <c r="W1039">
        <f t="shared" si="188"/>
        <v>0</v>
      </c>
      <c r="X1039">
        <f t="shared" si="188"/>
        <v>0</v>
      </c>
      <c r="Y1039">
        <f t="shared" si="188"/>
        <v>0</v>
      </c>
      <c r="Z1039">
        <f t="shared" si="188"/>
        <v>0</v>
      </c>
      <c r="AA1039">
        <f t="shared" si="188"/>
        <v>0</v>
      </c>
      <c r="AB1039">
        <f t="shared" si="188"/>
        <v>0</v>
      </c>
      <c r="AC1039" s="9">
        <f t="shared" si="184"/>
        <v>0</v>
      </c>
      <c r="AD1039">
        <f t="shared" si="185"/>
        <v>0</v>
      </c>
      <c r="AE1039">
        <f t="shared" si="186"/>
        <v>0</v>
      </c>
      <c r="AF1039">
        <f t="shared" si="187"/>
        <v>0</v>
      </c>
    </row>
    <row r="1040" spans="12:32" x14ac:dyDescent="0.35">
      <c r="L1040">
        <f>IF($A1040="",0,IFERROR(INDEX(References!$B$11:$B$15,MATCH($G1040,References!$A$11:$A$15,0)),0))</f>
        <v>0</v>
      </c>
      <c r="M1040">
        <f t="shared" si="183"/>
        <v>0</v>
      </c>
      <c r="N1040">
        <f>IF($A1040="",0,IF(ISNUMBER(SEARCH(References!$C$18,$F1040)),$L1040,0))</f>
        <v>0</v>
      </c>
      <c r="O1040">
        <f t="shared" si="188"/>
        <v>0</v>
      </c>
      <c r="P1040">
        <f t="shared" si="188"/>
        <v>0</v>
      </c>
      <c r="Q1040">
        <f t="shared" si="188"/>
        <v>0</v>
      </c>
      <c r="R1040">
        <f t="shared" si="188"/>
        <v>0</v>
      </c>
      <c r="S1040">
        <f t="shared" si="188"/>
        <v>0</v>
      </c>
      <c r="T1040">
        <f t="shared" si="188"/>
        <v>0</v>
      </c>
      <c r="U1040">
        <f t="shared" si="188"/>
        <v>0</v>
      </c>
      <c r="V1040">
        <f t="shared" si="188"/>
        <v>0</v>
      </c>
      <c r="W1040">
        <f t="shared" si="188"/>
        <v>0</v>
      </c>
      <c r="X1040">
        <f t="shared" si="188"/>
        <v>0</v>
      </c>
      <c r="Y1040">
        <f t="shared" si="188"/>
        <v>0</v>
      </c>
      <c r="Z1040">
        <f t="shared" si="188"/>
        <v>0</v>
      </c>
      <c r="AA1040">
        <f t="shared" si="188"/>
        <v>0</v>
      </c>
      <c r="AB1040">
        <f t="shared" si="188"/>
        <v>0</v>
      </c>
      <c r="AC1040" s="9">
        <f t="shared" si="184"/>
        <v>0</v>
      </c>
      <c r="AD1040">
        <f t="shared" si="185"/>
        <v>0</v>
      </c>
      <c r="AE1040">
        <f t="shared" si="186"/>
        <v>0</v>
      </c>
      <c r="AF1040">
        <f t="shared" si="187"/>
        <v>0</v>
      </c>
    </row>
    <row r="1041" spans="12:32" x14ac:dyDescent="0.35">
      <c r="L1041">
        <f>IF($A1041="",0,IFERROR(INDEX(References!$B$11:$B$15,MATCH($G1041,References!$A$11:$A$15,0)),0))</f>
        <v>0</v>
      </c>
      <c r="M1041">
        <f t="shared" si="183"/>
        <v>0</v>
      </c>
      <c r="N1041">
        <f>IF($A1041="",0,IF(ISNUMBER(SEARCH(References!$C$18,$F1041)),$L1041,0))</f>
        <v>0</v>
      </c>
      <c r="O1041">
        <f t="shared" si="188"/>
        <v>0</v>
      </c>
      <c r="P1041">
        <f t="shared" si="188"/>
        <v>0</v>
      </c>
      <c r="Q1041">
        <f t="shared" si="188"/>
        <v>0</v>
      </c>
      <c r="R1041">
        <f t="shared" si="188"/>
        <v>0</v>
      </c>
      <c r="S1041">
        <f t="shared" si="188"/>
        <v>0</v>
      </c>
      <c r="T1041">
        <f t="shared" si="188"/>
        <v>0</v>
      </c>
      <c r="U1041">
        <f t="shared" si="188"/>
        <v>0</v>
      </c>
      <c r="V1041">
        <f t="shared" si="188"/>
        <v>0</v>
      </c>
      <c r="W1041">
        <f t="shared" si="188"/>
        <v>0</v>
      </c>
      <c r="X1041">
        <f t="shared" si="188"/>
        <v>0</v>
      </c>
      <c r="Y1041">
        <f t="shared" si="188"/>
        <v>0</v>
      </c>
      <c r="Z1041">
        <f t="shared" si="188"/>
        <v>0</v>
      </c>
      <c r="AA1041">
        <f t="shared" si="188"/>
        <v>0</v>
      </c>
      <c r="AB1041">
        <f t="shared" si="188"/>
        <v>0</v>
      </c>
      <c r="AC1041" s="9">
        <f t="shared" si="184"/>
        <v>0</v>
      </c>
      <c r="AD1041">
        <f t="shared" si="185"/>
        <v>0</v>
      </c>
      <c r="AE1041">
        <f t="shared" si="186"/>
        <v>0</v>
      </c>
      <c r="AF1041">
        <f t="shared" si="187"/>
        <v>0</v>
      </c>
    </row>
    <row r="1042" spans="12:32" x14ac:dyDescent="0.35">
      <c r="L1042">
        <f>IF($A1042="",0,IFERROR(INDEX(References!$B$11:$B$15,MATCH($G1042,References!$A$11:$A$15,0)),0))</f>
        <v>0</v>
      </c>
      <c r="M1042">
        <f t="shared" si="183"/>
        <v>0</v>
      </c>
      <c r="N1042">
        <f>IF($A1042="",0,IF(ISNUMBER(SEARCH(References!$C$18,$F1042)),$L1042,0))</f>
        <v>0</v>
      </c>
      <c r="O1042">
        <f t="shared" si="188"/>
        <v>0</v>
      </c>
      <c r="P1042">
        <f t="shared" si="188"/>
        <v>0</v>
      </c>
      <c r="Q1042">
        <f t="shared" si="188"/>
        <v>0</v>
      </c>
      <c r="R1042">
        <f t="shared" si="188"/>
        <v>0</v>
      </c>
      <c r="S1042">
        <f t="shared" si="188"/>
        <v>0</v>
      </c>
      <c r="T1042">
        <f t="shared" si="188"/>
        <v>0</v>
      </c>
      <c r="U1042">
        <f t="shared" si="188"/>
        <v>0</v>
      </c>
      <c r="V1042">
        <f t="shared" si="188"/>
        <v>0</v>
      </c>
      <c r="W1042">
        <f t="shared" si="188"/>
        <v>0</v>
      </c>
      <c r="X1042">
        <f t="shared" si="188"/>
        <v>0</v>
      </c>
      <c r="Y1042">
        <f t="shared" si="188"/>
        <v>0</v>
      </c>
      <c r="Z1042">
        <f t="shared" si="188"/>
        <v>0</v>
      </c>
      <c r="AA1042">
        <f t="shared" si="188"/>
        <v>0</v>
      </c>
      <c r="AB1042">
        <f t="shared" si="188"/>
        <v>0</v>
      </c>
      <c r="AC1042" s="9">
        <f t="shared" si="184"/>
        <v>0</v>
      </c>
      <c r="AD1042">
        <f t="shared" si="185"/>
        <v>0</v>
      </c>
      <c r="AE1042">
        <f t="shared" si="186"/>
        <v>0</v>
      </c>
      <c r="AF1042">
        <f t="shared" si="187"/>
        <v>0</v>
      </c>
    </row>
    <row r="1043" spans="12:32" x14ac:dyDescent="0.35">
      <c r="L1043">
        <f>IF($A1043="",0,IFERROR(INDEX(References!$B$11:$B$15,MATCH($G1043,References!$A$11:$A$15,0)),0))</f>
        <v>0</v>
      </c>
      <c r="M1043">
        <f t="shared" si="183"/>
        <v>0</v>
      </c>
      <c r="N1043">
        <f>IF($A1043="",0,IF(ISNUMBER(SEARCH(References!$C$18,$F1043)),$L1043,0))</f>
        <v>0</v>
      </c>
      <c r="O1043">
        <f t="shared" ref="O1043:AB1052" si="189">IF($A1043="",0,IF(ISNUMBER(SEARCH(O$2,$F1043)),$L1043,0))</f>
        <v>0</v>
      </c>
      <c r="P1043">
        <f t="shared" si="189"/>
        <v>0</v>
      </c>
      <c r="Q1043">
        <f t="shared" si="189"/>
        <v>0</v>
      </c>
      <c r="R1043">
        <f t="shared" si="189"/>
        <v>0</v>
      </c>
      <c r="S1043">
        <f t="shared" si="189"/>
        <v>0</v>
      </c>
      <c r="T1043">
        <f t="shared" si="189"/>
        <v>0</v>
      </c>
      <c r="U1043">
        <f t="shared" si="189"/>
        <v>0</v>
      </c>
      <c r="V1043">
        <f t="shared" si="189"/>
        <v>0</v>
      </c>
      <c r="W1043">
        <f t="shared" si="189"/>
        <v>0</v>
      </c>
      <c r="X1043">
        <f t="shared" si="189"/>
        <v>0</v>
      </c>
      <c r="Y1043">
        <f t="shared" si="189"/>
        <v>0</v>
      </c>
      <c r="Z1043">
        <f t="shared" si="189"/>
        <v>0</v>
      </c>
      <c r="AA1043">
        <f t="shared" si="189"/>
        <v>0</v>
      </c>
      <c r="AB1043">
        <f t="shared" si="189"/>
        <v>0</v>
      </c>
      <c r="AC1043" s="9">
        <f t="shared" si="184"/>
        <v>0</v>
      </c>
      <c r="AD1043">
        <f t="shared" si="185"/>
        <v>0</v>
      </c>
      <c r="AE1043">
        <f t="shared" si="186"/>
        <v>0</v>
      </c>
      <c r="AF1043">
        <f t="shared" si="187"/>
        <v>0</v>
      </c>
    </row>
    <row r="1044" spans="12:32" x14ac:dyDescent="0.35">
      <c r="L1044">
        <f>IF($A1044="",0,IFERROR(INDEX(References!$B$11:$B$15,MATCH($G1044,References!$A$11:$A$15,0)),0))</f>
        <v>0</v>
      </c>
      <c r="M1044">
        <f t="shared" si="183"/>
        <v>0</v>
      </c>
      <c r="N1044">
        <f>IF($A1044="",0,IF(ISNUMBER(SEARCH(References!$C$18,$F1044)),$L1044,0))</f>
        <v>0</v>
      </c>
      <c r="O1044">
        <f t="shared" si="189"/>
        <v>0</v>
      </c>
      <c r="P1044">
        <f t="shared" si="189"/>
        <v>0</v>
      </c>
      <c r="Q1044">
        <f t="shared" si="189"/>
        <v>0</v>
      </c>
      <c r="R1044">
        <f t="shared" si="189"/>
        <v>0</v>
      </c>
      <c r="S1044">
        <f t="shared" si="189"/>
        <v>0</v>
      </c>
      <c r="T1044">
        <f t="shared" si="189"/>
        <v>0</v>
      </c>
      <c r="U1044">
        <f t="shared" si="189"/>
        <v>0</v>
      </c>
      <c r="V1044">
        <f t="shared" si="189"/>
        <v>0</v>
      </c>
      <c r="W1044">
        <f t="shared" si="189"/>
        <v>0</v>
      </c>
      <c r="X1044">
        <f t="shared" si="189"/>
        <v>0</v>
      </c>
      <c r="Y1044">
        <f t="shared" si="189"/>
        <v>0</v>
      </c>
      <c r="Z1044">
        <f t="shared" si="189"/>
        <v>0</v>
      </c>
      <c r="AA1044">
        <f t="shared" si="189"/>
        <v>0</v>
      </c>
      <c r="AB1044">
        <f t="shared" si="189"/>
        <v>0</v>
      </c>
      <c r="AC1044" s="9">
        <f t="shared" si="184"/>
        <v>0</v>
      </c>
      <c r="AD1044">
        <f t="shared" si="185"/>
        <v>0</v>
      </c>
      <c r="AE1044">
        <f t="shared" si="186"/>
        <v>0</v>
      </c>
      <c r="AF1044">
        <f t="shared" si="187"/>
        <v>0</v>
      </c>
    </row>
    <row r="1045" spans="12:32" x14ac:dyDescent="0.35">
      <c r="L1045">
        <f>IF($A1045="",0,IFERROR(INDEX(References!$B$11:$B$15,MATCH($G1045,References!$A$11:$A$15,0)),0))</f>
        <v>0</v>
      </c>
      <c r="M1045">
        <f t="shared" si="183"/>
        <v>0</v>
      </c>
      <c r="N1045">
        <f>IF($A1045="",0,IF(ISNUMBER(SEARCH(References!$C$18,$F1045)),$L1045,0))</f>
        <v>0</v>
      </c>
      <c r="O1045">
        <f t="shared" si="189"/>
        <v>0</v>
      </c>
      <c r="P1045">
        <f t="shared" si="189"/>
        <v>0</v>
      </c>
      <c r="Q1045">
        <f t="shared" si="189"/>
        <v>0</v>
      </c>
      <c r="R1045">
        <f t="shared" si="189"/>
        <v>0</v>
      </c>
      <c r="S1045">
        <f t="shared" si="189"/>
        <v>0</v>
      </c>
      <c r="T1045">
        <f t="shared" si="189"/>
        <v>0</v>
      </c>
      <c r="U1045">
        <f t="shared" si="189"/>
        <v>0</v>
      </c>
      <c r="V1045">
        <f t="shared" si="189"/>
        <v>0</v>
      </c>
      <c r="W1045">
        <f t="shared" si="189"/>
        <v>0</v>
      </c>
      <c r="X1045">
        <f t="shared" si="189"/>
        <v>0</v>
      </c>
      <c r="Y1045">
        <f t="shared" si="189"/>
        <v>0</v>
      </c>
      <c r="Z1045">
        <f t="shared" si="189"/>
        <v>0</v>
      </c>
      <c r="AA1045">
        <f t="shared" si="189"/>
        <v>0</v>
      </c>
      <c r="AB1045">
        <f t="shared" si="189"/>
        <v>0</v>
      </c>
      <c r="AC1045" s="9">
        <f t="shared" si="184"/>
        <v>0</v>
      </c>
      <c r="AD1045">
        <f t="shared" si="185"/>
        <v>0</v>
      </c>
      <c r="AE1045">
        <f t="shared" si="186"/>
        <v>0</v>
      </c>
      <c r="AF1045">
        <f t="shared" si="187"/>
        <v>0</v>
      </c>
    </row>
    <row r="1046" spans="12:32" x14ac:dyDescent="0.35">
      <c r="L1046">
        <f>IF($A1046="",0,IFERROR(INDEX(References!$B$11:$B$15,MATCH($G1046,References!$A$11:$A$15,0)),0))</f>
        <v>0</v>
      </c>
      <c r="M1046">
        <f t="shared" si="183"/>
        <v>0</v>
      </c>
      <c r="N1046">
        <f>IF($A1046="",0,IF(ISNUMBER(SEARCH(References!$C$18,$F1046)),$L1046,0))</f>
        <v>0</v>
      </c>
      <c r="O1046">
        <f t="shared" si="189"/>
        <v>0</v>
      </c>
      <c r="P1046">
        <f t="shared" si="189"/>
        <v>0</v>
      </c>
      <c r="Q1046">
        <f t="shared" si="189"/>
        <v>0</v>
      </c>
      <c r="R1046">
        <f t="shared" si="189"/>
        <v>0</v>
      </c>
      <c r="S1046">
        <f t="shared" si="189"/>
        <v>0</v>
      </c>
      <c r="T1046">
        <f t="shared" si="189"/>
        <v>0</v>
      </c>
      <c r="U1046">
        <f t="shared" si="189"/>
        <v>0</v>
      </c>
      <c r="V1046">
        <f t="shared" si="189"/>
        <v>0</v>
      </c>
      <c r="W1046">
        <f t="shared" si="189"/>
        <v>0</v>
      </c>
      <c r="X1046">
        <f t="shared" si="189"/>
        <v>0</v>
      </c>
      <c r="Y1046">
        <f t="shared" si="189"/>
        <v>0</v>
      </c>
      <c r="Z1046">
        <f t="shared" si="189"/>
        <v>0</v>
      </c>
      <c r="AA1046">
        <f t="shared" si="189"/>
        <v>0</v>
      </c>
      <c r="AB1046">
        <f t="shared" si="189"/>
        <v>0</v>
      </c>
      <c r="AC1046" s="9">
        <f t="shared" si="184"/>
        <v>0</v>
      </c>
      <c r="AD1046">
        <f t="shared" si="185"/>
        <v>0</v>
      </c>
      <c r="AE1046">
        <f t="shared" si="186"/>
        <v>0</v>
      </c>
      <c r="AF1046">
        <f t="shared" si="187"/>
        <v>0</v>
      </c>
    </row>
    <row r="1047" spans="12:32" x14ac:dyDescent="0.35">
      <c r="L1047">
        <f>IF($A1047="",0,IFERROR(INDEX(References!$B$11:$B$15,MATCH($G1047,References!$A$11:$A$15,0)),0))</f>
        <v>0</v>
      </c>
      <c r="M1047">
        <f t="shared" si="183"/>
        <v>0</v>
      </c>
      <c r="N1047">
        <f>IF($A1047="",0,IF(ISNUMBER(SEARCH(References!$C$18,$F1047)),$L1047,0))</f>
        <v>0</v>
      </c>
      <c r="O1047">
        <f t="shared" si="189"/>
        <v>0</v>
      </c>
      <c r="P1047">
        <f t="shared" si="189"/>
        <v>0</v>
      </c>
      <c r="Q1047">
        <f t="shared" si="189"/>
        <v>0</v>
      </c>
      <c r="R1047">
        <f t="shared" si="189"/>
        <v>0</v>
      </c>
      <c r="S1047">
        <f t="shared" si="189"/>
        <v>0</v>
      </c>
      <c r="T1047">
        <f t="shared" si="189"/>
        <v>0</v>
      </c>
      <c r="U1047">
        <f t="shared" si="189"/>
        <v>0</v>
      </c>
      <c r="V1047">
        <f t="shared" si="189"/>
        <v>0</v>
      </c>
      <c r="W1047">
        <f t="shared" si="189"/>
        <v>0</v>
      </c>
      <c r="X1047">
        <f t="shared" si="189"/>
        <v>0</v>
      </c>
      <c r="Y1047">
        <f t="shared" si="189"/>
        <v>0</v>
      </c>
      <c r="Z1047">
        <f t="shared" si="189"/>
        <v>0</v>
      </c>
      <c r="AA1047">
        <f t="shared" si="189"/>
        <v>0</v>
      </c>
      <c r="AB1047">
        <f t="shared" si="189"/>
        <v>0</v>
      </c>
      <c r="AC1047" s="9">
        <f t="shared" si="184"/>
        <v>0</v>
      </c>
      <c r="AD1047">
        <f t="shared" si="185"/>
        <v>0</v>
      </c>
      <c r="AE1047">
        <f t="shared" si="186"/>
        <v>0</v>
      </c>
      <c r="AF1047">
        <f t="shared" si="187"/>
        <v>0</v>
      </c>
    </row>
    <row r="1048" spans="12:32" x14ac:dyDescent="0.35">
      <c r="L1048">
        <f>IF($A1048="",0,IFERROR(INDEX(References!$B$11:$B$15,MATCH($G1048,References!$A$11:$A$15,0)),0))</f>
        <v>0</v>
      </c>
      <c r="M1048">
        <f t="shared" si="183"/>
        <v>0</v>
      </c>
      <c r="N1048">
        <f>IF($A1048="",0,IF(ISNUMBER(SEARCH(References!$C$18,$F1048)),$L1048,0))</f>
        <v>0</v>
      </c>
      <c r="O1048">
        <f t="shared" si="189"/>
        <v>0</v>
      </c>
      <c r="P1048">
        <f t="shared" si="189"/>
        <v>0</v>
      </c>
      <c r="Q1048">
        <f t="shared" si="189"/>
        <v>0</v>
      </c>
      <c r="R1048">
        <f t="shared" si="189"/>
        <v>0</v>
      </c>
      <c r="S1048">
        <f t="shared" si="189"/>
        <v>0</v>
      </c>
      <c r="T1048">
        <f t="shared" si="189"/>
        <v>0</v>
      </c>
      <c r="U1048">
        <f t="shared" si="189"/>
        <v>0</v>
      </c>
      <c r="V1048">
        <f t="shared" si="189"/>
        <v>0</v>
      </c>
      <c r="W1048">
        <f t="shared" si="189"/>
        <v>0</v>
      </c>
      <c r="X1048">
        <f t="shared" si="189"/>
        <v>0</v>
      </c>
      <c r="Y1048">
        <f t="shared" si="189"/>
        <v>0</v>
      </c>
      <c r="Z1048">
        <f t="shared" si="189"/>
        <v>0</v>
      </c>
      <c r="AA1048">
        <f t="shared" si="189"/>
        <v>0</v>
      </c>
      <c r="AB1048">
        <f t="shared" si="189"/>
        <v>0</v>
      </c>
      <c r="AC1048" s="9">
        <f t="shared" si="184"/>
        <v>0</v>
      </c>
      <c r="AD1048">
        <f t="shared" si="185"/>
        <v>0</v>
      </c>
      <c r="AE1048">
        <f t="shared" si="186"/>
        <v>0</v>
      </c>
      <c r="AF1048">
        <f t="shared" si="187"/>
        <v>0</v>
      </c>
    </row>
    <row r="1049" spans="12:32" x14ac:dyDescent="0.35">
      <c r="L1049">
        <f>IF($A1049="",0,IFERROR(INDEX(References!$B$11:$B$15,MATCH($G1049,References!$A$11:$A$15,0)),0))</f>
        <v>0</v>
      </c>
      <c r="M1049">
        <f t="shared" si="183"/>
        <v>0</v>
      </c>
      <c r="N1049">
        <f>IF($A1049="",0,IF(ISNUMBER(SEARCH(References!$C$18,$F1049)),$L1049,0))</f>
        <v>0</v>
      </c>
      <c r="O1049">
        <f t="shared" si="189"/>
        <v>0</v>
      </c>
      <c r="P1049">
        <f t="shared" si="189"/>
        <v>0</v>
      </c>
      <c r="Q1049">
        <f t="shared" si="189"/>
        <v>0</v>
      </c>
      <c r="R1049">
        <f t="shared" si="189"/>
        <v>0</v>
      </c>
      <c r="S1049">
        <f t="shared" si="189"/>
        <v>0</v>
      </c>
      <c r="T1049">
        <f t="shared" si="189"/>
        <v>0</v>
      </c>
      <c r="U1049">
        <f t="shared" si="189"/>
        <v>0</v>
      </c>
      <c r="V1049">
        <f t="shared" si="189"/>
        <v>0</v>
      </c>
      <c r="W1049">
        <f t="shared" si="189"/>
        <v>0</v>
      </c>
      <c r="X1049">
        <f t="shared" si="189"/>
        <v>0</v>
      </c>
      <c r="Y1049">
        <f t="shared" si="189"/>
        <v>0</v>
      </c>
      <c r="Z1049">
        <f t="shared" si="189"/>
        <v>0</v>
      </c>
      <c r="AA1049">
        <f t="shared" si="189"/>
        <v>0</v>
      </c>
      <c r="AB1049">
        <f t="shared" si="189"/>
        <v>0</v>
      </c>
      <c r="AC1049" s="9">
        <f t="shared" si="184"/>
        <v>0</v>
      </c>
      <c r="AD1049">
        <f t="shared" si="185"/>
        <v>0</v>
      </c>
      <c r="AE1049">
        <f t="shared" si="186"/>
        <v>0</v>
      </c>
      <c r="AF1049">
        <f t="shared" si="187"/>
        <v>0</v>
      </c>
    </row>
    <row r="1050" spans="12:32" x14ac:dyDescent="0.35">
      <c r="L1050">
        <f>IF($A1050="",0,IFERROR(INDEX(References!$B$11:$B$15,MATCH($G1050,References!$A$11:$A$15,0)),0))</f>
        <v>0</v>
      </c>
      <c r="M1050">
        <f t="shared" si="183"/>
        <v>0</v>
      </c>
      <c r="N1050">
        <f>IF($A1050="",0,IF(ISNUMBER(SEARCH(References!$C$18,$F1050)),$L1050,0))</f>
        <v>0</v>
      </c>
      <c r="O1050">
        <f t="shared" si="189"/>
        <v>0</v>
      </c>
      <c r="P1050">
        <f t="shared" si="189"/>
        <v>0</v>
      </c>
      <c r="Q1050">
        <f t="shared" si="189"/>
        <v>0</v>
      </c>
      <c r="R1050">
        <f t="shared" si="189"/>
        <v>0</v>
      </c>
      <c r="S1050">
        <f t="shared" si="189"/>
        <v>0</v>
      </c>
      <c r="T1050">
        <f t="shared" si="189"/>
        <v>0</v>
      </c>
      <c r="U1050">
        <f t="shared" si="189"/>
        <v>0</v>
      </c>
      <c r="V1050">
        <f t="shared" si="189"/>
        <v>0</v>
      </c>
      <c r="W1050">
        <f t="shared" si="189"/>
        <v>0</v>
      </c>
      <c r="X1050">
        <f t="shared" si="189"/>
        <v>0</v>
      </c>
      <c r="Y1050">
        <f t="shared" si="189"/>
        <v>0</v>
      </c>
      <c r="Z1050">
        <f t="shared" si="189"/>
        <v>0</v>
      </c>
      <c r="AA1050">
        <f t="shared" si="189"/>
        <v>0</v>
      </c>
      <c r="AB1050">
        <f t="shared" si="189"/>
        <v>0</v>
      </c>
      <c r="AC1050" s="9">
        <f t="shared" si="184"/>
        <v>0</v>
      </c>
      <c r="AD1050">
        <f t="shared" si="185"/>
        <v>0</v>
      </c>
      <c r="AE1050">
        <f t="shared" si="186"/>
        <v>0</v>
      </c>
      <c r="AF1050">
        <f t="shared" si="187"/>
        <v>0</v>
      </c>
    </row>
    <row r="1051" spans="12:32" x14ac:dyDescent="0.35">
      <c r="L1051">
        <f>IF($A1051="",0,IFERROR(INDEX(References!$B$11:$B$15,MATCH($G1051,References!$A$11:$A$15,0)),0))</f>
        <v>0</v>
      </c>
      <c r="M1051">
        <f t="shared" si="183"/>
        <v>0</v>
      </c>
      <c r="N1051">
        <f>IF($A1051="",0,IF(ISNUMBER(SEARCH(References!$C$18,$F1051)),$L1051,0))</f>
        <v>0</v>
      </c>
      <c r="O1051">
        <f t="shared" si="189"/>
        <v>0</v>
      </c>
      <c r="P1051">
        <f t="shared" si="189"/>
        <v>0</v>
      </c>
      <c r="Q1051">
        <f t="shared" si="189"/>
        <v>0</v>
      </c>
      <c r="R1051">
        <f t="shared" si="189"/>
        <v>0</v>
      </c>
      <c r="S1051">
        <f t="shared" si="189"/>
        <v>0</v>
      </c>
      <c r="T1051">
        <f t="shared" si="189"/>
        <v>0</v>
      </c>
      <c r="U1051">
        <f t="shared" si="189"/>
        <v>0</v>
      </c>
      <c r="V1051">
        <f t="shared" si="189"/>
        <v>0</v>
      </c>
      <c r="W1051">
        <f t="shared" si="189"/>
        <v>0</v>
      </c>
      <c r="X1051">
        <f t="shared" si="189"/>
        <v>0</v>
      </c>
      <c r="Y1051">
        <f t="shared" si="189"/>
        <v>0</v>
      </c>
      <c r="Z1051">
        <f t="shared" si="189"/>
        <v>0</v>
      </c>
      <c r="AA1051">
        <f t="shared" si="189"/>
        <v>0</v>
      </c>
      <c r="AB1051">
        <f t="shared" si="189"/>
        <v>0</v>
      </c>
      <c r="AC1051" s="9">
        <f t="shared" si="184"/>
        <v>0</v>
      </c>
      <c r="AD1051">
        <f t="shared" si="185"/>
        <v>0</v>
      </c>
      <c r="AE1051">
        <f t="shared" si="186"/>
        <v>0</v>
      </c>
      <c r="AF1051">
        <f t="shared" si="187"/>
        <v>0</v>
      </c>
    </row>
    <row r="1052" spans="12:32" x14ac:dyDescent="0.35">
      <c r="L1052">
        <f>IF($A1052="",0,IFERROR(INDEX(References!$B$11:$B$15,MATCH($G1052,References!$A$11:$A$15,0)),0))</f>
        <v>0</v>
      </c>
      <c r="M1052">
        <f t="shared" si="183"/>
        <v>0</v>
      </c>
      <c r="N1052">
        <f>IF($A1052="",0,IF(ISNUMBER(SEARCH(References!$C$18,$F1052)),$L1052,0))</f>
        <v>0</v>
      </c>
      <c r="O1052">
        <f t="shared" si="189"/>
        <v>0</v>
      </c>
      <c r="P1052">
        <f t="shared" si="189"/>
        <v>0</v>
      </c>
      <c r="Q1052">
        <f t="shared" si="189"/>
        <v>0</v>
      </c>
      <c r="R1052">
        <f t="shared" si="189"/>
        <v>0</v>
      </c>
      <c r="S1052">
        <f t="shared" si="189"/>
        <v>0</v>
      </c>
      <c r="T1052">
        <f t="shared" si="189"/>
        <v>0</v>
      </c>
      <c r="U1052">
        <f t="shared" si="189"/>
        <v>0</v>
      </c>
      <c r="V1052">
        <f t="shared" si="189"/>
        <v>0</v>
      </c>
      <c r="W1052">
        <f t="shared" si="189"/>
        <v>0</v>
      </c>
      <c r="X1052">
        <f t="shared" si="189"/>
        <v>0</v>
      </c>
      <c r="Y1052">
        <f t="shared" si="189"/>
        <v>0</v>
      </c>
      <c r="Z1052">
        <f t="shared" si="189"/>
        <v>0</v>
      </c>
      <c r="AA1052">
        <f t="shared" si="189"/>
        <v>0</v>
      </c>
      <c r="AB1052">
        <f t="shared" si="189"/>
        <v>0</v>
      </c>
      <c r="AC1052" s="9">
        <f t="shared" si="184"/>
        <v>0</v>
      </c>
      <c r="AD1052">
        <f t="shared" si="185"/>
        <v>0</v>
      </c>
      <c r="AE1052">
        <f t="shared" si="186"/>
        <v>0</v>
      </c>
      <c r="AF1052">
        <f t="shared" si="187"/>
        <v>0</v>
      </c>
    </row>
    <row r="1053" spans="12:32" x14ac:dyDescent="0.35">
      <c r="L1053">
        <f>IF($A1053="",0,IFERROR(INDEX(References!$B$11:$B$15,MATCH($G1053,References!$A$11:$A$15,0)),0))</f>
        <v>0</v>
      </c>
      <c r="M1053">
        <f t="shared" si="183"/>
        <v>0</v>
      </c>
      <c r="N1053">
        <f>IF($A1053="",0,IF(ISNUMBER(SEARCH(References!$C$18,$F1053)),$L1053,0))</f>
        <v>0</v>
      </c>
      <c r="O1053">
        <f t="shared" ref="O1053:AB1062" si="190">IF($A1053="",0,IF(ISNUMBER(SEARCH(O$2,$F1053)),$L1053,0))</f>
        <v>0</v>
      </c>
      <c r="P1053">
        <f t="shared" si="190"/>
        <v>0</v>
      </c>
      <c r="Q1053">
        <f t="shared" si="190"/>
        <v>0</v>
      </c>
      <c r="R1053">
        <f t="shared" si="190"/>
        <v>0</v>
      </c>
      <c r="S1053">
        <f t="shared" si="190"/>
        <v>0</v>
      </c>
      <c r="T1053">
        <f t="shared" si="190"/>
        <v>0</v>
      </c>
      <c r="U1053">
        <f t="shared" si="190"/>
        <v>0</v>
      </c>
      <c r="V1053">
        <f t="shared" si="190"/>
        <v>0</v>
      </c>
      <c r="W1053">
        <f t="shared" si="190"/>
        <v>0</v>
      </c>
      <c r="X1053">
        <f t="shared" si="190"/>
        <v>0</v>
      </c>
      <c r="Y1053">
        <f t="shared" si="190"/>
        <v>0</v>
      </c>
      <c r="Z1053">
        <f t="shared" si="190"/>
        <v>0</v>
      </c>
      <c r="AA1053">
        <f t="shared" si="190"/>
        <v>0</v>
      </c>
      <c r="AB1053">
        <f t="shared" si="190"/>
        <v>0</v>
      </c>
      <c r="AC1053" s="9">
        <f t="shared" si="184"/>
        <v>0</v>
      </c>
      <c r="AD1053">
        <f t="shared" si="185"/>
        <v>0</v>
      </c>
      <c r="AE1053">
        <f t="shared" si="186"/>
        <v>0</v>
      </c>
      <c r="AF1053">
        <f t="shared" si="187"/>
        <v>0</v>
      </c>
    </row>
    <row r="1054" spans="12:32" x14ac:dyDescent="0.35">
      <c r="L1054">
        <f>IF($A1054="",0,IFERROR(INDEX(References!$B$11:$B$15,MATCH($G1054,References!$A$11:$A$15,0)),0))</f>
        <v>0</v>
      </c>
      <c r="M1054">
        <f t="shared" si="183"/>
        <v>0</v>
      </c>
      <c r="N1054">
        <f>IF($A1054="",0,IF(ISNUMBER(SEARCH(References!$C$18,$F1054)),$L1054,0))</f>
        <v>0</v>
      </c>
      <c r="O1054">
        <f t="shared" si="190"/>
        <v>0</v>
      </c>
      <c r="P1054">
        <f t="shared" si="190"/>
        <v>0</v>
      </c>
      <c r="Q1054">
        <f t="shared" si="190"/>
        <v>0</v>
      </c>
      <c r="R1054">
        <f t="shared" si="190"/>
        <v>0</v>
      </c>
      <c r="S1054">
        <f t="shared" si="190"/>
        <v>0</v>
      </c>
      <c r="T1054">
        <f t="shared" si="190"/>
        <v>0</v>
      </c>
      <c r="U1054">
        <f t="shared" si="190"/>
        <v>0</v>
      </c>
      <c r="V1054">
        <f t="shared" si="190"/>
        <v>0</v>
      </c>
      <c r="W1054">
        <f t="shared" si="190"/>
        <v>0</v>
      </c>
      <c r="X1054">
        <f t="shared" si="190"/>
        <v>0</v>
      </c>
      <c r="Y1054">
        <f t="shared" si="190"/>
        <v>0</v>
      </c>
      <c r="Z1054">
        <f t="shared" si="190"/>
        <v>0</v>
      </c>
      <c r="AA1054">
        <f t="shared" si="190"/>
        <v>0</v>
      </c>
      <c r="AB1054">
        <f t="shared" si="190"/>
        <v>0</v>
      </c>
      <c r="AC1054" s="9">
        <f t="shared" si="184"/>
        <v>0</v>
      </c>
      <c r="AD1054">
        <f t="shared" si="185"/>
        <v>0</v>
      </c>
      <c r="AE1054">
        <f t="shared" si="186"/>
        <v>0</v>
      </c>
      <c r="AF1054">
        <f t="shared" si="187"/>
        <v>0</v>
      </c>
    </row>
    <row r="1055" spans="12:32" x14ac:dyDescent="0.35">
      <c r="L1055">
        <f>IF($A1055="",0,IFERROR(INDEX(References!$B$11:$B$15,MATCH($G1055,References!$A$11:$A$15,0)),0))</f>
        <v>0</v>
      </c>
      <c r="M1055">
        <f t="shared" si="183"/>
        <v>0</v>
      </c>
      <c r="N1055">
        <f>IF($A1055="",0,IF(ISNUMBER(SEARCH(References!$C$18,$F1055)),$L1055,0))</f>
        <v>0</v>
      </c>
      <c r="O1055">
        <f t="shared" si="190"/>
        <v>0</v>
      </c>
      <c r="P1055">
        <f t="shared" si="190"/>
        <v>0</v>
      </c>
      <c r="Q1055">
        <f t="shared" si="190"/>
        <v>0</v>
      </c>
      <c r="R1055">
        <f t="shared" si="190"/>
        <v>0</v>
      </c>
      <c r="S1055">
        <f t="shared" si="190"/>
        <v>0</v>
      </c>
      <c r="T1055">
        <f t="shared" si="190"/>
        <v>0</v>
      </c>
      <c r="U1055">
        <f t="shared" si="190"/>
        <v>0</v>
      </c>
      <c r="V1055">
        <f t="shared" si="190"/>
        <v>0</v>
      </c>
      <c r="W1055">
        <f t="shared" si="190"/>
        <v>0</v>
      </c>
      <c r="X1055">
        <f t="shared" si="190"/>
        <v>0</v>
      </c>
      <c r="Y1055">
        <f t="shared" si="190"/>
        <v>0</v>
      </c>
      <c r="Z1055">
        <f t="shared" si="190"/>
        <v>0</v>
      </c>
      <c r="AA1055">
        <f t="shared" si="190"/>
        <v>0</v>
      </c>
      <c r="AB1055">
        <f t="shared" si="190"/>
        <v>0</v>
      </c>
      <c r="AC1055" s="9">
        <f t="shared" si="184"/>
        <v>0</v>
      </c>
      <c r="AD1055">
        <f t="shared" si="185"/>
        <v>0</v>
      </c>
      <c r="AE1055">
        <f t="shared" si="186"/>
        <v>0</v>
      </c>
      <c r="AF1055">
        <f t="shared" si="187"/>
        <v>0</v>
      </c>
    </row>
    <row r="1056" spans="12:32" x14ac:dyDescent="0.35">
      <c r="L1056">
        <f>IF($A1056="",0,IFERROR(INDEX(References!$B$11:$B$15,MATCH($G1056,References!$A$11:$A$15,0)),0))</f>
        <v>0</v>
      </c>
      <c r="M1056">
        <f t="shared" si="183"/>
        <v>0</v>
      </c>
      <c r="N1056">
        <f>IF($A1056="",0,IF(ISNUMBER(SEARCH(References!$C$18,$F1056)),$L1056,0))</f>
        <v>0</v>
      </c>
      <c r="O1056">
        <f t="shared" si="190"/>
        <v>0</v>
      </c>
      <c r="P1056">
        <f t="shared" si="190"/>
        <v>0</v>
      </c>
      <c r="Q1056">
        <f t="shared" si="190"/>
        <v>0</v>
      </c>
      <c r="R1056">
        <f t="shared" si="190"/>
        <v>0</v>
      </c>
      <c r="S1056">
        <f t="shared" si="190"/>
        <v>0</v>
      </c>
      <c r="T1056">
        <f t="shared" si="190"/>
        <v>0</v>
      </c>
      <c r="U1056">
        <f t="shared" si="190"/>
        <v>0</v>
      </c>
      <c r="V1056">
        <f t="shared" si="190"/>
        <v>0</v>
      </c>
      <c r="W1056">
        <f t="shared" si="190"/>
        <v>0</v>
      </c>
      <c r="X1056">
        <f t="shared" si="190"/>
        <v>0</v>
      </c>
      <c r="Y1056">
        <f t="shared" si="190"/>
        <v>0</v>
      </c>
      <c r="Z1056">
        <f t="shared" si="190"/>
        <v>0</v>
      </c>
      <c r="AA1056">
        <f t="shared" si="190"/>
        <v>0</v>
      </c>
      <c r="AB1056">
        <f t="shared" si="190"/>
        <v>0</v>
      </c>
      <c r="AC1056" s="9">
        <f t="shared" si="184"/>
        <v>0</v>
      </c>
      <c r="AD1056">
        <f t="shared" si="185"/>
        <v>0</v>
      </c>
      <c r="AE1056">
        <f t="shared" si="186"/>
        <v>0</v>
      </c>
      <c r="AF1056">
        <f t="shared" si="187"/>
        <v>0</v>
      </c>
    </row>
    <row r="1057" spans="12:32" x14ac:dyDescent="0.35">
      <c r="L1057">
        <f>IF($A1057="",0,IFERROR(INDEX(References!$B$11:$B$15,MATCH($G1057,References!$A$11:$A$15,0)),0))</f>
        <v>0</v>
      </c>
      <c r="M1057">
        <f t="shared" si="183"/>
        <v>0</v>
      </c>
      <c r="N1057">
        <f>IF($A1057="",0,IF(ISNUMBER(SEARCH(References!$C$18,$F1057)),$L1057,0))</f>
        <v>0</v>
      </c>
      <c r="O1057">
        <f t="shared" si="190"/>
        <v>0</v>
      </c>
      <c r="P1057">
        <f t="shared" si="190"/>
        <v>0</v>
      </c>
      <c r="Q1057">
        <f t="shared" si="190"/>
        <v>0</v>
      </c>
      <c r="R1057">
        <f t="shared" si="190"/>
        <v>0</v>
      </c>
      <c r="S1057">
        <f t="shared" si="190"/>
        <v>0</v>
      </c>
      <c r="T1057">
        <f t="shared" si="190"/>
        <v>0</v>
      </c>
      <c r="U1057">
        <f t="shared" si="190"/>
        <v>0</v>
      </c>
      <c r="V1057">
        <f t="shared" si="190"/>
        <v>0</v>
      </c>
      <c r="W1057">
        <f t="shared" si="190"/>
        <v>0</v>
      </c>
      <c r="X1057">
        <f t="shared" si="190"/>
        <v>0</v>
      </c>
      <c r="Y1057">
        <f t="shared" si="190"/>
        <v>0</v>
      </c>
      <c r="Z1057">
        <f t="shared" si="190"/>
        <v>0</v>
      </c>
      <c r="AA1057">
        <f t="shared" si="190"/>
        <v>0</v>
      </c>
      <c r="AB1057">
        <f t="shared" si="190"/>
        <v>0</v>
      </c>
      <c r="AC1057" s="9">
        <f t="shared" si="184"/>
        <v>0</v>
      </c>
      <c r="AD1057">
        <f t="shared" si="185"/>
        <v>0</v>
      </c>
      <c r="AE1057">
        <f t="shared" si="186"/>
        <v>0</v>
      </c>
      <c r="AF1057">
        <f t="shared" si="187"/>
        <v>0</v>
      </c>
    </row>
    <row r="1058" spans="12:32" x14ac:dyDescent="0.35">
      <c r="L1058">
        <f>IF($A1058="",0,IFERROR(INDEX(References!$B$11:$B$15,MATCH($G1058,References!$A$11:$A$15,0)),0))</f>
        <v>0</v>
      </c>
      <c r="M1058">
        <f t="shared" si="183"/>
        <v>0</v>
      </c>
      <c r="N1058">
        <f>IF($A1058="",0,IF(ISNUMBER(SEARCH(References!$C$18,$F1058)),$L1058,0))</f>
        <v>0</v>
      </c>
      <c r="O1058">
        <f t="shared" si="190"/>
        <v>0</v>
      </c>
      <c r="P1058">
        <f t="shared" si="190"/>
        <v>0</v>
      </c>
      <c r="Q1058">
        <f t="shared" si="190"/>
        <v>0</v>
      </c>
      <c r="R1058">
        <f t="shared" si="190"/>
        <v>0</v>
      </c>
      <c r="S1058">
        <f t="shared" si="190"/>
        <v>0</v>
      </c>
      <c r="T1058">
        <f t="shared" si="190"/>
        <v>0</v>
      </c>
      <c r="U1058">
        <f t="shared" si="190"/>
        <v>0</v>
      </c>
      <c r="V1058">
        <f t="shared" si="190"/>
        <v>0</v>
      </c>
      <c r="W1058">
        <f t="shared" si="190"/>
        <v>0</v>
      </c>
      <c r="X1058">
        <f t="shared" si="190"/>
        <v>0</v>
      </c>
      <c r="Y1058">
        <f t="shared" si="190"/>
        <v>0</v>
      </c>
      <c r="Z1058">
        <f t="shared" si="190"/>
        <v>0</v>
      </c>
      <c r="AA1058">
        <f t="shared" si="190"/>
        <v>0</v>
      </c>
      <c r="AB1058">
        <f t="shared" si="190"/>
        <v>0</v>
      </c>
      <c r="AC1058" s="9">
        <f t="shared" si="184"/>
        <v>0</v>
      </c>
      <c r="AD1058">
        <f t="shared" si="185"/>
        <v>0</v>
      </c>
      <c r="AE1058">
        <f t="shared" si="186"/>
        <v>0</v>
      </c>
      <c r="AF1058">
        <f t="shared" si="187"/>
        <v>0</v>
      </c>
    </row>
    <row r="1059" spans="12:32" x14ac:dyDescent="0.35">
      <c r="L1059">
        <f>IF($A1059="",0,IFERROR(INDEX(References!$B$11:$B$15,MATCH($G1059,References!$A$11:$A$15,0)),0))</f>
        <v>0</v>
      </c>
      <c r="M1059">
        <f t="shared" si="183"/>
        <v>0</v>
      </c>
      <c r="N1059">
        <f>IF($A1059="",0,IF(ISNUMBER(SEARCH(References!$C$18,$F1059)),$L1059,0))</f>
        <v>0</v>
      </c>
      <c r="O1059">
        <f t="shared" si="190"/>
        <v>0</v>
      </c>
      <c r="P1059">
        <f t="shared" si="190"/>
        <v>0</v>
      </c>
      <c r="Q1059">
        <f t="shared" si="190"/>
        <v>0</v>
      </c>
      <c r="R1059">
        <f t="shared" si="190"/>
        <v>0</v>
      </c>
      <c r="S1059">
        <f t="shared" si="190"/>
        <v>0</v>
      </c>
      <c r="T1059">
        <f t="shared" si="190"/>
        <v>0</v>
      </c>
      <c r="U1059">
        <f t="shared" si="190"/>
        <v>0</v>
      </c>
      <c r="V1059">
        <f t="shared" si="190"/>
        <v>0</v>
      </c>
      <c r="W1059">
        <f t="shared" si="190"/>
        <v>0</v>
      </c>
      <c r="X1059">
        <f t="shared" si="190"/>
        <v>0</v>
      </c>
      <c r="Y1059">
        <f t="shared" si="190"/>
        <v>0</v>
      </c>
      <c r="Z1059">
        <f t="shared" si="190"/>
        <v>0</v>
      </c>
      <c r="AA1059">
        <f t="shared" si="190"/>
        <v>0</v>
      </c>
      <c r="AB1059">
        <f t="shared" si="190"/>
        <v>0</v>
      </c>
      <c r="AC1059" s="9">
        <f t="shared" si="184"/>
        <v>0</v>
      </c>
      <c r="AD1059">
        <f t="shared" si="185"/>
        <v>0</v>
      </c>
      <c r="AE1059">
        <f t="shared" si="186"/>
        <v>0</v>
      </c>
      <c r="AF1059">
        <f t="shared" si="187"/>
        <v>0</v>
      </c>
    </row>
    <row r="1060" spans="12:32" x14ac:dyDescent="0.35">
      <c r="L1060">
        <f>IF($A1060="",0,IFERROR(INDEX(References!$B$11:$B$15,MATCH($G1060,References!$A$11:$A$15,0)),0))</f>
        <v>0</v>
      </c>
      <c r="M1060">
        <f t="shared" si="183"/>
        <v>0</v>
      </c>
      <c r="N1060">
        <f>IF($A1060="",0,IF(ISNUMBER(SEARCH(References!$C$18,$F1060)),$L1060,0))</f>
        <v>0</v>
      </c>
      <c r="O1060">
        <f t="shared" si="190"/>
        <v>0</v>
      </c>
      <c r="P1060">
        <f t="shared" si="190"/>
        <v>0</v>
      </c>
      <c r="Q1060">
        <f t="shared" si="190"/>
        <v>0</v>
      </c>
      <c r="R1060">
        <f t="shared" si="190"/>
        <v>0</v>
      </c>
      <c r="S1060">
        <f t="shared" si="190"/>
        <v>0</v>
      </c>
      <c r="T1060">
        <f t="shared" si="190"/>
        <v>0</v>
      </c>
      <c r="U1060">
        <f t="shared" si="190"/>
        <v>0</v>
      </c>
      <c r="V1060">
        <f t="shared" si="190"/>
        <v>0</v>
      </c>
      <c r="W1060">
        <f t="shared" si="190"/>
        <v>0</v>
      </c>
      <c r="X1060">
        <f t="shared" si="190"/>
        <v>0</v>
      </c>
      <c r="Y1060">
        <f t="shared" si="190"/>
        <v>0</v>
      </c>
      <c r="Z1060">
        <f t="shared" si="190"/>
        <v>0</v>
      </c>
      <c r="AA1060">
        <f t="shared" si="190"/>
        <v>0</v>
      </c>
      <c r="AB1060">
        <f t="shared" si="190"/>
        <v>0</v>
      </c>
      <c r="AC1060" s="9">
        <f t="shared" si="184"/>
        <v>0</v>
      </c>
      <c r="AD1060">
        <f t="shared" si="185"/>
        <v>0</v>
      </c>
      <c r="AE1060">
        <f t="shared" si="186"/>
        <v>0</v>
      </c>
      <c r="AF1060">
        <f t="shared" si="187"/>
        <v>0</v>
      </c>
    </row>
    <row r="1061" spans="12:32" x14ac:dyDescent="0.35">
      <c r="L1061">
        <f>IF($A1061="",0,IFERROR(INDEX(References!$B$11:$B$15,MATCH($G1061,References!$A$11:$A$15,0)),0))</f>
        <v>0</v>
      </c>
      <c r="M1061">
        <f t="shared" si="183"/>
        <v>0</v>
      </c>
      <c r="N1061">
        <f>IF($A1061="",0,IF(ISNUMBER(SEARCH(References!$C$18,$F1061)),$L1061,0))</f>
        <v>0</v>
      </c>
      <c r="O1061">
        <f t="shared" si="190"/>
        <v>0</v>
      </c>
      <c r="P1061">
        <f t="shared" si="190"/>
        <v>0</v>
      </c>
      <c r="Q1061">
        <f t="shared" si="190"/>
        <v>0</v>
      </c>
      <c r="R1061">
        <f t="shared" si="190"/>
        <v>0</v>
      </c>
      <c r="S1061">
        <f t="shared" si="190"/>
        <v>0</v>
      </c>
      <c r="T1061">
        <f t="shared" si="190"/>
        <v>0</v>
      </c>
      <c r="U1061">
        <f t="shared" si="190"/>
        <v>0</v>
      </c>
      <c r="V1061">
        <f t="shared" si="190"/>
        <v>0</v>
      </c>
      <c r="W1061">
        <f t="shared" si="190"/>
        <v>0</v>
      </c>
      <c r="X1061">
        <f t="shared" si="190"/>
        <v>0</v>
      </c>
      <c r="Y1061">
        <f t="shared" si="190"/>
        <v>0</v>
      </c>
      <c r="Z1061">
        <f t="shared" si="190"/>
        <v>0</v>
      </c>
      <c r="AA1061">
        <f t="shared" si="190"/>
        <v>0</v>
      </c>
      <c r="AB1061">
        <f t="shared" si="190"/>
        <v>0</v>
      </c>
      <c r="AC1061" s="9">
        <f t="shared" si="184"/>
        <v>0</v>
      </c>
      <c r="AD1061">
        <f t="shared" si="185"/>
        <v>0</v>
      </c>
      <c r="AE1061">
        <f t="shared" si="186"/>
        <v>0</v>
      </c>
      <c r="AF1061">
        <f t="shared" si="187"/>
        <v>0</v>
      </c>
    </row>
    <row r="1062" spans="12:32" x14ac:dyDescent="0.35">
      <c r="L1062">
        <f>IF($A1062="",0,IFERROR(INDEX(References!$B$11:$B$15,MATCH($G1062,References!$A$11:$A$15,0)),0))</f>
        <v>0</v>
      </c>
      <c r="M1062">
        <f t="shared" si="183"/>
        <v>0</v>
      </c>
      <c r="N1062">
        <f>IF($A1062="",0,IF(ISNUMBER(SEARCH(References!$C$18,$F1062)),$L1062,0))</f>
        <v>0</v>
      </c>
      <c r="O1062">
        <f t="shared" si="190"/>
        <v>0</v>
      </c>
      <c r="P1062">
        <f t="shared" si="190"/>
        <v>0</v>
      </c>
      <c r="Q1062">
        <f t="shared" si="190"/>
        <v>0</v>
      </c>
      <c r="R1062">
        <f t="shared" si="190"/>
        <v>0</v>
      </c>
      <c r="S1062">
        <f t="shared" si="190"/>
        <v>0</v>
      </c>
      <c r="T1062">
        <f t="shared" si="190"/>
        <v>0</v>
      </c>
      <c r="U1062">
        <f t="shared" si="190"/>
        <v>0</v>
      </c>
      <c r="V1062">
        <f t="shared" si="190"/>
        <v>0</v>
      </c>
      <c r="W1062">
        <f t="shared" si="190"/>
        <v>0</v>
      </c>
      <c r="X1062">
        <f t="shared" si="190"/>
        <v>0</v>
      </c>
      <c r="Y1062">
        <f t="shared" si="190"/>
        <v>0</v>
      </c>
      <c r="Z1062">
        <f t="shared" si="190"/>
        <v>0</v>
      </c>
      <c r="AA1062">
        <f t="shared" si="190"/>
        <v>0</v>
      </c>
      <c r="AB1062">
        <f t="shared" si="190"/>
        <v>0</v>
      </c>
      <c r="AC1062" s="9">
        <f t="shared" si="184"/>
        <v>0</v>
      </c>
      <c r="AD1062">
        <f t="shared" si="185"/>
        <v>0</v>
      </c>
      <c r="AE1062">
        <f t="shared" si="186"/>
        <v>0</v>
      </c>
      <c r="AF1062">
        <f t="shared" si="187"/>
        <v>0</v>
      </c>
    </row>
    <row r="1063" spans="12:32" x14ac:dyDescent="0.35">
      <c r="L1063">
        <f>IF($A1063="",0,IFERROR(INDEX(References!$B$11:$B$15,MATCH($G1063,References!$A$11:$A$15,0)),0))</f>
        <v>0</v>
      </c>
      <c r="M1063">
        <f t="shared" si="183"/>
        <v>0</v>
      </c>
      <c r="N1063">
        <f>IF($A1063="",0,IF(ISNUMBER(SEARCH(References!$C$18,$F1063)),$L1063,0))</f>
        <v>0</v>
      </c>
      <c r="O1063">
        <f t="shared" ref="O1063:AB1072" si="191">IF($A1063="",0,IF(ISNUMBER(SEARCH(O$2,$F1063)),$L1063,0))</f>
        <v>0</v>
      </c>
      <c r="P1063">
        <f t="shared" si="191"/>
        <v>0</v>
      </c>
      <c r="Q1063">
        <f t="shared" si="191"/>
        <v>0</v>
      </c>
      <c r="R1063">
        <f t="shared" si="191"/>
        <v>0</v>
      </c>
      <c r="S1063">
        <f t="shared" si="191"/>
        <v>0</v>
      </c>
      <c r="T1063">
        <f t="shared" si="191"/>
        <v>0</v>
      </c>
      <c r="U1063">
        <f t="shared" si="191"/>
        <v>0</v>
      </c>
      <c r="V1063">
        <f t="shared" si="191"/>
        <v>0</v>
      </c>
      <c r="W1063">
        <f t="shared" si="191"/>
        <v>0</v>
      </c>
      <c r="X1063">
        <f t="shared" si="191"/>
        <v>0</v>
      </c>
      <c r="Y1063">
        <f t="shared" si="191"/>
        <v>0</v>
      </c>
      <c r="Z1063">
        <f t="shared" si="191"/>
        <v>0</v>
      </c>
      <c r="AA1063">
        <f t="shared" si="191"/>
        <v>0</v>
      </c>
      <c r="AB1063">
        <f t="shared" si="191"/>
        <v>0</v>
      </c>
      <c r="AC1063" s="9">
        <f t="shared" si="184"/>
        <v>0</v>
      </c>
      <c r="AD1063">
        <f t="shared" si="185"/>
        <v>0</v>
      </c>
      <c r="AE1063">
        <f t="shared" si="186"/>
        <v>0</v>
      </c>
      <c r="AF1063">
        <f t="shared" si="187"/>
        <v>0</v>
      </c>
    </row>
    <row r="1064" spans="12:32" x14ac:dyDescent="0.35">
      <c r="L1064">
        <f>IF($A1064="",0,IFERROR(INDEX(References!$B$11:$B$15,MATCH($G1064,References!$A$11:$A$15,0)),0))</f>
        <v>0</v>
      </c>
      <c r="M1064">
        <f t="shared" si="183"/>
        <v>0</v>
      </c>
      <c r="N1064">
        <f>IF($A1064="",0,IF(ISNUMBER(SEARCH(References!$C$18,$F1064)),$L1064,0))</f>
        <v>0</v>
      </c>
      <c r="O1064">
        <f t="shared" si="191"/>
        <v>0</v>
      </c>
      <c r="P1064">
        <f t="shared" si="191"/>
        <v>0</v>
      </c>
      <c r="Q1064">
        <f t="shared" si="191"/>
        <v>0</v>
      </c>
      <c r="R1064">
        <f t="shared" si="191"/>
        <v>0</v>
      </c>
      <c r="S1064">
        <f t="shared" si="191"/>
        <v>0</v>
      </c>
      <c r="T1064">
        <f t="shared" si="191"/>
        <v>0</v>
      </c>
      <c r="U1064">
        <f t="shared" si="191"/>
        <v>0</v>
      </c>
      <c r="V1064">
        <f t="shared" si="191"/>
        <v>0</v>
      </c>
      <c r="W1064">
        <f t="shared" si="191"/>
        <v>0</v>
      </c>
      <c r="X1064">
        <f t="shared" si="191"/>
        <v>0</v>
      </c>
      <c r="Y1064">
        <f t="shared" si="191"/>
        <v>0</v>
      </c>
      <c r="Z1064">
        <f t="shared" si="191"/>
        <v>0</v>
      </c>
      <c r="AA1064">
        <f t="shared" si="191"/>
        <v>0</v>
      </c>
      <c r="AB1064">
        <f t="shared" si="191"/>
        <v>0</v>
      </c>
      <c r="AC1064" s="9">
        <f t="shared" si="184"/>
        <v>0</v>
      </c>
      <c r="AD1064">
        <f t="shared" si="185"/>
        <v>0</v>
      </c>
      <c r="AE1064">
        <f t="shared" si="186"/>
        <v>0</v>
      </c>
      <c r="AF1064">
        <f t="shared" si="187"/>
        <v>0</v>
      </c>
    </row>
    <row r="1065" spans="12:32" x14ac:dyDescent="0.35">
      <c r="L1065">
        <f>IF($A1065="",0,IFERROR(INDEX(References!$B$11:$B$15,MATCH($G1065,References!$A$11:$A$15,0)),0))</f>
        <v>0</v>
      </c>
      <c r="M1065">
        <f t="shared" si="183"/>
        <v>0</v>
      </c>
      <c r="N1065">
        <f>IF($A1065="",0,IF(ISNUMBER(SEARCH(References!$C$18,$F1065)),$L1065,0))</f>
        <v>0</v>
      </c>
      <c r="O1065">
        <f t="shared" si="191"/>
        <v>0</v>
      </c>
      <c r="P1065">
        <f t="shared" si="191"/>
        <v>0</v>
      </c>
      <c r="Q1065">
        <f t="shared" si="191"/>
        <v>0</v>
      </c>
      <c r="R1065">
        <f t="shared" si="191"/>
        <v>0</v>
      </c>
      <c r="S1065">
        <f t="shared" si="191"/>
        <v>0</v>
      </c>
      <c r="T1065">
        <f t="shared" si="191"/>
        <v>0</v>
      </c>
      <c r="U1065">
        <f t="shared" si="191"/>
        <v>0</v>
      </c>
      <c r="V1065">
        <f t="shared" si="191"/>
        <v>0</v>
      </c>
      <c r="W1065">
        <f t="shared" si="191"/>
        <v>0</v>
      </c>
      <c r="X1065">
        <f t="shared" si="191"/>
        <v>0</v>
      </c>
      <c r="Y1065">
        <f t="shared" si="191"/>
        <v>0</v>
      </c>
      <c r="Z1065">
        <f t="shared" si="191"/>
        <v>0</v>
      </c>
      <c r="AA1065">
        <f t="shared" si="191"/>
        <v>0</v>
      </c>
      <c r="AB1065">
        <f t="shared" si="191"/>
        <v>0</v>
      </c>
      <c r="AC1065" s="9">
        <f t="shared" si="184"/>
        <v>0</v>
      </c>
      <c r="AD1065">
        <f t="shared" si="185"/>
        <v>0</v>
      </c>
      <c r="AE1065">
        <f t="shared" si="186"/>
        <v>0</v>
      </c>
      <c r="AF1065">
        <f t="shared" si="187"/>
        <v>0</v>
      </c>
    </row>
    <row r="1066" spans="12:32" x14ac:dyDescent="0.35">
      <c r="L1066">
        <f>IF($A1066="",0,IFERROR(INDEX(References!$B$11:$B$15,MATCH($G1066,References!$A$11:$A$15,0)),0))</f>
        <v>0</v>
      </c>
      <c r="M1066">
        <f t="shared" si="183"/>
        <v>0</v>
      </c>
      <c r="N1066">
        <f>IF($A1066="",0,IF(ISNUMBER(SEARCH(References!$C$18,$F1066)),$L1066,0))</f>
        <v>0</v>
      </c>
      <c r="O1066">
        <f t="shared" si="191"/>
        <v>0</v>
      </c>
      <c r="P1066">
        <f t="shared" si="191"/>
        <v>0</v>
      </c>
      <c r="Q1066">
        <f t="shared" si="191"/>
        <v>0</v>
      </c>
      <c r="R1066">
        <f t="shared" si="191"/>
        <v>0</v>
      </c>
      <c r="S1066">
        <f t="shared" si="191"/>
        <v>0</v>
      </c>
      <c r="T1066">
        <f t="shared" si="191"/>
        <v>0</v>
      </c>
      <c r="U1066">
        <f t="shared" si="191"/>
        <v>0</v>
      </c>
      <c r="V1066">
        <f t="shared" si="191"/>
        <v>0</v>
      </c>
      <c r="W1066">
        <f t="shared" si="191"/>
        <v>0</v>
      </c>
      <c r="X1066">
        <f t="shared" si="191"/>
        <v>0</v>
      </c>
      <c r="Y1066">
        <f t="shared" si="191"/>
        <v>0</v>
      </c>
      <c r="Z1066">
        <f t="shared" si="191"/>
        <v>0</v>
      </c>
      <c r="AA1066">
        <f t="shared" si="191"/>
        <v>0</v>
      </c>
      <c r="AB1066">
        <f t="shared" si="191"/>
        <v>0</v>
      </c>
      <c r="AC1066" s="9">
        <f t="shared" si="184"/>
        <v>0</v>
      </c>
      <c r="AD1066">
        <f t="shared" si="185"/>
        <v>0</v>
      </c>
      <c r="AE1066">
        <f t="shared" si="186"/>
        <v>0</v>
      </c>
      <c r="AF1066">
        <f t="shared" si="187"/>
        <v>0</v>
      </c>
    </row>
    <row r="1067" spans="12:32" x14ac:dyDescent="0.35">
      <c r="L1067">
        <f>IF($A1067="",0,IFERROR(INDEX(References!$B$11:$B$15,MATCH($G1067,References!$A$11:$A$15,0)),0))</f>
        <v>0</v>
      </c>
      <c r="M1067">
        <f t="shared" si="183"/>
        <v>0</v>
      </c>
      <c r="N1067">
        <f>IF($A1067="",0,IF(ISNUMBER(SEARCH(References!$C$18,$F1067)),$L1067,0))</f>
        <v>0</v>
      </c>
      <c r="O1067">
        <f t="shared" si="191"/>
        <v>0</v>
      </c>
      <c r="P1067">
        <f t="shared" si="191"/>
        <v>0</v>
      </c>
      <c r="Q1067">
        <f t="shared" si="191"/>
        <v>0</v>
      </c>
      <c r="R1067">
        <f t="shared" si="191"/>
        <v>0</v>
      </c>
      <c r="S1067">
        <f t="shared" si="191"/>
        <v>0</v>
      </c>
      <c r="T1067">
        <f t="shared" si="191"/>
        <v>0</v>
      </c>
      <c r="U1067">
        <f t="shared" si="191"/>
        <v>0</v>
      </c>
      <c r="V1067">
        <f t="shared" si="191"/>
        <v>0</v>
      </c>
      <c r="W1067">
        <f t="shared" si="191"/>
        <v>0</v>
      </c>
      <c r="X1067">
        <f t="shared" si="191"/>
        <v>0</v>
      </c>
      <c r="Y1067">
        <f t="shared" si="191"/>
        <v>0</v>
      </c>
      <c r="Z1067">
        <f t="shared" si="191"/>
        <v>0</v>
      </c>
      <c r="AA1067">
        <f t="shared" si="191"/>
        <v>0</v>
      </c>
      <c r="AB1067">
        <f t="shared" si="191"/>
        <v>0</v>
      </c>
      <c r="AC1067" s="9">
        <f t="shared" si="184"/>
        <v>0</v>
      </c>
      <c r="AD1067">
        <f t="shared" si="185"/>
        <v>0</v>
      </c>
      <c r="AE1067">
        <f t="shared" si="186"/>
        <v>0</v>
      </c>
      <c r="AF1067">
        <f t="shared" si="187"/>
        <v>0</v>
      </c>
    </row>
    <row r="1068" spans="12:32" x14ac:dyDescent="0.35">
      <c r="L1068">
        <f>IF($A1068="",0,IFERROR(INDEX(References!$B$11:$B$15,MATCH($G1068,References!$A$11:$A$15,0)),0))</f>
        <v>0</v>
      </c>
      <c r="M1068">
        <f t="shared" si="183"/>
        <v>0</v>
      </c>
      <c r="N1068">
        <f>IF($A1068="",0,IF(ISNUMBER(SEARCH(References!$C$18,$F1068)),$L1068,0))</f>
        <v>0</v>
      </c>
      <c r="O1068">
        <f t="shared" si="191"/>
        <v>0</v>
      </c>
      <c r="P1068">
        <f t="shared" si="191"/>
        <v>0</v>
      </c>
      <c r="Q1068">
        <f t="shared" si="191"/>
        <v>0</v>
      </c>
      <c r="R1068">
        <f t="shared" si="191"/>
        <v>0</v>
      </c>
      <c r="S1068">
        <f t="shared" si="191"/>
        <v>0</v>
      </c>
      <c r="T1068">
        <f t="shared" si="191"/>
        <v>0</v>
      </c>
      <c r="U1068">
        <f t="shared" si="191"/>
        <v>0</v>
      </c>
      <c r="V1068">
        <f t="shared" si="191"/>
        <v>0</v>
      </c>
      <c r="W1068">
        <f t="shared" si="191"/>
        <v>0</v>
      </c>
      <c r="X1068">
        <f t="shared" si="191"/>
        <v>0</v>
      </c>
      <c r="Y1068">
        <f t="shared" si="191"/>
        <v>0</v>
      </c>
      <c r="Z1068">
        <f t="shared" si="191"/>
        <v>0</v>
      </c>
      <c r="AA1068">
        <f t="shared" si="191"/>
        <v>0</v>
      </c>
      <c r="AB1068">
        <f t="shared" si="191"/>
        <v>0</v>
      </c>
      <c r="AC1068" s="9">
        <f t="shared" si="184"/>
        <v>0</v>
      </c>
      <c r="AD1068">
        <f t="shared" si="185"/>
        <v>0</v>
      </c>
      <c r="AE1068">
        <f t="shared" si="186"/>
        <v>0</v>
      </c>
      <c r="AF1068">
        <f t="shared" si="187"/>
        <v>0</v>
      </c>
    </row>
    <row r="1069" spans="12:32" x14ac:dyDescent="0.35">
      <c r="L1069">
        <f>IF($A1069="",0,IFERROR(INDEX(References!$B$11:$B$15,MATCH($G1069,References!$A$11:$A$15,0)),0))</f>
        <v>0</v>
      </c>
      <c r="M1069">
        <f t="shared" si="183"/>
        <v>0</v>
      </c>
      <c r="N1069">
        <f>IF($A1069="",0,IF(ISNUMBER(SEARCH(References!$C$18,$F1069)),$L1069,0))</f>
        <v>0</v>
      </c>
      <c r="O1069">
        <f t="shared" si="191"/>
        <v>0</v>
      </c>
      <c r="P1069">
        <f t="shared" si="191"/>
        <v>0</v>
      </c>
      <c r="Q1069">
        <f t="shared" si="191"/>
        <v>0</v>
      </c>
      <c r="R1069">
        <f t="shared" si="191"/>
        <v>0</v>
      </c>
      <c r="S1069">
        <f t="shared" si="191"/>
        <v>0</v>
      </c>
      <c r="T1069">
        <f t="shared" si="191"/>
        <v>0</v>
      </c>
      <c r="U1069">
        <f t="shared" si="191"/>
        <v>0</v>
      </c>
      <c r="V1069">
        <f t="shared" si="191"/>
        <v>0</v>
      </c>
      <c r="W1069">
        <f t="shared" si="191"/>
        <v>0</v>
      </c>
      <c r="X1069">
        <f t="shared" si="191"/>
        <v>0</v>
      </c>
      <c r="Y1069">
        <f t="shared" si="191"/>
        <v>0</v>
      </c>
      <c r="Z1069">
        <f t="shared" si="191"/>
        <v>0</v>
      </c>
      <c r="AA1069">
        <f t="shared" si="191"/>
        <v>0</v>
      </c>
      <c r="AB1069">
        <f t="shared" si="191"/>
        <v>0</v>
      </c>
      <c r="AC1069" s="9">
        <f t="shared" si="184"/>
        <v>0</v>
      </c>
      <c r="AD1069">
        <f t="shared" si="185"/>
        <v>0</v>
      </c>
      <c r="AE1069">
        <f t="shared" si="186"/>
        <v>0</v>
      </c>
      <c r="AF1069">
        <f t="shared" si="187"/>
        <v>0</v>
      </c>
    </row>
    <row r="1070" spans="12:32" x14ac:dyDescent="0.35">
      <c r="L1070">
        <f>IF($A1070="",0,IFERROR(INDEX(References!$B$11:$B$15,MATCH($G1070,References!$A$11:$A$15,0)),0))</f>
        <v>0</v>
      </c>
      <c r="M1070">
        <f t="shared" si="183"/>
        <v>0</v>
      </c>
      <c r="N1070">
        <f>IF($A1070="",0,IF(ISNUMBER(SEARCH(References!$C$18,$F1070)),$L1070,0))</f>
        <v>0</v>
      </c>
      <c r="O1070">
        <f t="shared" si="191"/>
        <v>0</v>
      </c>
      <c r="P1070">
        <f t="shared" si="191"/>
        <v>0</v>
      </c>
      <c r="Q1070">
        <f t="shared" si="191"/>
        <v>0</v>
      </c>
      <c r="R1070">
        <f t="shared" si="191"/>
        <v>0</v>
      </c>
      <c r="S1070">
        <f t="shared" si="191"/>
        <v>0</v>
      </c>
      <c r="T1070">
        <f t="shared" si="191"/>
        <v>0</v>
      </c>
      <c r="U1070">
        <f t="shared" si="191"/>
        <v>0</v>
      </c>
      <c r="V1070">
        <f t="shared" si="191"/>
        <v>0</v>
      </c>
      <c r="W1070">
        <f t="shared" si="191"/>
        <v>0</v>
      </c>
      <c r="X1070">
        <f t="shared" si="191"/>
        <v>0</v>
      </c>
      <c r="Y1070">
        <f t="shared" si="191"/>
        <v>0</v>
      </c>
      <c r="Z1070">
        <f t="shared" si="191"/>
        <v>0</v>
      </c>
      <c r="AA1070">
        <f t="shared" si="191"/>
        <v>0</v>
      </c>
      <c r="AB1070">
        <f t="shared" si="191"/>
        <v>0</v>
      </c>
      <c r="AC1070" s="9">
        <f t="shared" si="184"/>
        <v>0</v>
      </c>
      <c r="AD1070">
        <f t="shared" si="185"/>
        <v>0</v>
      </c>
      <c r="AE1070">
        <f t="shared" si="186"/>
        <v>0</v>
      </c>
      <c r="AF1070">
        <f t="shared" si="187"/>
        <v>0</v>
      </c>
    </row>
    <row r="1071" spans="12:32" x14ac:dyDescent="0.35">
      <c r="L1071">
        <f>IF($A1071="",0,IFERROR(INDEX(References!$B$11:$B$15,MATCH($G1071,References!$A$11:$A$15,0)),0))</f>
        <v>0</v>
      </c>
      <c r="M1071">
        <f t="shared" si="183"/>
        <v>0</v>
      </c>
      <c r="N1071">
        <f>IF($A1071="",0,IF(ISNUMBER(SEARCH(References!$C$18,$F1071)),$L1071,0))</f>
        <v>0</v>
      </c>
      <c r="O1071">
        <f t="shared" si="191"/>
        <v>0</v>
      </c>
      <c r="P1071">
        <f t="shared" si="191"/>
        <v>0</v>
      </c>
      <c r="Q1071">
        <f t="shared" si="191"/>
        <v>0</v>
      </c>
      <c r="R1071">
        <f t="shared" si="191"/>
        <v>0</v>
      </c>
      <c r="S1071">
        <f t="shared" si="191"/>
        <v>0</v>
      </c>
      <c r="T1071">
        <f t="shared" si="191"/>
        <v>0</v>
      </c>
      <c r="U1071">
        <f t="shared" si="191"/>
        <v>0</v>
      </c>
      <c r="V1071">
        <f t="shared" si="191"/>
        <v>0</v>
      </c>
      <c r="W1071">
        <f t="shared" si="191"/>
        <v>0</v>
      </c>
      <c r="X1071">
        <f t="shared" si="191"/>
        <v>0</v>
      </c>
      <c r="Y1071">
        <f t="shared" si="191"/>
        <v>0</v>
      </c>
      <c r="Z1071">
        <f t="shared" si="191"/>
        <v>0</v>
      </c>
      <c r="AA1071">
        <f t="shared" si="191"/>
        <v>0</v>
      </c>
      <c r="AB1071">
        <f t="shared" si="191"/>
        <v>0</v>
      </c>
      <c r="AC1071" s="9">
        <f t="shared" si="184"/>
        <v>0</v>
      </c>
      <c r="AD1071">
        <f t="shared" si="185"/>
        <v>0</v>
      </c>
      <c r="AE1071">
        <f t="shared" si="186"/>
        <v>0</v>
      </c>
      <c r="AF1071">
        <f t="shared" si="187"/>
        <v>0</v>
      </c>
    </row>
    <row r="1072" spans="12:32" x14ac:dyDescent="0.35">
      <c r="L1072">
        <f>IF($A1072="",0,IFERROR(INDEX(References!$B$11:$B$15,MATCH($G1072,References!$A$11:$A$15,0)),0))</f>
        <v>0</v>
      </c>
      <c r="M1072">
        <f t="shared" si="183"/>
        <v>0</v>
      </c>
      <c r="N1072">
        <f>IF($A1072="",0,IF(ISNUMBER(SEARCH(References!$C$18,$F1072)),$L1072,0))</f>
        <v>0</v>
      </c>
      <c r="O1072">
        <f t="shared" si="191"/>
        <v>0</v>
      </c>
      <c r="P1072">
        <f t="shared" si="191"/>
        <v>0</v>
      </c>
      <c r="Q1072">
        <f t="shared" si="191"/>
        <v>0</v>
      </c>
      <c r="R1072">
        <f t="shared" si="191"/>
        <v>0</v>
      </c>
      <c r="S1072">
        <f t="shared" si="191"/>
        <v>0</v>
      </c>
      <c r="T1072">
        <f t="shared" si="191"/>
        <v>0</v>
      </c>
      <c r="U1072">
        <f t="shared" si="191"/>
        <v>0</v>
      </c>
      <c r="V1072">
        <f t="shared" si="191"/>
        <v>0</v>
      </c>
      <c r="W1072">
        <f t="shared" si="191"/>
        <v>0</v>
      </c>
      <c r="X1072">
        <f t="shared" si="191"/>
        <v>0</v>
      </c>
      <c r="Y1072">
        <f t="shared" si="191"/>
        <v>0</v>
      </c>
      <c r="Z1072">
        <f t="shared" si="191"/>
        <v>0</v>
      </c>
      <c r="AA1072">
        <f t="shared" si="191"/>
        <v>0</v>
      </c>
      <c r="AB1072">
        <f t="shared" si="191"/>
        <v>0</v>
      </c>
      <c r="AC1072" s="9">
        <f t="shared" si="184"/>
        <v>0</v>
      </c>
      <c r="AD1072">
        <f t="shared" si="185"/>
        <v>0</v>
      </c>
      <c r="AE1072">
        <f t="shared" si="186"/>
        <v>0</v>
      </c>
      <c r="AF1072">
        <f t="shared" si="187"/>
        <v>0</v>
      </c>
    </row>
    <row r="1073" spans="12:32" x14ac:dyDescent="0.35">
      <c r="L1073">
        <f>IF($A1073="",0,IFERROR(INDEX(References!$B$11:$B$15,MATCH($G1073,References!$A$11:$A$15,0)),0))</f>
        <v>0</v>
      </c>
      <c r="M1073">
        <f t="shared" si="183"/>
        <v>0</v>
      </c>
      <c r="N1073">
        <f>IF($A1073="",0,IF(ISNUMBER(SEARCH(References!$C$18,$F1073)),$L1073,0))</f>
        <v>0</v>
      </c>
      <c r="O1073">
        <f t="shared" ref="O1073:AB1082" si="192">IF($A1073="",0,IF(ISNUMBER(SEARCH(O$2,$F1073)),$L1073,0))</f>
        <v>0</v>
      </c>
      <c r="P1073">
        <f t="shared" si="192"/>
        <v>0</v>
      </c>
      <c r="Q1073">
        <f t="shared" si="192"/>
        <v>0</v>
      </c>
      <c r="R1073">
        <f t="shared" si="192"/>
        <v>0</v>
      </c>
      <c r="S1073">
        <f t="shared" si="192"/>
        <v>0</v>
      </c>
      <c r="T1073">
        <f t="shared" si="192"/>
        <v>0</v>
      </c>
      <c r="U1073">
        <f t="shared" si="192"/>
        <v>0</v>
      </c>
      <c r="V1073">
        <f t="shared" si="192"/>
        <v>0</v>
      </c>
      <c r="W1073">
        <f t="shared" si="192"/>
        <v>0</v>
      </c>
      <c r="X1073">
        <f t="shared" si="192"/>
        <v>0</v>
      </c>
      <c r="Y1073">
        <f t="shared" si="192"/>
        <v>0</v>
      </c>
      <c r="Z1073">
        <f t="shared" si="192"/>
        <v>0</v>
      </c>
      <c r="AA1073">
        <f t="shared" si="192"/>
        <v>0</v>
      </c>
      <c r="AB1073">
        <f t="shared" si="192"/>
        <v>0</v>
      </c>
      <c r="AC1073" s="9">
        <f t="shared" si="184"/>
        <v>0</v>
      </c>
      <c r="AD1073">
        <f t="shared" si="185"/>
        <v>0</v>
      </c>
      <c r="AE1073">
        <f t="shared" si="186"/>
        <v>0</v>
      </c>
      <c r="AF1073">
        <f t="shared" si="187"/>
        <v>0</v>
      </c>
    </row>
    <row r="1074" spans="12:32" x14ac:dyDescent="0.35">
      <c r="L1074">
        <f>IF($A1074="",0,IFERROR(INDEX(References!$B$11:$B$15,MATCH($G1074,References!$A$11:$A$15,0)),0))</f>
        <v>0</v>
      </c>
      <c r="M1074">
        <f t="shared" si="183"/>
        <v>0</v>
      </c>
      <c r="N1074">
        <f>IF($A1074="",0,IF(ISNUMBER(SEARCH(References!$C$18,$F1074)),$L1074,0))</f>
        <v>0</v>
      </c>
      <c r="O1074">
        <f t="shared" si="192"/>
        <v>0</v>
      </c>
      <c r="P1074">
        <f t="shared" si="192"/>
        <v>0</v>
      </c>
      <c r="Q1074">
        <f t="shared" si="192"/>
        <v>0</v>
      </c>
      <c r="R1074">
        <f t="shared" si="192"/>
        <v>0</v>
      </c>
      <c r="S1074">
        <f t="shared" si="192"/>
        <v>0</v>
      </c>
      <c r="T1074">
        <f t="shared" si="192"/>
        <v>0</v>
      </c>
      <c r="U1074">
        <f t="shared" si="192"/>
        <v>0</v>
      </c>
      <c r="V1074">
        <f t="shared" si="192"/>
        <v>0</v>
      </c>
      <c r="W1074">
        <f t="shared" si="192"/>
        <v>0</v>
      </c>
      <c r="X1074">
        <f t="shared" si="192"/>
        <v>0</v>
      </c>
      <c r="Y1074">
        <f t="shared" si="192"/>
        <v>0</v>
      </c>
      <c r="Z1074">
        <f t="shared" si="192"/>
        <v>0</v>
      </c>
      <c r="AA1074">
        <f t="shared" si="192"/>
        <v>0</v>
      </c>
      <c r="AB1074">
        <f t="shared" si="192"/>
        <v>0</v>
      </c>
      <c r="AC1074" s="9">
        <f t="shared" si="184"/>
        <v>0</v>
      </c>
      <c r="AD1074">
        <f t="shared" si="185"/>
        <v>0</v>
      </c>
      <c r="AE1074">
        <f t="shared" si="186"/>
        <v>0</v>
      </c>
      <c r="AF1074">
        <f t="shared" si="187"/>
        <v>0</v>
      </c>
    </row>
    <row r="1075" spans="12:32" x14ac:dyDescent="0.35">
      <c r="L1075">
        <f>IF($A1075="",0,IFERROR(INDEX(References!$B$11:$B$15,MATCH($G1075,References!$A$11:$A$15,0)),0))</f>
        <v>0</v>
      </c>
      <c r="M1075">
        <f t="shared" si="183"/>
        <v>0</v>
      </c>
      <c r="N1075">
        <f>IF($A1075="",0,IF(ISNUMBER(SEARCH(References!$C$18,$F1075)),$L1075,0))</f>
        <v>0</v>
      </c>
      <c r="O1075">
        <f t="shared" si="192"/>
        <v>0</v>
      </c>
      <c r="P1075">
        <f t="shared" si="192"/>
        <v>0</v>
      </c>
      <c r="Q1075">
        <f t="shared" si="192"/>
        <v>0</v>
      </c>
      <c r="R1075">
        <f t="shared" si="192"/>
        <v>0</v>
      </c>
      <c r="S1075">
        <f t="shared" si="192"/>
        <v>0</v>
      </c>
      <c r="T1075">
        <f t="shared" si="192"/>
        <v>0</v>
      </c>
      <c r="U1075">
        <f t="shared" si="192"/>
        <v>0</v>
      </c>
      <c r="V1075">
        <f t="shared" si="192"/>
        <v>0</v>
      </c>
      <c r="W1075">
        <f t="shared" si="192"/>
        <v>0</v>
      </c>
      <c r="X1075">
        <f t="shared" si="192"/>
        <v>0</v>
      </c>
      <c r="Y1075">
        <f t="shared" si="192"/>
        <v>0</v>
      </c>
      <c r="Z1075">
        <f t="shared" si="192"/>
        <v>0</v>
      </c>
      <c r="AA1075">
        <f t="shared" si="192"/>
        <v>0</v>
      </c>
      <c r="AB1075">
        <f t="shared" si="192"/>
        <v>0</v>
      </c>
      <c r="AC1075" s="9">
        <f t="shared" si="184"/>
        <v>0</v>
      </c>
      <c r="AD1075">
        <f t="shared" si="185"/>
        <v>0</v>
      </c>
      <c r="AE1075">
        <f t="shared" si="186"/>
        <v>0</v>
      </c>
      <c r="AF1075">
        <f t="shared" si="187"/>
        <v>0</v>
      </c>
    </row>
    <row r="1076" spans="12:32" x14ac:dyDescent="0.35">
      <c r="L1076">
        <f>IF($A1076="",0,IFERROR(INDEX(References!$B$11:$B$15,MATCH($G1076,References!$A$11:$A$15,0)),0))</f>
        <v>0</v>
      </c>
      <c r="M1076">
        <f t="shared" si="183"/>
        <v>0</v>
      </c>
      <c r="N1076">
        <f>IF($A1076="",0,IF(ISNUMBER(SEARCH(References!$C$18,$F1076)),$L1076,0))</f>
        <v>0</v>
      </c>
      <c r="O1076">
        <f t="shared" si="192"/>
        <v>0</v>
      </c>
      <c r="P1076">
        <f t="shared" si="192"/>
        <v>0</v>
      </c>
      <c r="Q1076">
        <f t="shared" si="192"/>
        <v>0</v>
      </c>
      <c r="R1076">
        <f t="shared" si="192"/>
        <v>0</v>
      </c>
      <c r="S1076">
        <f t="shared" si="192"/>
        <v>0</v>
      </c>
      <c r="T1076">
        <f t="shared" si="192"/>
        <v>0</v>
      </c>
      <c r="U1076">
        <f t="shared" si="192"/>
        <v>0</v>
      </c>
      <c r="V1076">
        <f t="shared" si="192"/>
        <v>0</v>
      </c>
      <c r="W1076">
        <f t="shared" si="192"/>
        <v>0</v>
      </c>
      <c r="X1076">
        <f t="shared" si="192"/>
        <v>0</v>
      </c>
      <c r="Y1076">
        <f t="shared" si="192"/>
        <v>0</v>
      </c>
      <c r="Z1076">
        <f t="shared" si="192"/>
        <v>0</v>
      </c>
      <c r="AA1076">
        <f t="shared" si="192"/>
        <v>0</v>
      </c>
      <c r="AB1076">
        <f t="shared" si="192"/>
        <v>0</v>
      </c>
      <c r="AC1076" s="9">
        <f t="shared" si="184"/>
        <v>0</v>
      </c>
      <c r="AD1076">
        <f t="shared" si="185"/>
        <v>0</v>
      </c>
      <c r="AE1076">
        <f t="shared" si="186"/>
        <v>0</v>
      </c>
      <c r="AF1076">
        <f t="shared" si="187"/>
        <v>0</v>
      </c>
    </row>
    <row r="1077" spans="12:32" x14ac:dyDescent="0.35">
      <c r="L1077">
        <f>IF($A1077="",0,IFERROR(INDEX(References!$B$11:$B$15,MATCH($G1077,References!$A$11:$A$15,0)),0))</f>
        <v>0</v>
      </c>
      <c r="M1077">
        <f t="shared" si="183"/>
        <v>0</v>
      </c>
      <c r="N1077">
        <f>IF($A1077="",0,IF(ISNUMBER(SEARCH(References!$C$18,$F1077)),$L1077,0))</f>
        <v>0</v>
      </c>
      <c r="O1077">
        <f t="shared" si="192"/>
        <v>0</v>
      </c>
      <c r="P1077">
        <f t="shared" si="192"/>
        <v>0</v>
      </c>
      <c r="Q1077">
        <f t="shared" si="192"/>
        <v>0</v>
      </c>
      <c r="R1077">
        <f t="shared" si="192"/>
        <v>0</v>
      </c>
      <c r="S1077">
        <f t="shared" si="192"/>
        <v>0</v>
      </c>
      <c r="T1077">
        <f t="shared" si="192"/>
        <v>0</v>
      </c>
      <c r="U1077">
        <f t="shared" si="192"/>
        <v>0</v>
      </c>
      <c r="V1077">
        <f t="shared" si="192"/>
        <v>0</v>
      </c>
      <c r="W1077">
        <f t="shared" si="192"/>
        <v>0</v>
      </c>
      <c r="X1077">
        <f t="shared" si="192"/>
        <v>0</v>
      </c>
      <c r="Y1077">
        <f t="shared" si="192"/>
        <v>0</v>
      </c>
      <c r="Z1077">
        <f t="shared" si="192"/>
        <v>0</v>
      </c>
      <c r="AA1077">
        <f t="shared" si="192"/>
        <v>0</v>
      </c>
      <c r="AB1077">
        <f t="shared" si="192"/>
        <v>0</v>
      </c>
      <c r="AC1077" s="9">
        <f t="shared" si="184"/>
        <v>0</v>
      </c>
      <c r="AD1077">
        <f t="shared" si="185"/>
        <v>0</v>
      </c>
      <c r="AE1077">
        <f t="shared" si="186"/>
        <v>0</v>
      </c>
      <c r="AF1077">
        <f t="shared" si="187"/>
        <v>0</v>
      </c>
    </row>
    <row r="1078" spans="12:32" x14ac:dyDescent="0.35">
      <c r="L1078">
        <f>IF($A1078="",0,IFERROR(INDEX(References!$B$11:$B$15,MATCH($G1078,References!$A$11:$A$15,0)),0))</f>
        <v>0</v>
      </c>
      <c r="M1078">
        <f t="shared" si="183"/>
        <v>0</v>
      </c>
      <c r="N1078">
        <f>IF($A1078="",0,IF(ISNUMBER(SEARCH(References!$C$18,$F1078)),$L1078,0))</f>
        <v>0</v>
      </c>
      <c r="O1078">
        <f t="shared" si="192"/>
        <v>0</v>
      </c>
      <c r="P1078">
        <f t="shared" si="192"/>
        <v>0</v>
      </c>
      <c r="Q1078">
        <f t="shared" si="192"/>
        <v>0</v>
      </c>
      <c r="R1078">
        <f t="shared" si="192"/>
        <v>0</v>
      </c>
      <c r="S1078">
        <f t="shared" si="192"/>
        <v>0</v>
      </c>
      <c r="T1078">
        <f t="shared" si="192"/>
        <v>0</v>
      </c>
      <c r="U1078">
        <f t="shared" si="192"/>
        <v>0</v>
      </c>
      <c r="V1078">
        <f t="shared" si="192"/>
        <v>0</v>
      </c>
      <c r="W1078">
        <f t="shared" si="192"/>
        <v>0</v>
      </c>
      <c r="X1078">
        <f t="shared" si="192"/>
        <v>0</v>
      </c>
      <c r="Y1078">
        <f t="shared" si="192"/>
        <v>0</v>
      </c>
      <c r="Z1078">
        <f t="shared" si="192"/>
        <v>0</v>
      </c>
      <c r="AA1078">
        <f t="shared" si="192"/>
        <v>0</v>
      </c>
      <c r="AB1078">
        <f t="shared" si="192"/>
        <v>0</v>
      </c>
      <c r="AC1078" s="9">
        <f t="shared" si="184"/>
        <v>0</v>
      </c>
      <c r="AD1078">
        <f t="shared" si="185"/>
        <v>0</v>
      </c>
      <c r="AE1078">
        <f t="shared" si="186"/>
        <v>0</v>
      </c>
      <c r="AF1078">
        <f t="shared" si="187"/>
        <v>0</v>
      </c>
    </row>
    <row r="1079" spans="12:32" x14ac:dyDescent="0.35">
      <c r="L1079">
        <f>IF($A1079="",0,IFERROR(INDEX(References!$B$11:$B$15,MATCH($G1079,References!$A$11:$A$15,0)),0))</f>
        <v>0</v>
      </c>
      <c r="M1079">
        <f t="shared" si="183"/>
        <v>0</v>
      </c>
      <c r="N1079">
        <f>IF($A1079="",0,IF(ISNUMBER(SEARCH(References!$C$18,$F1079)),$L1079,0))</f>
        <v>0</v>
      </c>
      <c r="O1079">
        <f t="shared" si="192"/>
        <v>0</v>
      </c>
      <c r="P1079">
        <f t="shared" si="192"/>
        <v>0</v>
      </c>
      <c r="Q1079">
        <f t="shared" si="192"/>
        <v>0</v>
      </c>
      <c r="R1079">
        <f t="shared" si="192"/>
        <v>0</v>
      </c>
      <c r="S1079">
        <f t="shared" si="192"/>
        <v>0</v>
      </c>
      <c r="T1079">
        <f t="shared" si="192"/>
        <v>0</v>
      </c>
      <c r="U1079">
        <f t="shared" si="192"/>
        <v>0</v>
      </c>
      <c r="V1079">
        <f t="shared" si="192"/>
        <v>0</v>
      </c>
      <c r="W1079">
        <f t="shared" si="192"/>
        <v>0</v>
      </c>
      <c r="X1079">
        <f t="shared" si="192"/>
        <v>0</v>
      </c>
      <c r="Y1079">
        <f t="shared" si="192"/>
        <v>0</v>
      </c>
      <c r="Z1079">
        <f t="shared" si="192"/>
        <v>0</v>
      </c>
      <c r="AA1079">
        <f t="shared" si="192"/>
        <v>0</v>
      </c>
      <c r="AB1079">
        <f t="shared" si="192"/>
        <v>0</v>
      </c>
      <c r="AC1079" s="9">
        <f t="shared" si="184"/>
        <v>0</v>
      </c>
      <c r="AD1079">
        <f t="shared" si="185"/>
        <v>0</v>
      </c>
      <c r="AE1079">
        <f t="shared" si="186"/>
        <v>0</v>
      </c>
      <c r="AF1079">
        <f t="shared" si="187"/>
        <v>0</v>
      </c>
    </row>
    <row r="1080" spans="12:32" x14ac:dyDescent="0.35">
      <c r="L1080">
        <f>IF($A1080="",0,IFERROR(INDEX(References!$B$11:$B$15,MATCH($G1080,References!$A$11:$A$15,0)),0))</f>
        <v>0</v>
      </c>
      <c r="M1080">
        <f t="shared" si="183"/>
        <v>0</v>
      </c>
      <c r="N1080">
        <f>IF($A1080="",0,IF(ISNUMBER(SEARCH(References!$C$18,$F1080)),$L1080,0))</f>
        <v>0</v>
      </c>
      <c r="O1080">
        <f t="shared" si="192"/>
        <v>0</v>
      </c>
      <c r="P1080">
        <f t="shared" si="192"/>
        <v>0</v>
      </c>
      <c r="Q1080">
        <f t="shared" si="192"/>
        <v>0</v>
      </c>
      <c r="R1080">
        <f t="shared" si="192"/>
        <v>0</v>
      </c>
      <c r="S1080">
        <f t="shared" si="192"/>
        <v>0</v>
      </c>
      <c r="T1080">
        <f t="shared" si="192"/>
        <v>0</v>
      </c>
      <c r="U1080">
        <f t="shared" si="192"/>
        <v>0</v>
      </c>
      <c r="V1080">
        <f t="shared" si="192"/>
        <v>0</v>
      </c>
      <c r="W1080">
        <f t="shared" si="192"/>
        <v>0</v>
      </c>
      <c r="X1080">
        <f t="shared" si="192"/>
        <v>0</v>
      </c>
      <c r="Y1080">
        <f t="shared" si="192"/>
        <v>0</v>
      </c>
      <c r="Z1080">
        <f t="shared" si="192"/>
        <v>0</v>
      </c>
      <c r="AA1080">
        <f t="shared" si="192"/>
        <v>0</v>
      </c>
      <c r="AB1080">
        <f t="shared" si="192"/>
        <v>0</v>
      </c>
      <c r="AC1080" s="9">
        <f t="shared" si="184"/>
        <v>0</v>
      </c>
      <c r="AD1080">
        <f t="shared" si="185"/>
        <v>0</v>
      </c>
      <c r="AE1080">
        <f t="shared" si="186"/>
        <v>0</v>
      </c>
      <c r="AF1080">
        <f t="shared" si="187"/>
        <v>0</v>
      </c>
    </row>
    <row r="1081" spans="12:32" x14ac:dyDescent="0.35">
      <c r="L1081">
        <f>IF($A1081="",0,IFERROR(INDEX(References!$B$11:$B$15,MATCH($G1081,References!$A$11:$A$15,0)),0))</f>
        <v>0</v>
      </c>
      <c r="M1081">
        <f t="shared" si="183"/>
        <v>0</v>
      </c>
      <c r="N1081">
        <f>IF($A1081="",0,IF(ISNUMBER(SEARCH(References!$C$18,$F1081)),$L1081,0))</f>
        <v>0</v>
      </c>
      <c r="O1081">
        <f t="shared" si="192"/>
        <v>0</v>
      </c>
      <c r="P1081">
        <f t="shared" si="192"/>
        <v>0</v>
      </c>
      <c r="Q1081">
        <f t="shared" si="192"/>
        <v>0</v>
      </c>
      <c r="R1081">
        <f t="shared" si="192"/>
        <v>0</v>
      </c>
      <c r="S1081">
        <f t="shared" si="192"/>
        <v>0</v>
      </c>
      <c r="T1081">
        <f t="shared" si="192"/>
        <v>0</v>
      </c>
      <c r="U1081">
        <f t="shared" si="192"/>
        <v>0</v>
      </c>
      <c r="V1081">
        <f t="shared" si="192"/>
        <v>0</v>
      </c>
      <c r="W1081">
        <f t="shared" si="192"/>
        <v>0</v>
      </c>
      <c r="X1081">
        <f t="shared" si="192"/>
        <v>0</v>
      </c>
      <c r="Y1081">
        <f t="shared" si="192"/>
        <v>0</v>
      </c>
      <c r="Z1081">
        <f t="shared" si="192"/>
        <v>0</v>
      </c>
      <c r="AA1081">
        <f t="shared" si="192"/>
        <v>0</v>
      </c>
      <c r="AB1081">
        <f t="shared" si="192"/>
        <v>0</v>
      </c>
      <c r="AC1081" s="9">
        <f t="shared" si="184"/>
        <v>0</v>
      </c>
      <c r="AD1081">
        <f t="shared" si="185"/>
        <v>0</v>
      </c>
      <c r="AE1081">
        <f t="shared" si="186"/>
        <v>0</v>
      </c>
      <c r="AF1081">
        <f t="shared" si="187"/>
        <v>0</v>
      </c>
    </row>
    <row r="1082" spans="12:32" x14ac:dyDescent="0.35">
      <c r="L1082">
        <f>IF($A1082="",0,IFERROR(INDEX(References!$B$11:$B$15,MATCH($G1082,References!$A$11:$A$15,0)),0))</f>
        <v>0</v>
      </c>
      <c r="M1082">
        <f t="shared" si="183"/>
        <v>0</v>
      </c>
      <c r="N1082">
        <f>IF($A1082="",0,IF(ISNUMBER(SEARCH(References!$C$18,$F1082)),$L1082,0))</f>
        <v>0</v>
      </c>
      <c r="O1082">
        <f t="shared" si="192"/>
        <v>0</v>
      </c>
      <c r="P1082">
        <f t="shared" si="192"/>
        <v>0</v>
      </c>
      <c r="Q1082">
        <f t="shared" si="192"/>
        <v>0</v>
      </c>
      <c r="R1082">
        <f t="shared" si="192"/>
        <v>0</v>
      </c>
      <c r="S1082">
        <f t="shared" si="192"/>
        <v>0</v>
      </c>
      <c r="T1082">
        <f t="shared" si="192"/>
        <v>0</v>
      </c>
      <c r="U1082">
        <f t="shared" si="192"/>
        <v>0</v>
      </c>
      <c r="V1082">
        <f t="shared" si="192"/>
        <v>0</v>
      </c>
      <c r="W1082">
        <f t="shared" si="192"/>
        <v>0</v>
      </c>
      <c r="X1082">
        <f t="shared" si="192"/>
        <v>0</v>
      </c>
      <c r="Y1082">
        <f t="shared" si="192"/>
        <v>0</v>
      </c>
      <c r="Z1082">
        <f t="shared" si="192"/>
        <v>0</v>
      </c>
      <c r="AA1082">
        <f t="shared" si="192"/>
        <v>0</v>
      </c>
      <c r="AB1082">
        <f t="shared" si="192"/>
        <v>0</v>
      </c>
      <c r="AC1082" s="9">
        <f t="shared" si="184"/>
        <v>0</v>
      </c>
      <c r="AD1082">
        <f t="shared" si="185"/>
        <v>0</v>
      </c>
      <c r="AE1082">
        <f t="shared" si="186"/>
        <v>0</v>
      </c>
      <c r="AF1082">
        <f t="shared" si="187"/>
        <v>0</v>
      </c>
    </row>
    <row r="1083" spans="12:32" x14ac:dyDescent="0.35">
      <c r="L1083">
        <f>IF($A1083="",0,IFERROR(INDEX(References!$B$11:$B$15,MATCH($G1083,References!$A$11:$A$15,0)),0))</f>
        <v>0</v>
      </c>
      <c r="M1083">
        <f t="shared" si="183"/>
        <v>0</v>
      </c>
      <c r="N1083">
        <f>IF($A1083="",0,IF(ISNUMBER(SEARCH(References!$C$18,$F1083)),$L1083,0))</f>
        <v>0</v>
      </c>
      <c r="O1083">
        <f t="shared" ref="O1083:AB1092" si="193">IF($A1083="",0,IF(ISNUMBER(SEARCH(O$2,$F1083)),$L1083,0))</f>
        <v>0</v>
      </c>
      <c r="P1083">
        <f t="shared" si="193"/>
        <v>0</v>
      </c>
      <c r="Q1083">
        <f t="shared" si="193"/>
        <v>0</v>
      </c>
      <c r="R1083">
        <f t="shared" si="193"/>
        <v>0</v>
      </c>
      <c r="S1083">
        <f t="shared" si="193"/>
        <v>0</v>
      </c>
      <c r="T1083">
        <f t="shared" si="193"/>
        <v>0</v>
      </c>
      <c r="U1083">
        <f t="shared" si="193"/>
        <v>0</v>
      </c>
      <c r="V1083">
        <f t="shared" si="193"/>
        <v>0</v>
      </c>
      <c r="W1083">
        <f t="shared" si="193"/>
        <v>0</v>
      </c>
      <c r="X1083">
        <f t="shared" si="193"/>
        <v>0</v>
      </c>
      <c r="Y1083">
        <f t="shared" si="193"/>
        <v>0</v>
      </c>
      <c r="Z1083">
        <f t="shared" si="193"/>
        <v>0</v>
      </c>
      <c r="AA1083">
        <f t="shared" si="193"/>
        <v>0</v>
      </c>
      <c r="AB1083">
        <f t="shared" si="193"/>
        <v>0</v>
      </c>
      <c r="AC1083" s="9">
        <f t="shared" si="184"/>
        <v>0</v>
      </c>
      <c r="AD1083">
        <f t="shared" si="185"/>
        <v>0</v>
      </c>
      <c r="AE1083">
        <f t="shared" si="186"/>
        <v>0</v>
      </c>
      <c r="AF1083">
        <f t="shared" si="187"/>
        <v>0</v>
      </c>
    </row>
    <row r="1084" spans="12:32" x14ac:dyDescent="0.35">
      <c r="L1084">
        <f>IF($A1084="",0,IFERROR(INDEX(References!$B$11:$B$15,MATCH($G1084,References!$A$11:$A$15,0)),0))</f>
        <v>0</v>
      </c>
      <c r="M1084">
        <f t="shared" si="183"/>
        <v>0</v>
      </c>
      <c r="N1084">
        <f>IF($A1084="",0,IF(ISNUMBER(SEARCH(References!$C$18,$F1084)),$L1084,0))</f>
        <v>0</v>
      </c>
      <c r="O1084">
        <f t="shared" si="193"/>
        <v>0</v>
      </c>
      <c r="P1084">
        <f t="shared" si="193"/>
        <v>0</v>
      </c>
      <c r="Q1084">
        <f t="shared" si="193"/>
        <v>0</v>
      </c>
      <c r="R1084">
        <f t="shared" si="193"/>
        <v>0</v>
      </c>
      <c r="S1084">
        <f t="shared" si="193"/>
        <v>0</v>
      </c>
      <c r="T1084">
        <f t="shared" si="193"/>
        <v>0</v>
      </c>
      <c r="U1084">
        <f t="shared" si="193"/>
        <v>0</v>
      </c>
      <c r="V1084">
        <f t="shared" si="193"/>
        <v>0</v>
      </c>
      <c r="W1084">
        <f t="shared" si="193"/>
        <v>0</v>
      </c>
      <c r="X1084">
        <f t="shared" si="193"/>
        <v>0</v>
      </c>
      <c r="Y1084">
        <f t="shared" si="193"/>
        <v>0</v>
      </c>
      <c r="Z1084">
        <f t="shared" si="193"/>
        <v>0</v>
      </c>
      <c r="AA1084">
        <f t="shared" si="193"/>
        <v>0</v>
      </c>
      <c r="AB1084">
        <f t="shared" si="193"/>
        <v>0</v>
      </c>
      <c r="AC1084" s="9">
        <f t="shared" si="184"/>
        <v>0</v>
      </c>
      <c r="AD1084">
        <f t="shared" si="185"/>
        <v>0</v>
      </c>
      <c r="AE1084">
        <f t="shared" si="186"/>
        <v>0</v>
      </c>
      <c r="AF1084">
        <f t="shared" si="187"/>
        <v>0</v>
      </c>
    </row>
    <row r="1085" spans="12:32" x14ac:dyDescent="0.35">
      <c r="L1085">
        <f>IF($A1085="",0,IFERROR(INDEX(References!$B$11:$B$15,MATCH($G1085,References!$A$11:$A$15,0)),0))</f>
        <v>0</v>
      </c>
      <c r="M1085">
        <f t="shared" si="183"/>
        <v>0</v>
      </c>
      <c r="N1085">
        <f>IF($A1085="",0,IF(ISNUMBER(SEARCH(References!$C$18,$F1085)),$L1085,0))</f>
        <v>0</v>
      </c>
      <c r="O1085">
        <f t="shared" si="193"/>
        <v>0</v>
      </c>
      <c r="P1085">
        <f t="shared" si="193"/>
        <v>0</v>
      </c>
      <c r="Q1085">
        <f t="shared" si="193"/>
        <v>0</v>
      </c>
      <c r="R1085">
        <f t="shared" si="193"/>
        <v>0</v>
      </c>
      <c r="S1085">
        <f t="shared" si="193"/>
        <v>0</v>
      </c>
      <c r="T1085">
        <f t="shared" si="193"/>
        <v>0</v>
      </c>
      <c r="U1085">
        <f t="shared" si="193"/>
        <v>0</v>
      </c>
      <c r="V1085">
        <f t="shared" si="193"/>
        <v>0</v>
      </c>
      <c r="W1085">
        <f t="shared" si="193"/>
        <v>0</v>
      </c>
      <c r="X1085">
        <f t="shared" si="193"/>
        <v>0</v>
      </c>
      <c r="Y1085">
        <f t="shared" si="193"/>
        <v>0</v>
      </c>
      <c r="Z1085">
        <f t="shared" si="193"/>
        <v>0</v>
      </c>
      <c r="AA1085">
        <f t="shared" si="193"/>
        <v>0</v>
      </c>
      <c r="AB1085">
        <f t="shared" si="193"/>
        <v>0</v>
      </c>
      <c r="AC1085" s="9">
        <f t="shared" si="184"/>
        <v>0</v>
      </c>
      <c r="AD1085">
        <f t="shared" si="185"/>
        <v>0</v>
      </c>
      <c r="AE1085">
        <f t="shared" si="186"/>
        <v>0</v>
      </c>
      <c r="AF1085">
        <f t="shared" si="187"/>
        <v>0</v>
      </c>
    </row>
    <row r="1086" spans="12:32" x14ac:dyDescent="0.35">
      <c r="L1086">
        <f>IF($A1086="",0,IFERROR(INDEX(References!$B$11:$B$15,MATCH($G1086,References!$A$11:$A$15,0)),0))</f>
        <v>0</v>
      </c>
      <c r="M1086">
        <f t="shared" si="183"/>
        <v>0</v>
      </c>
      <c r="N1086">
        <f>IF($A1086="",0,IF(ISNUMBER(SEARCH(References!$C$18,$F1086)),$L1086,0))</f>
        <v>0</v>
      </c>
      <c r="O1086">
        <f t="shared" si="193"/>
        <v>0</v>
      </c>
      <c r="P1086">
        <f t="shared" si="193"/>
        <v>0</v>
      </c>
      <c r="Q1086">
        <f t="shared" si="193"/>
        <v>0</v>
      </c>
      <c r="R1086">
        <f t="shared" si="193"/>
        <v>0</v>
      </c>
      <c r="S1086">
        <f t="shared" si="193"/>
        <v>0</v>
      </c>
      <c r="T1086">
        <f t="shared" si="193"/>
        <v>0</v>
      </c>
      <c r="U1086">
        <f t="shared" si="193"/>
        <v>0</v>
      </c>
      <c r="V1086">
        <f t="shared" si="193"/>
        <v>0</v>
      </c>
      <c r="W1086">
        <f t="shared" si="193"/>
        <v>0</v>
      </c>
      <c r="X1086">
        <f t="shared" si="193"/>
        <v>0</v>
      </c>
      <c r="Y1086">
        <f t="shared" si="193"/>
        <v>0</v>
      </c>
      <c r="Z1086">
        <f t="shared" si="193"/>
        <v>0</v>
      </c>
      <c r="AA1086">
        <f t="shared" si="193"/>
        <v>0</v>
      </c>
      <c r="AB1086">
        <f t="shared" si="193"/>
        <v>0</v>
      </c>
      <c r="AC1086" s="9">
        <f t="shared" si="184"/>
        <v>0</v>
      </c>
      <c r="AD1086">
        <f t="shared" si="185"/>
        <v>0</v>
      </c>
      <c r="AE1086">
        <f t="shared" si="186"/>
        <v>0</v>
      </c>
      <c r="AF1086">
        <f t="shared" si="187"/>
        <v>0</v>
      </c>
    </row>
    <row r="1087" spans="12:32" x14ac:dyDescent="0.35">
      <c r="L1087">
        <f>IF($A1087="",0,IFERROR(INDEX(References!$B$11:$B$15,MATCH($G1087,References!$A$11:$A$15,0)),0))</f>
        <v>0</v>
      </c>
      <c r="M1087">
        <f t="shared" si="183"/>
        <v>0</v>
      </c>
      <c r="N1087">
        <f>IF($A1087="",0,IF(ISNUMBER(SEARCH(References!$C$18,$F1087)),$L1087,0))</f>
        <v>0</v>
      </c>
      <c r="O1087">
        <f t="shared" si="193"/>
        <v>0</v>
      </c>
      <c r="P1087">
        <f t="shared" si="193"/>
        <v>0</v>
      </c>
      <c r="Q1087">
        <f t="shared" si="193"/>
        <v>0</v>
      </c>
      <c r="R1087">
        <f t="shared" si="193"/>
        <v>0</v>
      </c>
      <c r="S1087">
        <f t="shared" si="193"/>
        <v>0</v>
      </c>
      <c r="T1087">
        <f t="shared" si="193"/>
        <v>0</v>
      </c>
      <c r="U1087">
        <f t="shared" si="193"/>
        <v>0</v>
      </c>
      <c r="V1087">
        <f t="shared" si="193"/>
        <v>0</v>
      </c>
      <c r="W1087">
        <f t="shared" si="193"/>
        <v>0</v>
      </c>
      <c r="X1087">
        <f t="shared" si="193"/>
        <v>0</v>
      </c>
      <c r="Y1087">
        <f t="shared" si="193"/>
        <v>0</v>
      </c>
      <c r="Z1087">
        <f t="shared" si="193"/>
        <v>0</v>
      </c>
      <c r="AA1087">
        <f t="shared" si="193"/>
        <v>0</v>
      </c>
      <c r="AB1087">
        <f t="shared" si="193"/>
        <v>0</v>
      </c>
      <c r="AC1087" s="9">
        <f t="shared" si="184"/>
        <v>0</v>
      </c>
      <c r="AD1087">
        <f t="shared" si="185"/>
        <v>0</v>
      </c>
      <c r="AE1087">
        <f t="shared" si="186"/>
        <v>0</v>
      </c>
      <c r="AF1087">
        <f t="shared" si="187"/>
        <v>0</v>
      </c>
    </row>
    <row r="1088" spans="12:32" x14ac:dyDescent="0.35">
      <c r="L1088">
        <f>IF($A1088="",0,IFERROR(INDEX(References!$B$11:$B$15,MATCH($G1088,References!$A$11:$A$15,0)),0))</f>
        <v>0</v>
      </c>
      <c r="M1088">
        <f t="shared" si="183"/>
        <v>0</v>
      </c>
      <c r="N1088">
        <f>IF($A1088="",0,IF(ISNUMBER(SEARCH(References!$C$18,$F1088)),$L1088,0))</f>
        <v>0</v>
      </c>
      <c r="O1088">
        <f t="shared" si="193"/>
        <v>0</v>
      </c>
      <c r="P1088">
        <f t="shared" si="193"/>
        <v>0</v>
      </c>
      <c r="Q1088">
        <f t="shared" si="193"/>
        <v>0</v>
      </c>
      <c r="R1088">
        <f t="shared" si="193"/>
        <v>0</v>
      </c>
      <c r="S1088">
        <f t="shared" si="193"/>
        <v>0</v>
      </c>
      <c r="T1088">
        <f t="shared" si="193"/>
        <v>0</v>
      </c>
      <c r="U1088">
        <f t="shared" si="193"/>
        <v>0</v>
      </c>
      <c r="V1088">
        <f t="shared" si="193"/>
        <v>0</v>
      </c>
      <c r="W1088">
        <f t="shared" si="193"/>
        <v>0</v>
      </c>
      <c r="X1088">
        <f t="shared" si="193"/>
        <v>0</v>
      </c>
      <c r="Y1088">
        <f t="shared" si="193"/>
        <v>0</v>
      </c>
      <c r="Z1088">
        <f t="shared" si="193"/>
        <v>0</v>
      </c>
      <c r="AA1088">
        <f t="shared" si="193"/>
        <v>0</v>
      </c>
      <c r="AB1088">
        <f t="shared" si="193"/>
        <v>0</v>
      </c>
      <c r="AC1088" s="9">
        <f t="shared" si="184"/>
        <v>0</v>
      </c>
      <c r="AD1088">
        <f t="shared" si="185"/>
        <v>0</v>
      </c>
      <c r="AE1088">
        <f t="shared" si="186"/>
        <v>0</v>
      </c>
      <c r="AF1088">
        <f t="shared" si="187"/>
        <v>0</v>
      </c>
    </row>
    <row r="1089" spans="12:32" x14ac:dyDescent="0.35">
      <c r="L1089">
        <f>IF($A1089="",0,IFERROR(INDEX(References!$B$11:$B$15,MATCH($G1089,References!$A$11:$A$15,0)),0))</f>
        <v>0</v>
      </c>
      <c r="M1089">
        <f t="shared" si="183"/>
        <v>0</v>
      </c>
      <c r="N1089">
        <f>IF($A1089="",0,IF(ISNUMBER(SEARCH(References!$C$18,$F1089)),$L1089,0))</f>
        <v>0</v>
      </c>
      <c r="O1089">
        <f t="shared" si="193"/>
        <v>0</v>
      </c>
      <c r="P1089">
        <f t="shared" si="193"/>
        <v>0</v>
      </c>
      <c r="Q1089">
        <f t="shared" si="193"/>
        <v>0</v>
      </c>
      <c r="R1089">
        <f t="shared" si="193"/>
        <v>0</v>
      </c>
      <c r="S1089">
        <f t="shared" si="193"/>
        <v>0</v>
      </c>
      <c r="T1089">
        <f t="shared" si="193"/>
        <v>0</v>
      </c>
      <c r="U1089">
        <f t="shared" si="193"/>
        <v>0</v>
      </c>
      <c r="V1089">
        <f t="shared" si="193"/>
        <v>0</v>
      </c>
      <c r="W1089">
        <f t="shared" si="193"/>
        <v>0</v>
      </c>
      <c r="X1089">
        <f t="shared" si="193"/>
        <v>0</v>
      </c>
      <c r="Y1089">
        <f t="shared" si="193"/>
        <v>0</v>
      </c>
      <c r="Z1089">
        <f t="shared" si="193"/>
        <v>0</v>
      </c>
      <c r="AA1089">
        <f t="shared" si="193"/>
        <v>0</v>
      </c>
      <c r="AB1089">
        <f t="shared" si="193"/>
        <v>0</v>
      </c>
      <c r="AC1089" s="9">
        <f t="shared" si="184"/>
        <v>0</v>
      </c>
      <c r="AD1089">
        <f t="shared" si="185"/>
        <v>0</v>
      </c>
      <c r="AE1089">
        <f t="shared" si="186"/>
        <v>0</v>
      </c>
      <c r="AF1089">
        <f t="shared" si="187"/>
        <v>0</v>
      </c>
    </row>
    <row r="1090" spans="12:32" x14ac:dyDescent="0.35">
      <c r="L1090">
        <f>IF($A1090="",0,IFERROR(INDEX(References!$B$11:$B$15,MATCH($G1090,References!$A$11:$A$15,0)),0))</f>
        <v>0</v>
      </c>
      <c r="M1090">
        <f t="shared" si="183"/>
        <v>0</v>
      </c>
      <c r="N1090">
        <f>IF($A1090="",0,IF(ISNUMBER(SEARCH(References!$C$18,$F1090)),$L1090,0))</f>
        <v>0</v>
      </c>
      <c r="O1090">
        <f t="shared" si="193"/>
        <v>0</v>
      </c>
      <c r="P1090">
        <f t="shared" si="193"/>
        <v>0</v>
      </c>
      <c r="Q1090">
        <f t="shared" si="193"/>
        <v>0</v>
      </c>
      <c r="R1090">
        <f t="shared" si="193"/>
        <v>0</v>
      </c>
      <c r="S1090">
        <f t="shared" si="193"/>
        <v>0</v>
      </c>
      <c r="T1090">
        <f t="shared" si="193"/>
        <v>0</v>
      </c>
      <c r="U1090">
        <f t="shared" si="193"/>
        <v>0</v>
      </c>
      <c r="V1090">
        <f t="shared" si="193"/>
        <v>0</v>
      </c>
      <c r="W1090">
        <f t="shared" si="193"/>
        <v>0</v>
      </c>
      <c r="X1090">
        <f t="shared" si="193"/>
        <v>0</v>
      </c>
      <c r="Y1090">
        <f t="shared" si="193"/>
        <v>0</v>
      </c>
      <c r="Z1090">
        <f t="shared" si="193"/>
        <v>0</v>
      </c>
      <c r="AA1090">
        <f t="shared" si="193"/>
        <v>0</v>
      </c>
      <c r="AB1090">
        <f t="shared" si="193"/>
        <v>0</v>
      </c>
      <c r="AC1090" s="9">
        <f t="shared" si="184"/>
        <v>0</v>
      </c>
      <c r="AD1090">
        <f t="shared" si="185"/>
        <v>0</v>
      </c>
      <c r="AE1090">
        <f t="shared" si="186"/>
        <v>0</v>
      </c>
      <c r="AF1090">
        <f t="shared" si="187"/>
        <v>0</v>
      </c>
    </row>
    <row r="1091" spans="12:32" x14ac:dyDescent="0.35">
      <c r="L1091">
        <f>IF($A1091="",0,IFERROR(INDEX(References!$B$11:$B$15,MATCH($G1091,References!$A$11:$A$15,0)),0))</f>
        <v>0</v>
      </c>
      <c r="M1091">
        <f t="shared" ref="M1091:M1154" si="194">IF($A1091="",0,IF(SUM($O1091:$AB1091,$N1091)&gt;0,$L1091,0))</f>
        <v>0</v>
      </c>
      <c r="N1091">
        <f>IF($A1091="",0,IF(ISNUMBER(SEARCH(References!$C$18,$F1091)),$L1091,0))</f>
        <v>0</v>
      </c>
      <c r="O1091">
        <f t="shared" si="193"/>
        <v>0</v>
      </c>
      <c r="P1091">
        <f t="shared" si="193"/>
        <v>0</v>
      </c>
      <c r="Q1091">
        <f t="shared" si="193"/>
        <v>0</v>
      </c>
      <c r="R1091">
        <f t="shared" si="193"/>
        <v>0</v>
      </c>
      <c r="S1091">
        <f t="shared" si="193"/>
        <v>0</v>
      </c>
      <c r="T1091">
        <f t="shared" si="193"/>
        <v>0</v>
      </c>
      <c r="U1091">
        <f t="shared" si="193"/>
        <v>0</v>
      </c>
      <c r="V1091">
        <f t="shared" si="193"/>
        <v>0</v>
      </c>
      <c r="W1091">
        <f t="shared" si="193"/>
        <v>0</v>
      </c>
      <c r="X1091">
        <f t="shared" si="193"/>
        <v>0</v>
      </c>
      <c r="Y1091">
        <f t="shared" si="193"/>
        <v>0</v>
      </c>
      <c r="Z1091">
        <f t="shared" si="193"/>
        <v>0</v>
      </c>
      <c r="AA1091">
        <f t="shared" si="193"/>
        <v>0</v>
      </c>
      <c r="AB1091">
        <f t="shared" si="193"/>
        <v>0</v>
      </c>
      <c r="AC1091" s="9">
        <f t="shared" ref="AC1091:AC1154" si="195">IF($A1091="",0,IF(SUM($N1091:$P1091)&gt;0,$L1091,0))</f>
        <v>0</v>
      </c>
      <c r="AD1091">
        <f t="shared" ref="AD1091:AD1154" si="196">IF($A1091="",0,IF(SUM($Q1091:$T1091)&gt;0,$L1091,0))</f>
        <v>0</v>
      </c>
      <c r="AE1091">
        <f t="shared" ref="AE1091:AE1154" si="197">IF($A1091="",0,IF(SUM($U1091:$Y1091)&gt;0,$L1091,0))</f>
        <v>0</v>
      </c>
      <c r="AF1091">
        <f t="shared" ref="AF1091:AF1154" si="198">IF($A1091="",0,IF(SUM($Z1091:$AB1091)&gt;0,$L1091,0))</f>
        <v>0</v>
      </c>
    </row>
    <row r="1092" spans="12:32" x14ac:dyDescent="0.35">
      <c r="L1092">
        <f>IF($A1092="",0,IFERROR(INDEX(References!$B$11:$B$15,MATCH($G1092,References!$A$11:$A$15,0)),0))</f>
        <v>0</v>
      </c>
      <c r="M1092">
        <f t="shared" si="194"/>
        <v>0</v>
      </c>
      <c r="N1092">
        <f>IF($A1092="",0,IF(ISNUMBER(SEARCH(References!$C$18,$F1092)),$L1092,0))</f>
        <v>0</v>
      </c>
      <c r="O1092">
        <f t="shared" si="193"/>
        <v>0</v>
      </c>
      <c r="P1092">
        <f t="shared" si="193"/>
        <v>0</v>
      </c>
      <c r="Q1092">
        <f t="shared" si="193"/>
        <v>0</v>
      </c>
      <c r="R1092">
        <f t="shared" si="193"/>
        <v>0</v>
      </c>
      <c r="S1092">
        <f t="shared" si="193"/>
        <v>0</v>
      </c>
      <c r="T1092">
        <f t="shared" si="193"/>
        <v>0</v>
      </c>
      <c r="U1092">
        <f t="shared" si="193"/>
        <v>0</v>
      </c>
      <c r="V1092">
        <f t="shared" si="193"/>
        <v>0</v>
      </c>
      <c r="W1092">
        <f t="shared" si="193"/>
        <v>0</v>
      </c>
      <c r="X1092">
        <f t="shared" si="193"/>
        <v>0</v>
      </c>
      <c r="Y1092">
        <f t="shared" si="193"/>
        <v>0</v>
      </c>
      <c r="Z1092">
        <f t="shared" si="193"/>
        <v>0</v>
      </c>
      <c r="AA1092">
        <f t="shared" si="193"/>
        <v>0</v>
      </c>
      <c r="AB1092">
        <f t="shared" si="193"/>
        <v>0</v>
      </c>
      <c r="AC1092" s="9">
        <f t="shared" si="195"/>
        <v>0</v>
      </c>
      <c r="AD1092">
        <f t="shared" si="196"/>
        <v>0</v>
      </c>
      <c r="AE1092">
        <f t="shared" si="197"/>
        <v>0</v>
      </c>
      <c r="AF1092">
        <f t="shared" si="198"/>
        <v>0</v>
      </c>
    </row>
    <row r="1093" spans="12:32" x14ac:dyDescent="0.35">
      <c r="L1093">
        <f>IF($A1093="",0,IFERROR(INDEX(References!$B$11:$B$15,MATCH($G1093,References!$A$11:$A$15,0)),0))</f>
        <v>0</v>
      </c>
      <c r="M1093">
        <f t="shared" si="194"/>
        <v>0</v>
      </c>
      <c r="N1093">
        <f>IF($A1093="",0,IF(ISNUMBER(SEARCH(References!$C$18,$F1093)),$L1093,0))</f>
        <v>0</v>
      </c>
      <c r="O1093">
        <f t="shared" ref="O1093:AB1102" si="199">IF($A1093="",0,IF(ISNUMBER(SEARCH(O$2,$F1093)),$L1093,0))</f>
        <v>0</v>
      </c>
      <c r="P1093">
        <f t="shared" si="199"/>
        <v>0</v>
      </c>
      <c r="Q1093">
        <f t="shared" si="199"/>
        <v>0</v>
      </c>
      <c r="R1093">
        <f t="shared" si="199"/>
        <v>0</v>
      </c>
      <c r="S1093">
        <f t="shared" si="199"/>
        <v>0</v>
      </c>
      <c r="T1093">
        <f t="shared" si="199"/>
        <v>0</v>
      </c>
      <c r="U1093">
        <f t="shared" si="199"/>
        <v>0</v>
      </c>
      <c r="V1093">
        <f t="shared" si="199"/>
        <v>0</v>
      </c>
      <c r="W1093">
        <f t="shared" si="199"/>
        <v>0</v>
      </c>
      <c r="X1093">
        <f t="shared" si="199"/>
        <v>0</v>
      </c>
      <c r="Y1093">
        <f t="shared" si="199"/>
        <v>0</v>
      </c>
      <c r="Z1093">
        <f t="shared" si="199"/>
        <v>0</v>
      </c>
      <c r="AA1093">
        <f t="shared" si="199"/>
        <v>0</v>
      </c>
      <c r="AB1093">
        <f t="shared" si="199"/>
        <v>0</v>
      </c>
      <c r="AC1093" s="9">
        <f t="shared" si="195"/>
        <v>0</v>
      </c>
      <c r="AD1093">
        <f t="shared" si="196"/>
        <v>0</v>
      </c>
      <c r="AE1093">
        <f t="shared" si="197"/>
        <v>0</v>
      </c>
      <c r="AF1093">
        <f t="shared" si="198"/>
        <v>0</v>
      </c>
    </row>
    <row r="1094" spans="12:32" x14ac:dyDescent="0.35">
      <c r="L1094">
        <f>IF($A1094="",0,IFERROR(INDEX(References!$B$11:$B$15,MATCH($G1094,References!$A$11:$A$15,0)),0))</f>
        <v>0</v>
      </c>
      <c r="M1094">
        <f t="shared" si="194"/>
        <v>0</v>
      </c>
      <c r="N1094">
        <f>IF($A1094="",0,IF(ISNUMBER(SEARCH(References!$C$18,$F1094)),$L1094,0))</f>
        <v>0</v>
      </c>
      <c r="O1094">
        <f t="shared" si="199"/>
        <v>0</v>
      </c>
      <c r="P1094">
        <f t="shared" si="199"/>
        <v>0</v>
      </c>
      <c r="Q1094">
        <f t="shared" si="199"/>
        <v>0</v>
      </c>
      <c r="R1094">
        <f t="shared" si="199"/>
        <v>0</v>
      </c>
      <c r="S1094">
        <f t="shared" si="199"/>
        <v>0</v>
      </c>
      <c r="T1094">
        <f t="shared" si="199"/>
        <v>0</v>
      </c>
      <c r="U1094">
        <f t="shared" si="199"/>
        <v>0</v>
      </c>
      <c r="V1094">
        <f t="shared" si="199"/>
        <v>0</v>
      </c>
      <c r="W1094">
        <f t="shared" si="199"/>
        <v>0</v>
      </c>
      <c r="X1094">
        <f t="shared" si="199"/>
        <v>0</v>
      </c>
      <c r="Y1094">
        <f t="shared" si="199"/>
        <v>0</v>
      </c>
      <c r="Z1094">
        <f t="shared" si="199"/>
        <v>0</v>
      </c>
      <c r="AA1094">
        <f t="shared" si="199"/>
        <v>0</v>
      </c>
      <c r="AB1094">
        <f t="shared" si="199"/>
        <v>0</v>
      </c>
      <c r="AC1094" s="9">
        <f t="shared" si="195"/>
        <v>0</v>
      </c>
      <c r="AD1094">
        <f t="shared" si="196"/>
        <v>0</v>
      </c>
      <c r="AE1094">
        <f t="shared" si="197"/>
        <v>0</v>
      </c>
      <c r="AF1094">
        <f t="shared" si="198"/>
        <v>0</v>
      </c>
    </row>
    <row r="1095" spans="12:32" x14ac:dyDescent="0.35">
      <c r="L1095">
        <f>IF($A1095="",0,IFERROR(INDEX(References!$B$11:$B$15,MATCH($G1095,References!$A$11:$A$15,0)),0))</f>
        <v>0</v>
      </c>
      <c r="M1095">
        <f t="shared" si="194"/>
        <v>0</v>
      </c>
      <c r="N1095">
        <f>IF($A1095="",0,IF(ISNUMBER(SEARCH(References!$C$18,$F1095)),$L1095,0))</f>
        <v>0</v>
      </c>
      <c r="O1095">
        <f t="shared" si="199"/>
        <v>0</v>
      </c>
      <c r="P1095">
        <f t="shared" si="199"/>
        <v>0</v>
      </c>
      <c r="Q1095">
        <f t="shared" si="199"/>
        <v>0</v>
      </c>
      <c r="R1095">
        <f t="shared" si="199"/>
        <v>0</v>
      </c>
      <c r="S1095">
        <f t="shared" si="199"/>
        <v>0</v>
      </c>
      <c r="T1095">
        <f t="shared" si="199"/>
        <v>0</v>
      </c>
      <c r="U1095">
        <f t="shared" si="199"/>
        <v>0</v>
      </c>
      <c r="V1095">
        <f t="shared" si="199"/>
        <v>0</v>
      </c>
      <c r="W1095">
        <f t="shared" si="199"/>
        <v>0</v>
      </c>
      <c r="X1095">
        <f t="shared" si="199"/>
        <v>0</v>
      </c>
      <c r="Y1095">
        <f t="shared" si="199"/>
        <v>0</v>
      </c>
      <c r="Z1095">
        <f t="shared" si="199"/>
        <v>0</v>
      </c>
      <c r="AA1095">
        <f t="shared" si="199"/>
        <v>0</v>
      </c>
      <c r="AB1095">
        <f t="shared" si="199"/>
        <v>0</v>
      </c>
      <c r="AC1095" s="9">
        <f t="shared" si="195"/>
        <v>0</v>
      </c>
      <c r="AD1095">
        <f t="shared" si="196"/>
        <v>0</v>
      </c>
      <c r="AE1095">
        <f t="shared" si="197"/>
        <v>0</v>
      </c>
      <c r="AF1095">
        <f t="shared" si="198"/>
        <v>0</v>
      </c>
    </row>
    <row r="1096" spans="12:32" x14ac:dyDescent="0.35">
      <c r="L1096">
        <f>IF($A1096="",0,IFERROR(INDEX(References!$B$11:$B$15,MATCH($G1096,References!$A$11:$A$15,0)),0))</f>
        <v>0</v>
      </c>
      <c r="M1096">
        <f t="shared" si="194"/>
        <v>0</v>
      </c>
      <c r="N1096">
        <f>IF($A1096="",0,IF(ISNUMBER(SEARCH(References!$C$18,$F1096)),$L1096,0))</f>
        <v>0</v>
      </c>
      <c r="O1096">
        <f t="shared" si="199"/>
        <v>0</v>
      </c>
      <c r="P1096">
        <f t="shared" si="199"/>
        <v>0</v>
      </c>
      <c r="Q1096">
        <f t="shared" si="199"/>
        <v>0</v>
      </c>
      <c r="R1096">
        <f t="shared" si="199"/>
        <v>0</v>
      </c>
      <c r="S1096">
        <f t="shared" si="199"/>
        <v>0</v>
      </c>
      <c r="T1096">
        <f t="shared" si="199"/>
        <v>0</v>
      </c>
      <c r="U1096">
        <f t="shared" si="199"/>
        <v>0</v>
      </c>
      <c r="V1096">
        <f t="shared" si="199"/>
        <v>0</v>
      </c>
      <c r="W1096">
        <f t="shared" si="199"/>
        <v>0</v>
      </c>
      <c r="X1096">
        <f t="shared" si="199"/>
        <v>0</v>
      </c>
      <c r="Y1096">
        <f t="shared" si="199"/>
        <v>0</v>
      </c>
      <c r="Z1096">
        <f t="shared" si="199"/>
        <v>0</v>
      </c>
      <c r="AA1096">
        <f t="shared" si="199"/>
        <v>0</v>
      </c>
      <c r="AB1096">
        <f t="shared" si="199"/>
        <v>0</v>
      </c>
      <c r="AC1096" s="9">
        <f t="shared" si="195"/>
        <v>0</v>
      </c>
      <c r="AD1096">
        <f t="shared" si="196"/>
        <v>0</v>
      </c>
      <c r="AE1096">
        <f t="shared" si="197"/>
        <v>0</v>
      </c>
      <c r="AF1096">
        <f t="shared" si="198"/>
        <v>0</v>
      </c>
    </row>
    <row r="1097" spans="12:32" x14ac:dyDescent="0.35">
      <c r="L1097">
        <f>IF($A1097="",0,IFERROR(INDEX(References!$B$11:$B$15,MATCH($G1097,References!$A$11:$A$15,0)),0))</f>
        <v>0</v>
      </c>
      <c r="M1097">
        <f t="shared" si="194"/>
        <v>0</v>
      </c>
      <c r="N1097">
        <f>IF($A1097="",0,IF(ISNUMBER(SEARCH(References!$C$18,$F1097)),$L1097,0))</f>
        <v>0</v>
      </c>
      <c r="O1097">
        <f t="shared" si="199"/>
        <v>0</v>
      </c>
      <c r="P1097">
        <f t="shared" si="199"/>
        <v>0</v>
      </c>
      <c r="Q1097">
        <f t="shared" si="199"/>
        <v>0</v>
      </c>
      <c r="R1097">
        <f t="shared" si="199"/>
        <v>0</v>
      </c>
      <c r="S1097">
        <f t="shared" si="199"/>
        <v>0</v>
      </c>
      <c r="T1097">
        <f t="shared" si="199"/>
        <v>0</v>
      </c>
      <c r="U1097">
        <f t="shared" si="199"/>
        <v>0</v>
      </c>
      <c r="V1097">
        <f t="shared" si="199"/>
        <v>0</v>
      </c>
      <c r="W1097">
        <f t="shared" si="199"/>
        <v>0</v>
      </c>
      <c r="X1097">
        <f t="shared" si="199"/>
        <v>0</v>
      </c>
      <c r="Y1097">
        <f t="shared" si="199"/>
        <v>0</v>
      </c>
      <c r="Z1097">
        <f t="shared" si="199"/>
        <v>0</v>
      </c>
      <c r="AA1097">
        <f t="shared" si="199"/>
        <v>0</v>
      </c>
      <c r="AB1097">
        <f t="shared" si="199"/>
        <v>0</v>
      </c>
      <c r="AC1097" s="9">
        <f t="shared" si="195"/>
        <v>0</v>
      </c>
      <c r="AD1097">
        <f t="shared" si="196"/>
        <v>0</v>
      </c>
      <c r="AE1097">
        <f t="shared" si="197"/>
        <v>0</v>
      </c>
      <c r="AF1097">
        <f t="shared" si="198"/>
        <v>0</v>
      </c>
    </row>
    <row r="1098" spans="12:32" x14ac:dyDescent="0.35">
      <c r="L1098">
        <f>IF($A1098="",0,IFERROR(INDEX(References!$B$11:$B$15,MATCH($G1098,References!$A$11:$A$15,0)),0))</f>
        <v>0</v>
      </c>
      <c r="M1098">
        <f t="shared" si="194"/>
        <v>0</v>
      </c>
      <c r="N1098">
        <f>IF($A1098="",0,IF(ISNUMBER(SEARCH(References!$C$18,$F1098)),$L1098,0))</f>
        <v>0</v>
      </c>
      <c r="O1098">
        <f t="shared" si="199"/>
        <v>0</v>
      </c>
      <c r="P1098">
        <f t="shared" si="199"/>
        <v>0</v>
      </c>
      <c r="Q1098">
        <f t="shared" si="199"/>
        <v>0</v>
      </c>
      <c r="R1098">
        <f t="shared" si="199"/>
        <v>0</v>
      </c>
      <c r="S1098">
        <f t="shared" si="199"/>
        <v>0</v>
      </c>
      <c r="T1098">
        <f t="shared" si="199"/>
        <v>0</v>
      </c>
      <c r="U1098">
        <f t="shared" si="199"/>
        <v>0</v>
      </c>
      <c r="V1098">
        <f t="shared" si="199"/>
        <v>0</v>
      </c>
      <c r="W1098">
        <f t="shared" si="199"/>
        <v>0</v>
      </c>
      <c r="X1098">
        <f t="shared" si="199"/>
        <v>0</v>
      </c>
      <c r="Y1098">
        <f t="shared" si="199"/>
        <v>0</v>
      </c>
      <c r="Z1098">
        <f t="shared" si="199"/>
        <v>0</v>
      </c>
      <c r="AA1098">
        <f t="shared" si="199"/>
        <v>0</v>
      </c>
      <c r="AB1098">
        <f t="shared" si="199"/>
        <v>0</v>
      </c>
      <c r="AC1098" s="9">
        <f t="shared" si="195"/>
        <v>0</v>
      </c>
      <c r="AD1098">
        <f t="shared" si="196"/>
        <v>0</v>
      </c>
      <c r="AE1098">
        <f t="shared" si="197"/>
        <v>0</v>
      </c>
      <c r="AF1098">
        <f t="shared" si="198"/>
        <v>0</v>
      </c>
    </row>
    <row r="1099" spans="12:32" x14ac:dyDescent="0.35">
      <c r="L1099">
        <f>IF($A1099="",0,IFERROR(INDEX(References!$B$11:$B$15,MATCH($G1099,References!$A$11:$A$15,0)),0))</f>
        <v>0</v>
      </c>
      <c r="M1099">
        <f t="shared" si="194"/>
        <v>0</v>
      </c>
      <c r="N1099">
        <f>IF($A1099="",0,IF(ISNUMBER(SEARCH(References!$C$18,$F1099)),$L1099,0))</f>
        <v>0</v>
      </c>
      <c r="O1099">
        <f t="shared" si="199"/>
        <v>0</v>
      </c>
      <c r="P1099">
        <f t="shared" si="199"/>
        <v>0</v>
      </c>
      <c r="Q1099">
        <f t="shared" si="199"/>
        <v>0</v>
      </c>
      <c r="R1099">
        <f t="shared" si="199"/>
        <v>0</v>
      </c>
      <c r="S1099">
        <f t="shared" si="199"/>
        <v>0</v>
      </c>
      <c r="T1099">
        <f t="shared" si="199"/>
        <v>0</v>
      </c>
      <c r="U1099">
        <f t="shared" si="199"/>
        <v>0</v>
      </c>
      <c r="V1099">
        <f t="shared" si="199"/>
        <v>0</v>
      </c>
      <c r="W1099">
        <f t="shared" si="199"/>
        <v>0</v>
      </c>
      <c r="X1099">
        <f t="shared" si="199"/>
        <v>0</v>
      </c>
      <c r="Y1099">
        <f t="shared" si="199"/>
        <v>0</v>
      </c>
      <c r="Z1099">
        <f t="shared" si="199"/>
        <v>0</v>
      </c>
      <c r="AA1099">
        <f t="shared" si="199"/>
        <v>0</v>
      </c>
      <c r="AB1099">
        <f t="shared" si="199"/>
        <v>0</v>
      </c>
      <c r="AC1099" s="9">
        <f t="shared" si="195"/>
        <v>0</v>
      </c>
      <c r="AD1099">
        <f t="shared" si="196"/>
        <v>0</v>
      </c>
      <c r="AE1099">
        <f t="shared" si="197"/>
        <v>0</v>
      </c>
      <c r="AF1099">
        <f t="shared" si="198"/>
        <v>0</v>
      </c>
    </row>
    <row r="1100" spans="12:32" x14ac:dyDescent="0.35">
      <c r="L1100">
        <f>IF($A1100="",0,IFERROR(INDEX(References!$B$11:$B$15,MATCH($G1100,References!$A$11:$A$15,0)),0))</f>
        <v>0</v>
      </c>
      <c r="M1100">
        <f t="shared" si="194"/>
        <v>0</v>
      </c>
      <c r="N1100">
        <f>IF($A1100="",0,IF(ISNUMBER(SEARCH(References!$C$18,$F1100)),$L1100,0))</f>
        <v>0</v>
      </c>
      <c r="O1100">
        <f t="shared" si="199"/>
        <v>0</v>
      </c>
      <c r="P1100">
        <f t="shared" si="199"/>
        <v>0</v>
      </c>
      <c r="Q1100">
        <f t="shared" si="199"/>
        <v>0</v>
      </c>
      <c r="R1100">
        <f t="shared" si="199"/>
        <v>0</v>
      </c>
      <c r="S1100">
        <f t="shared" si="199"/>
        <v>0</v>
      </c>
      <c r="T1100">
        <f t="shared" si="199"/>
        <v>0</v>
      </c>
      <c r="U1100">
        <f t="shared" si="199"/>
        <v>0</v>
      </c>
      <c r="V1100">
        <f t="shared" si="199"/>
        <v>0</v>
      </c>
      <c r="W1100">
        <f t="shared" si="199"/>
        <v>0</v>
      </c>
      <c r="X1100">
        <f t="shared" si="199"/>
        <v>0</v>
      </c>
      <c r="Y1100">
        <f t="shared" si="199"/>
        <v>0</v>
      </c>
      <c r="Z1100">
        <f t="shared" si="199"/>
        <v>0</v>
      </c>
      <c r="AA1100">
        <f t="shared" si="199"/>
        <v>0</v>
      </c>
      <c r="AB1100">
        <f t="shared" si="199"/>
        <v>0</v>
      </c>
      <c r="AC1100" s="9">
        <f t="shared" si="195"/>
        <v>0</v>
      </c>
      <c r="AD1100">
        <f t="shared" si="196"/>
        <v>0</v>
      </c>
      <c r="AE1100">
        <f t="shared" si="197"/>
        <v>0</v>
      </c>
      <c r="AF1100">
        <f t="shared" si="198"/>
        <v>0</v>
      </c>
    </row>
    <row r="1101" spans="12:32" x14ac:dyDescent="0.35">
      <c r="L1101">
        <f>IF($A1101="",0,IFERROR(INDEX(References!$B$11:$B$15,MATCH($G1101,References!$A$11:$A$15,0)),0))</f>
        <v>0</v>
      </c>
      <c r="M1101">
        <f t="shared" si="194"/>
        <v>0</v>
      </c>
      <c r="N1101">
        <f>IF($A1101="",0,IF(ISNUMBER(SEARCH(References!$C$18,$F1101)),$L1101,0))</f>
        <v>0</v>
      </c>
      <c r="O1101">
        <f t="shared" si="199"/>
        <v>0</v>
      </c>
      <c r="P1101">
        <f t="shared" si="199"/>
        <v>0</v>
      </c>
      <c r="Q1101">
        <f t="shared" si="199"/>
        <v>0</v>
      </c>
      <c r="R1101">
        <f t="shared" si="199"/>
        <v>0</v>
      </c>
      <c r="S1101">
        <f t="shared" si="199"/>
        <v>0</v>
      </c>
      <c r="T1101">
        <f t="shared" si="199"/>
        <v>0</v>
      </c>
      <c r="U1101">
        <f t="shared" si="199"/>
        <v>0</v>
      </c>
      <c r="V1101">
        <f t="shared" si="199"/>
        <v>0</v>
      </c>
      <c r="W1101">
        <f t="shared" si="199"/>
        <v>0</v>
      </c>
      <c r="X1101">
        <f t="shared" si="199"/>
        <v>0</v>
      </c>
      <c r="Y1101">
        <f t="shared" si="199"/>
        <v>0</v>
      </c>
      <c r="Z1101">
        <f t="shared" si="199"/>
        <v>0</v>
      </c>
      <c r="AA1101">
        <f t="shared" si="199"/>
        <v>0</v>
      </c>
      <c r="AB1101">
        <f t="shared" si="199"/>
        <v>0</v>
      </c>
      <c r="AC1101" s="9">
        <f t="shared" si="195"/>
        <v>0</v>
      </c>
      <c r="AD1101">
        <f t="shared" si="196"/>
        <v>0</v>
      </c>
      <c r="AE1101">
        <f t="shared" si="197"/>
        <v>0</v>
      </c>
      <c r="AF1101">
        <f t="shared" si="198"/>
        <v>0</v>
      </c>
    </row>
    <row r="1102" spans="12:32" x14ac:dyDescent="0.35">
      <c r="L1102">
        <f>IF($A1102="",0,IFERROR(INDEX(References!$B$11:$B$15,MATCH($G1102,References!$A$11:$A$15,0)),0))</f>
        <v>0</v>
      </c>
      <c r="M1102">
        <f t="shared" si="194"/>
        <v>0</v>
      </c>
      <c r="N1102">
        <f>IF($A1102="",0,IF(ISNUMBER(SEARCH(References!$C$18,$F1102)),$L1102,0))</f>
        <v>0</v>
      </c>
      <c r="O1102">
        <f t="shared" si="199"/>
        <v>0</v>
      </c>
      <c r="P1102">
        <f t="shared" si="199"/>
        <v>0</v>
      </c>
      <c r="Q1102">
        <f t="shared" si="199"/>
        <v>0</v>
      </c>
      <c r="R1102">
        <f t="shared" si="199"/>
        <v>0</v>
      </c>
      <c r="S1102">
        <f t="shared" si="199"/>
        <v>0</v>
      </c>
      <c r="T1102">
        <f t="shared" si="199"/>
        <v>0</v>
      </c>
      <c r="U1102">
        <f t="shared" si="199"/>
        <v>0</v>
      </c>
      <c r="V1102">
        <f t="shared" si="199"/>
        <v>0</v>
      </c>
      <c r="W1102">
        <f t="shared" si="199"/>
        <v>0</v>
      </c>
      <c r="X1102">
        <f t="shared" si="199"/>
        <v>0</v>
      </c>
      <c r="Y1102">
        <f t="shared" si="199"/>
        <v>0</v>
      </c>
      <c r="Z1102">
        <f t="shared" si="199"/>
        <v>0</v>
      </c>
      <c r="AA1102">
        <f t="shared" si="199"/>
        <v>0</v>
      </c>
      <c r="AB1102">
        <f t="shared" si="199"/>
        <v>0</v>
      </c>
      <c r="AC1102" s="9">
        <f t="shared" si="195"/>
        <v>0</v>
      </c>
      <c r="AD1102">
        <f t="shared" si="196"/>
        <v>0</v>
      </c>
      <c r="AE1102">
        <f t="shared" si="197"/>
        <v>0</v>
      </c>
      <c r="AF1102">
        <f t="shared" si="198"/>
        <v>0</v>
      </c>
    </row>
    <row r="1103" spans="12:32" x14ac:dyDescent="0.35">
      <c r="L1103">
        <f>IF($A1103="",0,IFERROR(INDEX(References!$B$11:$B$15,MATCH($G1103,References!$A$11:$A$15,0)),0))</f>
        <v>0</v>
      </c>
      <c r="M1103">
        <f t="shared" si="194"/>
        <v>0</v>
      </c>
      <c r="N1103">
        <f>IF($A1103="",0,IF(ISNUMBER(SEARCH(References!$C$18,$F1103)),$L1103,0))</f>
        <v>0</v>
      </c>
      <c r="O1103">
        <f t="shared" ref="O1103:AB1112" si="200">IF($A1103="",0,IF(ISNUMBER(SEARCH(O$2,$F1103)),$L1103,0))</f>
        <v>0</v>
      </c>
      <c r="P1103">
        <f t="shared" si="200"/>
        <v>0</v>
      </c>
      <c r="Q1103">
        <f t="shared" si="200"/>
        <v>0</v>
      </c>
      <c r="R1103">
        <f t="shared" si="200"/>
        <v>0</v>
      </c>
      <c r="S1103">
        <f t="shared" si="200"/>
        <v>0</v>
      </c>
      <c r="T1103">
        <f t="shared" si="200"/>
        <v>0</v>
      </c>
      <c r="U1103">
        <f t="shared" si="200"/>
        <v>0</v>
      </c>
      <c r="V1103">
        <f t="shared" si="200"/>
        <v>0</v>
      </c>
      <c r="W1103">
        <f t="shared" si="200"/>
        <v>0</v>
      </c>
      <c r="X1103">
        <f t="shared" si="200"/>
        <v>0</v>
      </c>
      <c r="Y1103">
        <f t="shared" si="200"/>
        <v>0</v>
      </c>
      <c r="Z1103">
        <f t="shared" si="200"/>
        <v>0</v>
      </c>
      <c r="AA1103">
        <f t="shared" si="200"/>
        <v>0</v>
      </c>
      <c r="AB1103">
        <f t="shared" si="200"/>
        <v>0</v>
      </c>
      <c r="AC1103" s="9">
        <f t="shared" si="195"/>
        <v>0</v>
      </c>
      <c r="AD1103">
        <f t="shared" si="196"/>
        <v>0</v>
      </c>
      <c r="AE1103">
        <f t="shared" si="197"/>
        <v>0</v>
      </c>
      <c r="AF1103">
        <f t="shared" si="198"/>
        <v>0</v>
      </c>
    </row>
    <row r="1104" spans="12:32" x14ac:dyDescent="0.35">
      <c r="L1104">
        <f>IF($A1104="",0,IFERROR(INDEX(References!$B$11:$B$15,MATCH($G1104,References!$A$11:$A$15,0)),0))</f>
        <v>0</v>
      </c>
      <c r="M1104">
        <f t="shared" si="194"/>
        <v>0</v>
      </c>
      <c r="N1104">
        <f>IF($A1104="",0,IF(ISNUMBER(SEARCH(References!$C$18,$F1104)),$L1104,0))</f>
        <v>0</v>
      </c>
      <c r="O1104">
        <f t="shared" si="200"/>
        <v>0</v>
      </c>
      <c r="P1104">
        <f t="shared" si="200"/>
        <v>0</v>
      </c>
      <c r="Q1104">
        <f t="shared" si="200"/>
        <v>0</v>
      </c>
      <c r="R1104">
        <f t="shared" si="200"/>
        <v>0</v>
      </c>
      <c r="S1104">
        <f t="shared" si="200"/>
        <v>0</v>
      </c>
      <c r="T1104">
        <f t="shared" si="200"/>
        <v>0</v>
      </c>
      <c r="U1104">
        <f t="shared" si="200"/>
        <v>0</v>
      </c>
      <c r="V1104">
        <f t="shared" si="200"/>
        <v>0</v>
      </c>
      <c r="W1104">
        <f t="shared" si="200"/>
        <v>0</v>
      </c>
      <c r="X1104">
        <f t="shared" si="200"/>
        <v>0</v>
      </c>
      <c r="Y1104">
        <f t="shared" si="200"/>
        <v>0</v>
      </c>
      <c r="Z1104">
        <f t="shared" si="200"/>
        <v>0</v>
      </c>
      <c r="AA1104">
        <f t="shared" si="200"/>
        <v>0</v>
      </c>
      <c r="AB1104">
        <f t="shared" si="200"/>
        <v>0</v>
      </c>
      <c r="AC1104" s="9">
        <f t="shared" si="195"/>
        <v>0</v>
      </c>
      <c r="AD1104">
        <f t="shared" si="196"/>
        <v>0</v>
      </c>
      <c r="AE1104">
        <f t="shared" si="197"/>
        <v>0</v>
      </c>
      <c r="AF1104">
        <f t="shared" si="198"/>
        <v>0</v>
      </c>
    </row>
    <row r="1105" spans="12:32" x14ac:dyDescent="0.35">
      <c r="L1105">
        <f>IF($A1105="",0,IFERROR(INDEX(References!$B$11:$B$15,MATCH($G1105,References!$A$11:$A$15,0)),0))</f>
        <v>0</v>
      </c>
      <c r="M1105">
        <f t="shared" si="194"/>
        <v>0</v>
      </c>
      <c r="N1105">
        <f>IF($A1105="",0,IF(ISNUMBER(SEARCH(References!$C$18,$F1105)),$L1105,0))</f>
        <v>0</v>
      </c>
      <c r="O1105">
        <f t="shared" si="200"/>
        <v>0</v>
      </c>
      <c r="P1105">
        <f t="shared" si="200"/>
        <v>0</v>
      </c>
      <c r="Q1105">
        <f t="shared" si="200"/>
        <v>0</v>
      </c>
      <c r="R1105">
        <f t="shared" si="200"/>
        <v>0</v>
      </c>
      <c r="S1105">
        <f t="shared" si="200"/>
        <v>0</v>
      </c>
      <c r="T1105">
        <f t="shared" si="200"/>
        <v>0</v>
      </c>
      <c r="U1105">
        <f t="shared" si="200"/>
        <v>0</v>
      </c>
      <c r="V1105">
        <f t="shared" si="200"/>
        <v>0</v>
      </c>
      <c r="W1105">
        <f t="shared" si="200"/>
        <v>0</v>
      </c>
      <c r="X1105">
        <f t="shared" si="200"/>
        <v>0</v>
      </c>
      <c r="Y1105">
        <f t="shared" si="200"/>
        <v>0</v>
      </c>
      <c r="Z1105">
        <f t="shared" si="200"/>
        <v>0</v>
      </c>
      <c r="AA1105">
        <f t="shared" si="200"/>
        <v>0</v>
      </c>
      <c r="AB1105">
        <f t="shared" si="200"/>
        <v>0</v>
      </c>
      <c r="AC1105" s="9">
        <f t="shared" si="195"/>
        <v>0</v>
      </c>
      <c r="AD1105">
        <f t="shared" si="196"/>
        <v>0</v>
      </c>
      <c r="AE1105">
        <f t="shared" si="197"/>
        <v>0</v>
      </c>
      <c r="AF1105">
        <f t="shared" si="198"/>
        <v>0</v>
      </c>
    </row>
    <row r="1106" spans="12:32" x14ac:dyDescent="0.35">
      <c r="L1106">
        <f>IF($A1106="",0,IFERROR(INDEX(References!$B$11:$B$15,MATCH($G1106,References!$A$11:$A$15,0)),0))</f>
        <v>0</v>
      </c>
      <c r="M1106">
        <f t="shared" si="194"/>
        <v>0</v>
      </c>
      <c r="N1106">
        <f>IF($A1106="",0,IF(ISNUMBER(SEARCH(References!$C$18,$F1106)),$L1106,0))</f>
        <v>0</v>
      </c>
      <c r="O1106">
        <f t="shared" si="200"/>
        <v>0</v>
      </c>
      <c r="P1106">
        <f t="shared" si="200"/>
        <v>0</v>
      </c>
      <c r="Q1106">
        <f t="shared" si="200"/>
        <v>0</v>
      </c>
      <c r="R1106">
        <f t="shared" si="200"/>
        <v>0</v>
      </c>
      <c r="S1106">
        <f t="shared" si="200"/>
        <v>0</v>
      </c>
      <c r="T1106">
        <f t="shared" si="200"/>
        <v>0</v>
      </c>
      <c r="U1106">
        <f t="shared" si="200"/>
        <v>0</v>
      </c>
      <c r="V1106">
        <f t="shared" si="200"/>
        <v>0</v>
      </c>
      <c r="W1106">
        <f t="shared" si="200"/>
        <v>0</v>
      </c>
      <c r="X1106">
        <f t="shared" si="200"/>
        <v>0</v>
      </c>
      <c r="Y1106">
        <f t="shared" si="200"/>
        <v>0</v>
      </c>
      <c r="Z1106">
        <f t="shared" si="200"/>
        <v>0</v>
      </c>
      <c r="AA1106">
        <f t="shared" si="200"/>
        <v>0</v>
      </c>
      <c r="AB1106">
        <f t="shared" si="200"/>
        <v>0</v>
      </c>
      <c r="AC1106" s="9">
        <f t="shared" si="195"/>
        <v>0</v>
      </c>
      <c r="AD1106">
        <f t="shared" si="196"/>
        <v>0</v>
      </c>
      <c r="AE1106">
        <f t="shared" si="197"/>
        <v>0</v>
      </c>
      <c r="AF1106">
        <f t="shared" si="198"/>
        <v>0</v>
      </c>
    </row>
    <row r="1107" spans="12:32" x14ac:dyDescent="0.35">
      <c r="L1107">
        <f>IF($A1107="",0,IFERROR(INDEX(References!$B$11:$B$15,MATCH($G1107,References!$A$11:$A$15,0)),0))</f>
        <v>0</v>
      </c>
      <c r="M1107">
        <f t="shared" si="194"/>
        <v>0</v>
      </c>
      <c r="N1107">
        <f>IF($A1107="",0,IF(ISNUMBER(SEARCH(References!$C$18,$F1107)),$L1107,0))</f>
        <v>0</v>
      </c>
      <c r="O1107">
        <f t="shared" si="200"/>
        <v>0</v>
      </c>
      <c r="P1107">
        <f t="shared" si="200"/>
        <v>0</v>
      </c>
      <c r="Q1107">
        <f t="shared" si="200"/>
        <v>0</v>
      </c>
      <c r="R1107">
        <f t="shared" si="200"/>
        <v>0</v>
      </c>
      <c r="S1107">
        <f t="shared" si="200"/>
        <v>0</v>
      </c>
      <c r="T1107">
        <f t="shared" si="200"/>
        <v>0</v>
      </c>
      <c r="U1107">
        <f t="shared" si="200"/>
        <v>0</v>
      </c>
      <c r="V1107">
        <f t="shared" si="200"/>
        <v>0</v>
      </c>
      <c r="W1107">
        <f t="shared" si="200"/>
        <v>0</v>
      </c>
      <c r="X1107">
        <f t="shared" si="200"/>
        <v>0</v>
      </c>
      <c r="Y1107">
        <f t="shared" si="200"/>
        <v>0</v>
      </c>
      <c r="Z1107">
        <f t="shared" si="200"/>
        <v>0</v>
      </c>
      <c r="AA1107">
        <f t="shared" si="200"/>
        <v>0</v>
      </c>
      <c r="AB1107">
        <f t="shared" si="200"/>
        <v>0</v>
      </c>
      <c r="AC1107" s="9">
        <f t="shared" si="195"/>
        <v>0</v>
      </c>
      <c r="AD1107">
        <f t="shared" si="196"/>
        <v>0</v>
      </c>
      <c r="AE1107">
        <f t="shared" si="197"/>
        <v>0</v>
      </c>
      <c r="AF1107">
        <f t="shared" si="198"/>
        <v>0</v>
      </c>
    </row>
    <row r="1108" spans="12:32" x14ac:dyDescent="0.35">
      <c r="L1108">
        <f>IF($A1108="",0,IFERROR(INDEX(References!$B$11:$B$15,MATCH($G1108,References!$A$11:$A$15,0)),0))</f>
        <v>0</v>
      </c>
      <c r="M1108">
        <f t="shared" si="194"/>
        <v>0</v>
      </c>
      <c r="N1108">
        <f>IF($A1108="",0,IF(ISNUMBER(SEARCH(References!$C$18,$F1108)),$L1108,0))</f>
        <v>0</v>
      </c>
      <c r="O1108">
        <f t="shared" si="200"/>
        <v>0</v>
      </c>
      <c r="P1108">
        <f t="shared" si="200"/>
        <v>0</v>
      </c>
      <c r="Q1108">
        <f t="shared" si="200"/>
        <v>0</v>
      </c>
      <c r="R1108">
        <f t="shared" si="200"/>
        <v>0</v>
      </c>
      <c r="S1108">
        <f t="shared" si="200"/>
        <v>0</v>
      </c>
      <c r="T1108">
        <f t="shared" si="200"/>
        <v>0</v>
      </c>
      <c r="U1108">
        <f t="shared" si="200"/>
        <v>0</v>
      </c>
      <c r="V1108">
        <f t="shared" si="200"/>
        <v>0</v>
      </c>
      <c r="W1108">
        <f t="shared" si="200"/>
        <v>0</v>
      </c>
      <c r="X1108">
        <f t="shared" si="200"/>
        <v>0</v>
      </c>
      <c r="Y1108">
        <f t="shared" si="200"/>
        <v>0</v>
      </c>
      <c r="Z1108">
        <f t="shared" si="200"/>
        <v>0</v>
      </c>
      <c r="AA1108">
        <f t="shared" si="200"/>
        <v>0</v>
      </c>
      <c r="AB1108">
        <f t="shared" si="200"/>
        <v>0</v>
      </c>
      <c r="AC1108" s="9">
        <f t="shared" si="195"/>
        <v>0</v>
      </c>
      <c r="AD1108">
        <f t="shared" si="196"/>
        <v>0</v>
      </c>
      <c r="AE1108">
        <f t="shared" si="197"/>
        <v>0</v>
      </c>
      <c r="AF1108">
        <f t="shared" si="198"/>
        <v>0</v>
      </c>
    </row>
    <row r="1109" spans="12:32" x14ac:dyDescent="0.35">
      <c r="L1109">
        <f>IF($A1109="",0,IFERROR(INDEX(References!$B$11:$B$15,MATCH($G1109,References!$A$11:$A$15,0)),0))</f>
        <v>0</v>
      </c>
      <c r="M1109">
        <f t="shared" si="194"/>
        <v>0</v>
      </c>
      <c r="N1109">
        <f>IF($A1109="",0,IF(ISNUMBER(SEARCH(References!$C$18,$F1109)),$L1109,0))</f>
        <v>0</v>
      </c>
      <c r="O1109">
        <f t="shared" si="200"/>
        <v>0</v>
      </c>
      <c r="P1109">
        <f t="shared" si="200"/>
        <v>0</v>
      </c>
      <c r="Q1109">
        <f t="shared" si="200"/>
        <v>0</v>
      </c>
      <c r="R1109">
        <f t="shared" si="200"/>
        <v>0</v>
      </c>
      <c r="S1109">
        <f t="shared" si="200"/>
        <v>0</v>
      </c>
      <c r="T1109">
        <f t="shared" si="200"/>
        <v>0</v>
      </c>
      <c r="U1109">
        <f t="shared" si="200"/>
        <v>0</v>
      </c>
      <c r="V1109">
        <f t="shared" si="200"/>
        <v>0</v>
      </c>
      <c r="W1109">
        <f t="shared" si="200"/>
        <v>0</v>
      </c>
      <c r="X1109">
        <f t="shared" si="200"/>
        <v>0</v>
      </c>
      <c r="Y1109">
        <f t="shared" si="200"/>
        <v>0</v>
      </c>
      <c r="Z1109">
        <f t="shared" si="200"/>
        <v>0</v>
      </c>
      <c r="AA1109">
        <f t="shared" si="200"/>
        <v>0</v>
      </c>
      <c r="AB1109">
        <f t="shared" si="200"/>
        <v>0</v>
      </c>
      <c r="AC1109" s="9">
        <f t="shared" si="195"/>
        <v>0</v>
      </c>
      <c r="AD1109">
        <f t="shared" si="196"/>
        <v>0</v>
      </c>
      <c r="AE1109">
        <f t="shared" si="197"/>
        <v>0</v>
      </c>
      <c r="AF1109">
        <f t="shared" si="198"/>
        <v>0</v>
      </c>
    </row>
    <row r="1110" spans="12:32" x14ac:dyDescent="0.35">
      <c r="L1110">
        <f>IF($A1110="",0,IFERROR(INDEX(References!$B$11:$B$15,MATCH($G1110,References!$A$11:$A$15,0)),0))</f>
        <v>0</v>
      </c>
      <c r="M1110">
        <f t="shared" si="194"/>
        <v>0</v>
      </c>
      <c r="N1110">
        <f>IF($A1110="",0,IF(ISNUMBER(SEARCH(References!$C$18,$F1110)),$L1110,0))</f>
        <v>0</v>
      </c>
      <c r="O1110">
        <f t="shared" si="200"/>
        <v>0</v>
      </c>
      <c r="P1110">
        <f t="shared" si="200"/>
        <v>0</v>
      </c>
      <c r="Q1110">
        <f t="shared" si="200"/>
        <v>0</v>
      </c>
      <c r="R1110">
        <f t="shared" si="200"/>
        <v>0</v>
      </c>
      <c r="S1110">
        <f t="shared" si="200"/>
        <v>0</v>
      </c>
      <c r="T1110">
        <f t="shared" si="200"/>
        <v>0</v>
      </c>
      <c r="U1110">
        <f t="shared" si="200"/>
        <v>0</v>
      </c>
      <c r="V1110">
        <f t="shared" si="200"/>
        <v>0</v>
      </c>
      <c r="W1110">
        <f t="shared" si="200"/>
        <v>0</v>
      </c>
      <c r="X1110">
        <f t="shared" si="200"/>
        <v>0</v>
      </c>
      <c r="Y1110">
        <f t="shared" si="200"/>
        <v>0</v>
      </c>
      <c r="Z1110">
        <f t="shared" si="200"/>
        <v>0</v>
      </c>
      <c r="AA1110">
        <f t="shared" si="200"/>
        <v>0</v>
      </c>
      <c r="AB1110">
        <f t="shared" si="200"/>
        <v>0</v>
      </c>
      <c r="AC1110" s="9">
        <f t="shared" si="195"/>
        <v>0</v>
      </c>
      <c r="AD1110">
        <f t="shared" si="196"/>
        <v>0</v>
      </c>
      <c r="AE1110">
        <f t="shared" si="197"/>
        <v>0</v>
      </c>
      <c r="AF1110">
        <f t="shared" si="198"/>
        <v>0</v>
      </c>
    </row>
    <row r="1111" spans="12:32" x14ac:dyDescent="0.35">
      <c r="L1111">
        <f>IF($A1111="",0,IFERROR(INDEX(References!$B$11:$B$15,MATCH($G1111,References!$A$11:$A$15,0)),0))</f>
        <v>0</v>
      </c>
      <c r="M1111">
        <f t="shared" si="194"/>
        <v>0</v>
      </c>
      <c r="N1111">
        <f>IF($A1111="",0,IF(ISNUMBER(SEARCH(References!$C$18,$F1111)),$L1111,0))</f>
        <v>0</v>
      </c>
      <c r="O1111">
        <f t="shared" si="200"/>
        <v>0</v>
      </c>
      <c r="P1111">
        <f t="shared" si="200"/>
        <v>0</v>
      </c>
      <c r="Q1111">
        <f t="shared" si="200"/>
        <v>0</v>
      </c>
      <c r="R1111">
        <f t="shared" si="200"/>
        <v>0</v>
      </c>
      <c r="S1111">
        <f t="shared" si="200"/>
        <v>0</v>
      </c>
      <c r="T1111">
        <f t="shared" si="200"/>
        <v>0</v>
      </c>
      <c r="U1111">
        <f t="shared" si="200"/>
        <v>0</v>
      </c>
      <c r="V1111">
        <f t="shared" si="200"/>
        <v>0</v>
      </c>
      <c r="W1111">
        <f t="shared" si="200"/>
        <v>0</v>
      </c>
      <c r="X1111">
        <f t="shared" si="200"/>
        <v>0</v>
      </c>
      <c r="Y1111">
        <f t="shared" si="200"/>
        <v>0</v>
      </c>
      <c r="Z1111">
        <f t="shared" si="200"/>
        <v>0</v>
      </c>
      <c r="AA1111">
        <f t="shared" si="200"/>
        <v>0</v>
      </c>
      <c r="AB1111">
        <f t="shared" si="200"/>
        <v>0</v>
      </c>
      <c r="AC1111" s="9">
        <f t="shared" si="195"/>
        <v>0</v>
      </c>
      <c r="AD1111">
        <f t="shared" si="196"/>
        <v>0</v>
      </c>
      <c r="AE1111">
        <f t="shared" si="197"/>
        <v>0</v>
      </c>
      <c r="AF1111">
        <f t="shared" si="198"/>
        <v>0</v>
      </c>
    </row>
    <row r="1112" spans="12:32" x14ac:dyDescent="0.35">
      <c r="L1112">
        <f>IF($A1112="",0,IFERROR(INDEX(References!$B$11:$B$15,MATCH($G1112,References!$A$11:$A$15,0)),0))</f>
        <v>0</v>
      </c>
      <c r="M1112">
        <f t="shared" si="194"/>
        <v>0</v>
      </c>
      <c r="N1112">
        <f>IF($A1112="",0,IF(ISNUMBER(SEARCH(References!$C$18,$F1112)),$L1112,0))</f>
        <v>0</v>
      </c>
      <c r="O1112">
        <f t="shared" si="200"/>
        <v>0</v>
      </c>
      <c r="P1112">
        <f t="shared" si="200"/>
        <v>0</v>
      </c>
      <c r="Q1112">
        <f t="shared" si="200"/>
        <v>0</v>
      </c>
      <c r="R1112">
        <f t="shared" si="200"/>
        <v>0</v>
      </c>
      <c r="S1112">
        <f t="shared" si="200"/>
        <v>0</v>
      </c>
      <c r="T1112">
        <f t="shared" si="200"/>
        <v>0</v>
      </c>
      <c r="U1112">
        <f t="shared" si="200"/>
        <v>0</v>
      </c>
      <c r="V1112">
        <f t="shared" si="200"/>
        <v>0</v>
      </c>
      <c r="W1112">
        <f t="shared" si="200"/>
        <v>0</v>
      </c>
      <c r="X1112">
        <f t="shared" si="200"/>
        <v>0</v>
      </c>
      <c r="Y1112">
        <f t="shared" si="200"/>
        <v>0</v>
      </c>
      <c r="Z1112">
        <f t="shared" si="200"/>
        <v>0</v>
      </c>
      <c r="AA1112">
        <f t="shared" si="200"/>
        <v>0</v>
      </c>
      <c r="AB1112">
        <f t="shared" si="200"/>
        <v>0</v>
      </c>
      <c r="AC1112" s="9">
        <f t="shared" si="195"/>
        <v>0</v>
      </c>
      <c r="AD1112">
        <f t="shared" si="196"/>
        <v>0</v>
      </c>
      <c r="AE1112">
        <f t="shared" si="197"/>
        <v>0</v>
      </c>
      <c r="AF1112">
        <f t="shared" si="198"/>
        <v>0</v>
      </c>
    </row>
    <row r="1113" spans="12:32" x14ac:dyDescent="0.35">
      <c r="L1113">
        <f>IF($A1113="",0,IFERROR(INDEX(References!$B$11:$B$15,MATCH($G1113,References!$A$11:$A$15,0)),0))</f>
        <v>0</v>
      </c>
      <c r="M1113">
        <f t="shared" si="194"/>
        <v>0</v>
      </c>
      <c r="N1113">
        <f>IF($A1113="",0,IF(ISNUMBER(SEARCH(References!$C$18,$F1113)),$L1113,0))</f>
        <v>0</v>
      </c>
      <c r="O1113">
        <f t="shared" ref="O1113:AB1122" si="201">IF($A1113="",0,IF(ISNUMBER(SEARCH(O$2,$F1113)),$L1113,0))</f>
        <v>0</v>
      </c>
      <c r="P1113">
        <f t="shared" si="201"/>
        <v>0</v>
      </c>
      <c r="Q1113">
        <f t="shared" si="201"/>
        <v>0</v>
      </c>
      <c r="R1113">
        <f t="shared" si="201"/>
        <v>0</v>
      </c>
      <c r="S1113">
        <f t="shared" si="201"/>
        <v>0</v>
      </c>
      <c r="T1113">
        <f t="shared" si="201"/>
        <v>0</v>
      </c>
      <c r="U1113">
        <f t="shared" si="201"/>
        <v>0</v>
      </c>
      <c r="V1113">
        <f t="shared" si="201"/>
        <v>0</v>
      </c>
      <c r="W1113">
        <f t="shared" si="201"/>
        <v>0</v>
      </c>
      <c r="X1113">
        <f t="shared" si="201"/>
        <v>0</v>
      </c>
      <c r="Y1113">
        <f t="shared" si="201"/>
        <v>0</v>
      </c>
      <c r="Z1113">
        <f t="shared" si="201"/>
        <v>0</v>
      </c>
      <c r="AA1113">
        <f t="shared" si="201"/>
        <v>0</v>
      </c>
      <c r="AB1113">
        <f t="shared" si="201"/>
        <v>0</v>
      </c>
      <c r="AC1113" s="9">
        <f t="shared" si="195"/>
        <v>0</v>
      </c>
      <c r="AD1113">
        <f t="shared" si="196"/>
        <v>0</v>
      </c>
      <c r="AE1113">
        <f t="shared" si="197"/>
        <v>0</v>
      </c>
      <c r="AF1113">
        <f t="shared" si="198"/>
        <v>0</v>
      </c>
    </row>
    <row r="1114" spans="12:32" x14ac:dyDescent="0.35">
      <c r="L1114">
        <f>IF($A1114="",0,IFERROR(INDEX(References!$B$11:$B$15,MATCH($G1114,References!$A$11:$A$15,0)),0))</f>
        <v>0</v>
      </c>
      <c r="M1114">
        <f t="shared" si="194"/>
        <v>0</v>
      </c>
      <c r="N1114">
        <f>IF($A1114="",0,IF(ISNUMBER(SEARCH(References!$C$18,$F1114)),$L1114,0))</f>
        <v>0</v>
      </c>
      <c r="O1114">
        <f t="shared" si="201"/>
        <v>0</v>
      </c>
      <c r="P1114">
        <f t="shared" si="201"/>
        <v>0</v>
      </c>
      <c r="Q1114">
        <f t="shared" si="201"/>
        <v>0</v>
      </c>
      <c r="R1114">
        <f t="shared" si="201"/>
        <v>0</v>
      </c>
      <c r="S1114">
        <f t="shared" si="201"/>
        <v>0</v>
      </c>
      <c r="T1114">
        <f t="shared" si="201"/>
        <v>0</v>
      </c>
      <c r="U1114">
        <f t="shared" si="201"/>
        <v>0</v>
      </c>
      <c r="V1114">
        <f t="shared" si="201"/>
        <v>0</v>
      </c>
      <c r="W1114">
        <f t="shared" si="201"/>
        <v>0</v>
      </c>
      <c r="X1114">
        <f t="shared" si="201"/>
        <v>0</v>
      </c>
      <c r="Y1114">
        <f t="shared" si="201"/>
        <v>0</v>
      </c>
      <c r="Z1114">
        <f t="shared" si="201"/>
        <v>0</v>
      </c>
      <c r="AA1114">
        <f t="shared" si="201"/>
        <v>0</v>
      </c>
      <c r="AB1114">
        <f t="shared" si="201"/>
        <v>0</v>
      </c>
      <c r="AC1114" s="9">
        <f t="shared" si="195"/>
        <v>0</v>
      </c>
      <c r="AD1114">
        <f t="shared" si="196"/>
        <v>0</v>
      </c>
      <c r="AE1114">
        <f t="shared" si="197"/>
        <v>0</v>
      </c>
      <c r="AF1114">
        <f t="shared" si="198"/>
        <v>0</v>
      </c>
    </row>
    <row r="1115" spans="12:32" x14ac:dyDescent="0.35">
      <c r="L1115">
        <f>IF($A1115="",0,IFERROR(INDEX(References!$B$11:$B$15,MATCH($G1115,References!$A$11:$A$15,0)),0))</f>
        <v>0</v>
      </c>
      <c r="M1115">
        <f t="shared" si="194"/>
        <v>0</v>
      </c>
      <c r="N1115">
        <f>IF($A1115="",0,IF(ISNUMBER(SEARCH(References!$C$18,$F1115)),$L1115,0))</f>
        <v>0</v>
      </c>
      <c r="O1115">
        <f t="shared" si="201"/>
        <v>0</v>
      </c>
      <c r="P1115">
        <f t="shared" si="201"/>
        <v>0</v>
      </c>
      <c r="Q1115">
        <f t="shared" si="201"/>
        <v>0</v>
      </c>
      <c r="R1115">
        <f t="shared" si="201"/>
        <v>0</v>
      </c>
      <c r="S1115">
        <f t="shared" si="201"/>
        <v>0</v>
      </c>
      <c r="T1115">
        <f t="shared" si="201"/>
        <v>0</v>
      </c>
      <c r="U1115">
        <f t="shared" si="201"/>
        <v>0</v>
      </c>
      <c r="V1115">
        <f t="shared" si="201"/>
        <v>0</v>
      </c>
      <c r="W1115">
        <f t="shared" si="201"/>
        <v>0</v>
      </c>
      <c r="X1115">
        <f t="shared" si="201"/>
        <v>0</v>
      </c>
      <c r="Y1115">
        <f t="shared" si="201"/>
        <v>0</v>
      </c>
      <c r="Z1115">
        <f t="shared" si="201"/>
        <v>0</v>
      </c>
      <c r="AA1115">
        <f t="shared" si="201"/>
        <v>0</v>
      </c>
      <c r="AB1115">
        <f t="shared" si="201"/>
        <v>0</v>
      </c>
      <c r="AC1115" s="9">
        <f t="shared" si="195"/>
        <v>0</v>
      </c>
      <c r="AD1115">
        <f t="shared" si="196"/>
        <v>0</v>
      </c>
      <c r="AE1115">
        <f t="shared" si="197"/>
        <v>0</v>
      </c>
      <c r="AF1115">
        <f t="shared" si="198"/>
        <v>0</v>
      </c>
    </row>
    <row r="1116" spans="12:32" x14ac:dyDescent="0.35">
      <c r="L1116">
        <f>IF($A1116="",0,IFERROR(INDEX(References!$B$11:$B$15,MATCH($G1116,References!$A$11:$A$15,0)),0))</f>
        <v>0</v>
      </c>
      <c r="M1116">
        <f t="shared" si="194"/>
        <v>0</v>
      </c>
      <c r="N1116">
        <f>IF($A1116="",0,IF(ISNUMBER(SEARCH(References!$C$18,$F1116)),$L1116,0))</f>
        <v>0</v>
      </c>
      <c r="O1116">
        <f t="shared" si="201"/>
        <v>0</v>
      </c>
      <c r="P1116">
        <f t="shared" si="201"/>
        <v>0</v>
      </c>
      <c r="Q1116">
        <f t="shared" si="201"/>
        <v>0</v>
      </c>
      <c r="R1116">
        <f t="shared" si="201"/>
        <v>0</v>
      </c>
      <c r="S1116">
        <f t="shared" si="201"/>
        <v>0</v>
      </c>
      <c r="T1116">
        <f t="shared" si="201"/>
        <v>0</v>
      </c>
      <c r="U1116">
        <f t="shared" si="201"/>
        <v>0</v>
      </c>
      <c r="V1116">
        <f t="shared" si="201"/>
        <v>0</v>
      </c>
      <c r="W1116">
        <f t="shared" si="201"/>
        <v>0</v>
      </c>
      <c r="X1116">
        <f t="shared" si="201"/>
        <v>0</v>
      </c>
      <c r="Y1116">
        <f t="shared" si="201"/>
        <v>0</v>
      </c>
      <c r="Z1116">
        <f t="shared" si="201"/>
        <v>0</v>
      </c>
      <c r="AA1116">
        <f t="shared" si="201"/>
        <v>0</v>
      </c>
      <c r="AB1116">
        <f t="shared" si="201"/>
        <v>0</v>
      </c>
      <c r="AC1116" s="9">
        <f t="shared" si="195"/>
        <v>0</v>
      </c>
      <c r="AD1116">
        <f t="shared" si="196"/>
        <v>0</v>
      </c>
      <c r="AE1116">
        <f t="shared" si="197"/>
        <v>0</v>
      </c>
      <c r="AF1116">
        <f t="shared" si="198"/>
        <v>0</v>
      </c>
    </row>
    <row r="1117" spans="12:32" x14ac:dyDescent="0.35">
      <c r="L1117">
        <f>IF($A1117="",0,IFERROR(INDEX(References!$B$11:$B$15,MATCH($G1117,References!$A$11:$A$15,0)),0))</f>
        <v>0</v>
      </c>
      <c r="M1117">
        <f t="shared" si="194"/>
        <v>0</v>
      </c>
      <c r="N1117">
        <f>IF($A1117="",0,IF(ISNUMBER(SEARCH(References!$C$18,$F1117)),$L1117,0))</f>
        <v>0</v>
      </c>
      <c r="O1117">
        <f t="shared" si="201"/>
        <v>0</v>
      </c>
      <c r="P1117">
        <f t="shared" si="201"/>
        <v>0</v>
      </c>
      <c r="Q1117">
        <f t="shared" si="201"/>
        <v>0</v>
      </c>
      <c r="R1117">
        <f t="shared" si="201"/>
        <v>0</v>
      </c>
      <c r="S1117">
        <f t="shared" si="201"/>
        <v>0</v>
      </c>
      <c r="T1117">
        <f t="shared" si="201"/>
        <v>0</v>
      </c>
      <c r="U1117">
        <f t="shared" si="201"/>
        <v>0</v>
      </c>
      <c r="V1117">
        <f t="shared" si="201"/>
        <v>0</v>
      </c>
      <c r="W1117">
        <f t="shared" si="201"/>
        <v>0</v>
      </c>
      <c r="X1117">
        <f t="shared" si="201"/>
        <v>0</v>
      </c>
      <c r="Y1117">
        <f t="shared" si="201"/>
        <v>0</v>
      </c>
      <c r="Z1117">
        <f t="shared" si="201"/>
        <v>0</v>
      </c>
      <c r="AA1117">
        <f t="shared" si="201"/>
        <v>0</v>
      </c>
      <c r="AB1117">
        <f t="shared" si="201"/>
        <v>0</v>
      </c>
      <c r="AC1117" s="9">
        <f t="shared" si="195"/>
        <v>0</v>
      </c>
      <c r="AD1117">
        <f t="shared" si="196"/>
        <v>0</v>
      </c>
      <c r="AE1117">
        <f t="shared" si="197"/>
        <v>0</v>
      </c>
      <c r="AF1117">
        <f t="shared" si="198"/>
        <v>0</v>
      </c>
    </row>
    <row r="1118" spans="12:32" x14ac:dyDescent="0.35">
      <c r="L1118">
        <f>IF($A1118="",0,IFERROR(INDEX(References!$B$11:$B$15,MATCH($G1118,References!$A$11:$A$15,0)),0))</f>
        <v>0</v>
      </c>
      <c r="M1118">
        <f t="shared" si="194"/>
        <v>0</v>
      </c>
      <c r="N1118">
        <f>IF($A1118="",0,IF(ISNUMBER(SEARCH(References!$C$18,$F1118)),$L1118,0))</f>
        <v>0</v>
      </c>
      <c r="O1118">
        <f t="shared" si="201"/>
        <v>0</v>
      </c>
      <c r="P1118">
        <f t="shared" si="201"/>
        <v>0</v>
      </c>
      <c r="Q1118">
        <f t="shared" si="201"/>
        <v>0</v>
      </c>
      <c r="R1118">
        <f t="shared" si="201"/>
        <v>0</v>
      </c>
      <c r="S1118">
        <f t="shared" si="201"/>
        <v>0</v>
      </c>
      <c r="T1118">
        <f t="shared" si="201"/>
        <v>0</v>
      </c>
      <c r="U1118">
        <f t="shared" si="201"/>
        <v>0</v>
      </c>
      <c r="V1118">
        <f t="shared" si="201"/>
        <v>0</v>
      </c>
      <c r="W1118">
        <f t="shared" si="201"/>
        <v>0</v>
      </c>
      <c r="X1118">
        <f t="shared" si="201"/>
        <v>0</v>
      </c>
      <c r="Y1118">
        <f t="shared" si="201"/>
        <v>0</v>
      </c>
      <c r="Z1118">
        <f t="shared" si="201"/>
        <v>0</v>
      </c>
      <c r="AA1118">
        <f t="shared" si="201"/>
        <v>0</v>
      </c>
      <c r="AB1118">
        <f t="shared" si="201"/>
        <v>0</v>
      </c>
      <c r="AC1118" s="9">
        <f t="shared" si="195"/>
        <v>0</v>
      </c>
      <c r="AD1118">
        <f t="shared" si="196"/>
        <v>0</v>
      </c>
      <c r="AE1118">
        <f t="shared" si="197"/>
        <v>0</v>
      </c>
      <c r="AF1118">
        <f t="shared" si="198"/>
        <v>0</v>
      </c>
    </row>
    <row r="1119" spans="12:32" x14ac:dyDescent="0.35">
      <c r="L1119">
        <f>IF($A1119="",0,IFERROR(INDEX(References!$B$11:$B$15,MATCH($G1119,References!$A$11:$A$15,0)),0))</f>
        <v>0</v>
      </c>
      <c r="M1119">
        <f t="shared" si="194"/>
        <v>0</v>
      </c>
      <c r="N1119">
        <f>IF($A1119="",0,IF(ISNUMBER(SEARCH(References!$C$18,$F1119)),$L1119,0))</f>
        <v>0</v>
      </c>
      <c r="O1119">
        <f t="shared" si="201"/>
        <v>0</v>
      </c>
      <c r="P1119">
        <f t="shared" si="201"/>
        <v>0</v>
      </c>
      <c r="Q1119">
        <f t="shared" si="201"/>
        <v>0</v>
      </c>
      <c r="R1119">
        <f t="shared" si="201"/>
        <v>0</v>
      </c>
      <c r="S1119">
        <f t="shared" si="201"/>
        <v>0</v>
      </c>
      <c r="T1119">
        <f t="shared" si="201"/>
        <v>0</v>
      </c>
      <c r="U1119">
        <f t="shared" si="201"/>
        <v>0</v>
      </c>
      <c r="V1119">
        <f t="shared" si="201"/>
        <v>0</v>
      </c>
      <c r="W1119">
        <f t="shared" si="201"/>
        <v>0</v>
      </c>
      <c r="X1119">
        <f t="shared" si="201"/>
        <v>0</v>
      </c>
      <c r="Y1119">
        <f t="shared" si="201"/>
        <v>0</v>
      </c>
      <c r="Z1119">
        <f t="shared" si="201"/>
        <v>0</v>
      </c>
      <c r="AA1119">
        <f t="shared" si="201"/>
        <v>0</v>
      </c>
      <c r="AB1119">
        <f t="shared" si="201"/>
        <v>0</v>
      </c>
      <c r="AC1119" s="9">
        <f t="shared" si="195"/>
        <v>0</v>
      </c>
      <c r="AD1119">
        <f t="shared" si="196"/>
        <v>0</v>
      </c>
      <c r="AE1119">
        <f t="shared" si="197"/>
        <v>0</v>
      </c>
      <c r="AF1119">
        <f t="shared" si="198"/>
        <v>0</v>
      </c>
    </row>
    <row r="1120" spans="12:32" x14ac:dyDescent="0.35">
      <c r="L1120">
        <f>IF($A1120="",0,IFERROR(INDEX(References!$B$11:$B$15,MATCH($G1120,References!$A$11:$A$15,0)),0))</f>
        <v>0</v>
      </c>
      <c r="M1120">
        <f t="shared" si="194"/>
        <v>0</v>
      </c>
      <c r="N1120">
        <f>IF($A1120="",0,IF(ISNUMBER(SEARCH(References!$C$18,$F1120)),$L1120,0))</f>
        <v>0</v>
      </c>
      <c r="O1120">
        <f t="shared" si="201"/>
        <v>0</v>
      </c>
      <c r="P1120">
        <f t="shared" si="201"/>
        <v>0</v>
      </c>
      <c r="Q1120">
        <f t="shared" si="201"/>
        <v>0</v>
      </c>
      <c r="R1120">
        <f t="shared" si="201"/>
        <v>0</v>
      </c>
      <c r="S1120">
        <f t="shared" si="201"/>
        <v>0</v>
      </c>
      <c r="T1120">
        <f t="shared" si="201"/>
        <v>0</v>
      </c>
      <c r="U1120">
        <f t="shared" si="201"/>
        <v>0</v>
      </c>
      <c r="V1120">
        <f t="shared" si="201"/>
        <v>0</v>
      </c>
      <c r="W1120">
        <f t="shared" si="201"/>
        <v>0</v>
      </c>
      <c r="X1120">
        <f t="shared" si="201"/>
        <v>0</v>
      </c>
      <c r="Y1120">
        <f t="shared" si="201"/>
        <v>0</v>
      </c>
      <c r="Z1120">
        <f t="shared" si="201"/>
        <v>0</v>
      </c>
      <c r="AA1120">
        <f t="shared" si="201"/>
        <v>0</v>
      </c>
      <c r="AB1120">
        <f t="shared" si="201"/>
        <v>0</v>
      </c>
      <c r="AC1120" s="9">
        <f t="shared" si="195"/>
        <v>0</v>
      </c>
      <c r="AD1120">
        <f t="shared" si="196"/>
        <v>0</v>
      </c>
      <c r="AE1120">
        <f t="shared" si="197"/>
        <v>0</v>
      </c>
      <c r="AF1120">
        <f t="shared" si="198"/>
        <v>0</v>
      </c>
    </row>
    <row r="1121" spans="12:32" x14ac:dyDescent="0.35">
      <c r="L1121">
        <f>IF($A1121="",0,IFERROR(INDEX(References!$B$11:$B$15,MATCH($G1121,References!$A$11:$A$15,0)),0))</f>
        <v>0</v>
      </c>
      <c r="M1121">
        <f t="shared" si="194"/>
        <v>0</v>
      </c>
      <c r="N1121">
        <f>IF($A1121="",0,IF(ISNUMBER(SEARCH(References!$C$18,$F1121)),$L1121,0))</f>
        <v>0</v>
      </c>
      <c r="O1121">
        <f t="shared" si="201"/>
        <v>0</v>
      </c>
      <c r="P1121">
        <f t="shared" si="201"/>
        <v>0</v>
      </c>
      <c r="Q1121">
        <f t="shared" si="201"/>
        <v>0</v>
      </c>
      <c r="R1121">
        <f t="shared" si="201"/>
        <v>0</v>
      </c>
      <c r="S1121">
        <f t="shared" si="201"/>
        <v>0</v>
      </c>
      <c r="T1121">
        <f t="shared" si="201"/>
        <v>0</v>
      </c>
      <c r="U1121">
        <f t="shared" si="201"/>
        <v>0</v>
      </c>
      <c r="V1121">
        <f t="shared" si="201"/>
        <v>0</v>
      </c>
      <c r="W1121">
        <f t="shared" si="201"/>
        <v>0</v>
      </c>
      <c r="X1121">
        <f t="shared" si="201"/>
        <v>0</v>
      </c>
      <c r="Y1121">
        <f t="shared" si="201"/>
        <v>0</v>
      </c>
      <c r="Z1121">
        <f t="shared" si="201"/>
        <v>0</v>
      </c>
      <c r="AA1121">
        <f t="shared" si="201"/>
        <v>0</v>
      </c>
      <c r="AB1121">
        <f t="shared" si="201"/>
        <v>0</v>
      </c>
      <c r="AC1121" s="9">
        <f t="shared" si="195"/>
        <v>0</v>
      </c>
      <c r="AD1121">
        <f t="shared" si="196"/>
        <v>0</v>
      </c>
      <c r="AE1121">
        <f t="shared" si="197"/>
        <v>0</v>
      </c>
      <c r="AF1121">
        <f t="shared" si="198"/>
        <v>0</v>
      </c>
    </row>
    <row r="1122" spans="12:32" x14ac:dyDescent="0.35">
      <c r="L1122">
        <f>IF($A1122="",0,IFERROR(INDEX(References!$B$11:$B$15,MATCH($G1122,References!$A$11:$A$15,0)),0))</f>
        <v>0</v>
      </c>
      <c r="M1122">
        <f t="shared" si="194"/>
        <v>0</v>
      </c>
      <c r="N1122">
        <f>IF($A1122="",0,IF(ISNUMBER(SEARCH(References!$C$18,$F1122)),$L1122,0))</f>
        <v>0</v>
      </c>
      <c r="O1122">
        <f t="shared" si="201"/>
        <v>0</v>
      </c>
      <c r="P1122">
        <f t="shared" si="201"/>
        <v>0</v>
      </c>
      <c r="Q1122">
        <f t="shared" si="201"/>
        <v>0</v>
      </c>
      <c r="R1122">
        <f t="shared" si="201"/>
        <v>0</v>
      </c>
      <c r="S1122">
        <f t="shared" si="201"/>
        <v>0</v>
      </c>
      <c r="T1122">
        <f t="shared" si="201"/>
        <v>0</v>
      </c>
      <c r="U1122">
        <f t="shared" si="201"/>
        <v>0</v>
      </c>
      <c r="V1122">
        <f t="shared" si="201"/>
        <v>0</v>
      </c>
      <c r="W1122">
        <f t="shared" si="201"/>
        <v>0</v>
      </c>
      <c r="X1122">
        <f t="shared" si="201"/>
        <v>0</v>
      </c>
      <c r="Y1122">
        <f t="shared" si="201"/>
        <v>0</v>
      </c>
      <c r="Z1122">
        <f t="shared" si="201"/>
        <v>0</v>
      </c>
      <c r="AA1122">
        <f t="shared" si="201"/>
        <v>0</v>
      </c>
      <c r="AB1122">
        <f t="shared" si="201"/>
        <v>0</v>
      </c>
      <c r="AC1122" s="9">
        <f t="shared" si="195"/>
        <v>0</v>
      </c>
      <c r="AD1122">
        <f t="shared" si="196"/>
        <v>0</v>
      </c>
      <c r="AE1122">
        <f t="shared" si="197"/>
        <v>0</v>
      </c>
      <c r="AF1122">
        <f t="shared" si="198"/>
        <v>0</v>
      </c>
    </row>
    <row r="1123" spans="12:32" x14ac:dyDescent="0.35">
      <c r="L1123">
        <f>IF($A1123="",0,IFERROR(INDEX(References!$B$11:$B$15,MATCH($G1123,References!$A$11:$A$15,0)),0))</f>
        <v>0</v>
      </c>
      <c r="M1123">
        <f t="shared" si="194"/>
        <v>0</v>
      </c>
      <c r="N1123">
        <f>IF($A1123="",0,IF(ISNUMBER(SEARCH(References!$C$18,$F1123)),$L1123,0))</f>
        <v>0</v>
      </c>
      <c r="O1123">
        <f t="shared" ref="O1123:AB1132" si="202">IF($A1123="",0,IF(ISNUMBER(SEARCH(O$2,$F1123)),$L1123,0))</f>
        <v>0</v>
      </c>
      <c r="P1123">
        <f t="shared" si="202"/>
        <v>0</v>
      </c>
      <c r="Q1123">
        <f t="shared" si="202"/>
        <v>0</v>
      </c>
      <c r="R1123">
        <f t="shared" si="202"/>
        <v>0</v>
      </c>
      <c r="S1123">
        <f t="shared" si="202"/>
        <v>0</v>
      </c>
      <c r="T1123">
        <f t="shared" si="202"/>
        <v>0</v>
      </c>
      <c r="U1123">
        <f t="shared" si="202"/>
        <v>0</v>
      </c>
      <c r="V1123">
        <f t="shared" si="202"/>
        <v>0</v>
      </c>
      <c r="W1123">
        <f t="shared" si="202"/>
        <v>0</v>
      </c>
      <c r="X1123">
        <f t="shared" si="202"/>
        <v>0</v>
      </c>
      <c r="Y1123">
        <f t="shared" si="202"/>
        <v>0</v>
      </c>
      <c r="Z1123">
        <f t="shared" si="202"/>
        <v>0</v>
      </c>
      <c r="AA1123">
        <f t="shared" si="202"/>
        <v>0</v>
      </c>
      <c r="AB1123">
        <f t="shared" si="202"/>
        <v>0</v>
      </c>
      <c r="AC1123" s="9">
        <f t="shared" si="195"/>
        <v>0</v>
      </c>
      <c r="AD1123">
        <f t="shared" si="196"/>
        <v>0</v>
      </c>
      <c r="AE1123">
        <f t="shared" si="197"/>
        <v>0</v>
      </c>
      <c r="AF1123">
        <f t="shared" si="198"/>
        <v>0</v>
      </c>
    </row>
    <row r="1124" spans="12:32" x14ac:dyDescent="0.35">
      <c r="L1124">
        <f>IF($A1124="",0,IFERROR(INDEX(References!$B$11:$B$15,MATCH($G1124,References!$A$11:$A$15,0)),0))</f>
        <v>0</v>
      </c>
      <c r="M1124">
        <f t="shared" si="194"/>
        <v>0</v>
      </c>
      <c r="N1124">
        <f>IF($A1124="",0,IF(ISNUMBER(SEARCH(References!$C$18,$F1124)),$L1124,0))</f>
        <v>0</v>
      </c>
      <c r="O1124">
        <f t="shared" si="202"/>
        <v>0</v>
      </c>
      <c r="P1124">
        <f t="shared" si="202"/>
        <v>0</v>
      </c>
      <c r="Q1124">
        <f t="shared" si="202"/>
        <v>0</v>
      </c>
      <c r="R1124">
        <f t="shared" si="202"/>
        <v>0</v>
      </c>
      <c r="S1124">
        <f t="shared" si="202"/>
        <v>0</v>
      </c>
      <c r="T1124">
        <f t="shared" si="202"/>
        <v>0</v>
      </c>
      <c r="U1124">
        <f t="shared" si="202"/>
        <v>0</v>
      </c>
      <c r="V1124">
        <f t="shared" si="202"/>
        <v>0</v>
      </c>
      <c r="W1124">
        <f t="shared" si="202"/>
        <v>0</v>
      </c>
      <c r="X1124">
        <f t="shared" si="202"/>
        <v>0</v>
      </c>
      <c r="Y1124">
        <f t="shared" si="202"/>
        <v>0</v>
      </c>
      <c r="Z1124">
        <f t="shared" si="202"/>
        <v>0</v>
      </c>
      <c r="AA1124">
        <f t="shared" si="202"/>
        <v>0</v>
      </c>
      <c r="AB1124">
        <f t="shared" si="202"/>
        <v>0</v>
      </c>
      <c r="AC1124" s="9">
        <f t="shared" si="195"/>
        <v>0</v>
      </c>
      <c r="AD1124">
        <f t="shared" si="196"/>
        <v>0</v>
      </c>
      <c r="AE1124">
        <f t="shared" si="197"/>
        <v>0</v>
      </c>
      <c r="AF1124">
        <f t="shared" si="198"/>
        <v>0</v>
      </c>
    </row>
    <row r="1125" spans="12:32" x14ac:dyDescent="0.35">
      <c r="L1125">
        <f>IF($A1125="",0,IFERROR(INDEX(References!$B$11:$B$15,MATCH($G1125,References!$A$11:$A$15,0)),0))</f>
        <v>0</v>
      </c>
      <c r="M1125">
        <f t="shared" si="194"/>
        <v>0</v>
      </c>
      <c r="N1125">
        <f>IF($A1125="",0,IF(ISNUMBER(SEARCH(References!$C$18,$F1125)),$L1125,0))</f>
        <v>0</v>
      </c>
      <c r="O1125">
        <f t="shared" si="202"/>
        <v>0</v>
      </c>
      <c r="P1125">
        <f t="shared" si="202"/>
        <v>0</v>
      </c>
      <c r="Q1125">
        <f t="shared" si="202"/>
        <v>0</v>
      </c>
      <c r="R1125">
        <f t="shared" si="202"/>
        <v>0</v>
      </c>
      <c r="S1125">
        <f t="shared" si="202"/>
        <v>0</v>
      </c>
      <c r="T1125">
        <f t="shared" si="202"/>
        <v>0</v>
      </c>
      <c r="U1125">
        <f t="shared" si="202"/>
        <v>0</v>
      </c>
      <c r="V1125">
        <f t="shared" si="202"/>
        <v>0</v>
      </c>
      <c r="W1125">
        <f t="shared" si="202"/>
        <v>0</v>
      </c>
      <c r="X1125">
        <f t="shared" si="202"/>
        <v>0</v>
      </c>
      <c r="Y1125">
        <f t="shared" si="202"/>
        <v>0</v>
      </c>
      <c r="Z1125">
        <f t="shared" si="202"/>
        <v>0</v>
      </c>
      <c r="AA1125">
        <f t="shared" si="202"/>
        <v>0</v>
      </c>
      <c r="AB1125">
        <f t="shared" si="202"/>
        <v>0</v>
      </c>
      <c r="AC1125" s="9">
        <f t="shared" si="195"/>
        <v>0</v>
      </c>
      <c r="AD1125">
        <f t="shared" si="196"/>
        <v>0</v>
      </c>
      <c r="AE1125">
        <f t="shared" si="197"/>
        <v>0</v>
      </c>
      <c r="AF1125">
        <f t="shared" si="198"/>
        <v>0</v>
      </c>
    </row>
    <row r="1126" spans="12:32" x14ac:dyDescent="0.35">
      <c r="L1126">
        <f>IF($A1126="",0,IFERROR(INDEX(References!$B$11:$B$15,MATCH($G1126,References!$A$11:$A$15,0)),0))</f>
        <v>0</v>
      </c>
      <c r="M1126">
        <f t="shared" si="194"/>
        <v>0</v>
      </c>
      <c r="N1126">
        <f>IF($A1126="",0,IF(ISNUMBER(SEARCH(References!$C$18,$F1126)),$L1126,0))</f>
        <v>0</v>
      </c>
      <c r="O1126">
        <f t="shared" si="202"/>
        <v>0</v>
      </c>
      <c r="P1126">
        <f t="shared" si="202"/>
        <v>0</v>
      </c>
      <c r="Q1126">
        <f t="shared" si="202"/>
        <v>0</v>
      </c>
      <c r="R1126">
        <f t="shared" si="202"/>
        <v>0</v>
      </c>
      <c r="S1126">
        <f t="shared" si="202"/>
        <v>0</v>
      </c>
      <c r="T1126">
        <f t="shared" si="202"/>
        <v>0</v>
      </c>
      <c r="U1126">
        <f t="shared" si="202"/>
        <v>0</v>
      </c>
      <c r="V1126">
        <f t="shared" si="202"/>
        <v>0</v>
      </c>
      <c r="W1126">
        <f t="shared" si="202"/>
        <v>0</v>
      </c>
      <c r="X1126">
        <f t="shared" si="202"/>
        <v>0</v>
      </c>
      <c r="Y1126">
        <f t="shared" si="202"/>
        <v>0</v>
      </c>
      <c r="Z1126">
        <f t="shared" si="202"/>
        <v>0</v>
      </c>
      <c r="AA1126">
        <f t="shared" si="202"/>
        <v>0</v>
      </c>
      <c r="AB1126">
        <f t="shared" si="202"/>
        <v>0</v>
      </c>
      <c r="AC1126" s="9">
        <f t="shared" si="195"/>
        <v>0</v>
      </c>
      <c r="AD1126">
        <f t="shared" si="196"/>
        <v>0</v>
      </c>
      <c r="AE1126">
        <f t="shared" si="197"/>
        <v>0</v>
      </c>
      <c r="AF1126">
        <f t="shared" si="198"/>
        <v>0</v>
      </c>
    </row>
    <row r="1127" spans="12:32" x14ac:dyDescent="0.35">
      <c r="L1127">
        <f>IF($A1127="",0,IFERROR(INDEX(References!$B$11:$B$15,MATCH($G1127,References!$A$11:$A$15,0)),0))</f>
        <v>0</v>
      </c>
      <c r="M1127">
        <f t="shared" si="194"/>
        <v>0</v>
      </c>
      <c r="N1127">
        <f>IF($A1127="",0,IF(ISNUMBER(SEARCH(References!$C$18,$F1127)),$L1127,0))</f>
        <v>0</v>
      </c>
      <c r="O1127">
        <f t="shared" si="202"/>
        <v>0</v>
      </c>
      <c r="P1127">
        <f t="shared" si="202"/>
        <v>0</v>
      </c>
      <c r="Q1127">
        <f t="shared" si="202"/>
        <v>0</v>
      </c>
      <c r="R1127">
        <f t="shared" si="202"/>
        <v>0</v>
      </c>
      <c r="S1127">
        <f t="shared" si="202"/>
        <v>0</v>
      </c>
      <c r="T1127">
        <f t="shared" si="202"/>
        <v>0</v>
      </c>
      <c r="U1127">
        <f t="shared" si="202"/>
        <v>0</v>
      </c>
      <c r="V1127">
        <f t="shared" si="202"/>
        <v>0</v>
      </c>
      <c r="W1127">
        <f t="shared" si="202"/>
        <v>0</v>
      </c>
      <c r="X1127">
        <f t="shared" si="202"/>
        <v>0</v>
      </c>
      <c r="Y1127">
        <f t="shared" si="202"/>
        <v>0</v>
      </c>
      <c r="Z1127">
        <f t="shared" si="202"/>
        <v>0</v>
      </c>
      <c r="AA1127">
        <f t="shared" si="202"/>
        <v>0</v>
      </c>
      <c r="AB1127">
        <f t="shared" si="202"/>
        <v>0</v>
      </c>
      <c r="AC1127" s="9">
        <f t="shared" si="195"/>
        <v>0</v>
      </c>
      <c r="AD1127">
        <f t="shared" si="196"/>
        <v>0</v>
      </c>
      <c r="AE1127">
        <f t="shared" si="197"/>
        <v>0</v>
      </c>
      <c r="AF1127">
        <f t="shared" si="198"/>
        <v>0</v>
      </c>
    </row>
    <row r="1128" spans="12:32" x14ac:dyDescent="0.35">
      <c r="L1128">
        <f>IF($A1128="",0,IFERROR(INDEX(References!$B$11:$B$15,MATCH($G1128,References!$A$11:$A$15,0)),0))</f>
        <v>0</v>
      </c>
      <c r="M1128">
        <f t="shared" si="194"/>
        <v>0</v>
      </c>
      <c r="N1128">
        <f>IF($A1128="",0,IF(ISNUMBER(SEARCH(References!$C$18,$F1128)),$L1128,0))</f>
        <v>0</v>
      </c>
      <c r="O1128">
        <f t="shared" si="202"/>
        <v>0</v>
      </c>
      <c r="P1128">
        <f t="shared" si="202"/>
        <v>0</v>
      </c>
      <c r="Q1128">
        <f t="shared" si="202"/>
        <v>0</v>
      </c>
      <c r="R1128">
        <f t="shared" si="202"/>
        <v>0</v>
      </c>
      <c r="S1128">
        <f t="shared" si="202"/>
        <v>0</v>
      </c>
      <c r="T1128">
        <f t="shared" si="202"/>
        <v>0</v>
      </c>
      <c r="U1128">
        <f t="shared" si="202"/>
        <v>0</v>
      </c>
      <c r="V1128">
        <f t="shared" si="202"/>
        <v>0</v>
      </c>
      <c r="W1128">
        <f t="shared" si="202"/>
        <v>0</v>
      </c>
      <c r="X1128">
        <f t="shared" si="202"/>
        <v>0</v>
      </c>
      <c r="Y1128">
        <f t="shared" si="202"/>
        <v>0</v>
      </c>
      <c r="Z1128">
        <f t="shared" si="202"/>
        <v>0</v>
      </c>
      <c r="AA1128">
        <f t="shared" si="202"/>
        <v>0</v>
      </c>
      <c r="AB1128">
        <f t="shared" si="202"/>
        <v>0</v>
      </c>
      <c r="AC1128" s="9">
        <f t="shared" si="195"/>
        <v>0</v>
      </c>
      <c r="AD1128">
        <f t="shared" si="196"/>
        <v>0</v>
      </c>
      <c r="AE1128">
        <f t="shared" si="197"/>
        <v>0</v>
      </c>
      <c r="AF1128">
        <f t="shared" si="198"/>
        <v>0</v>
      </c>
    </row>
    <row r="1129" spans="12:32" x14ac:dyDescent="0.35">
      <c r="L1129">
        <f>IF($A1129="",0,IFERROR(INDEX(References!$B$11:$B$15,MATCH($G1129,References!$A$11:$A$15,0)),0))</f>
        <v>0</v>
      </c>
      <c r="M1129">
        <f t="shared" si="194"/>
        <v>0</v>
      </c>
      <c r="N1129">
        <f>IF($A1129="",0,IF(ISNUMBER(SEARCH(References!$C$18,$F1129)),$L1129,0))</f>
        <v>0</v>
      </c>
      <c r="O1129">
        <f t="shared" si="202"/>
        <v>0</v>
      </c>
      <c r="P1129">
        <f t="shared" si="202"/>
        <v>0</v>
      </c>
      <c r="Q1129">
        <f t="shared" si="202"/>
        <v>0</v>
      </c>
      <c r="R1129">
        <f t="shared" si="202"/>
        <v>0</v>
      </c>
      <c r="S1129">
        <f t="shared" si="202"/>
        <v>0</v>
      </c>
      <c r="T1129">
        <f t="shared" si="202"/>
        <v>0</v>
      </c>
      <c r="U1129">
        <f t="shared" si="202"/>
        <v>0</v>
      </c>
      <c r="V1129">
        <f t="shared" si="202"/>
        <v>0</v>
      </c>
      <c r="W1129">
        <f t="shared" si="202"/>
        <v>0</v>
      </c>
      <c r="X1129">
        <f t="shared" si="202"/>
        <v>0</v>
      </c>
      <c r="Y1129">
        <f t="shared" si="202"/>
        <v>0</v>
      </c>
      <c r="Z1129">
        <f t="shared" si="202"/>
        <v>0</v>
      </c>
      <c r="AA1129">
        <f t="shared" si="202"/>
        <v>0</v>
      </c>
      <c r="AB1129">
        <f t="shared" si="202"/>
        <v>0</v>
      </c>
      <c r="AC1129" s="9">
        <f t="shared" si="195"/>
        <v>0</v>
      </c>
      <c r="AD1129">
        <f t="shared" si="196"/>
        <v>0</v>
      </c>
      <c r="AE1129">
        <f t="shared" si="197"/>
        <v>0</v>
      </c>
      <c r="AF1129">
        <f t="shared" si="198"/>
        <v>0</v>
      </c>
    </row>
    <row r="1130" spans="12:32" x14ac:dyDescent="0.35">
      <c r="L1130">
        <f>IF($A1130="",0,IFERROR(INDEX(References!$B$11:$B$15,MATCH($G1130,References!$A$11:$A$15,0)),0))</f>
        <v>0</v>
      </c>
      <c r="M1130">
        <f t="shared" si="194"/>
        <v>0</v>
      </c>
      <c r="N1130">
        <f>IF($A1130="",0,IF(ISNUMBER(SEARCH(References!$C$18,$F1130)),$L1130,0))</f>
        <v>0</v>
      </c>
      <c r="O1130">
        <f t="shared" si="202"/>
        <v>0</v>
      </c>
      <c r="P1130">
        <f t="shared" si="202"/>
        <v>0</v>
      </c>
      <c r="Q1130">
        <f t="shared" si="202"/>
        <v>0</v>
      </c>
      <c r="R1130">
        <f t="shared" si="202"/>
        <v>0</v>
      </c>
      <c r="S1130">
        <f t="shared" si="202"/>
        <v>0</v>
      </c>
      <c r="T1130">
        <f t="shared" si="202"/>
        <v>0</v>
      </c>
      <c r="U1130">
        <f t="shared" si="202"/>
        <v>0</v>
      </c>
      <c r="V1130">
        <f t="shared" si="202"/>
        <v>0</v>
      </c>
      <c r="W1130">
        <f t="shared" si="202"/>
        <v>0</v>
      </c>
      <c r="X1130">
        <f t="shared" si="202"/>
        <v>0</v>
      </c>
      <c r="Y1130">
        <f t="shared" si="202"/>
        <v>0</v>
      </c>
      <c r="Z1130">
        <f t="shared" si="202"/>
        <v>0</v>
      </c>
      <c r="AA1130">
        <f t="shared" si="202"/>
        <v>0</v>
      </c>
      <c r="AB1130">
        <f t="shared" si="202"/>
        <v>0</v>
      </c>
      <c r="AC1130" s="9">
        <f t="shared" si="195"/>
        <v>0</v>
      </c>
      <c r="AD1130">
        <f t="shared" si="196"/>
        <v>0</v>
      </c>
      <c r="AE1130">
        <f t="shared" si="197"/>
        <v>0</v>
      </c>
      <c r="AF1130">
        <f t="shared" si="198"/>
        <v>0</v>
      </c>
    </row>
    <row r="1131" spans="12:32" x14ac:dyDescent="0.35">
      <c r="L1131">
        <f>IF($A1131="",0,IFERROR(INDEX(References!$B$11:$B$15,MATCH($G1131,References!$A$11:$A$15,0)),0))</f>
        <v>0</v>
      </c>
      <c r="M1131">
        <f t="shared" si="194"/>
        <v>0</v>
      </c>
      <c r="N1131">
        <f>IF($A1131="",0,IF(ISNUMBER(SEARCH(References!$C$18,$F1131)),$L1131,0))</f>
        <v>0</v>
      </c>
      <c r="O1131">
        <f t="shared" si="202"/>
        <v>0</v>
      </c>
      <c r="P1131">
        <f t="shared" si="202"/>
        <v>0</v>
      </c>
      <c r="Q1131">
        <f t="shared" si="202"/>
        <v>0</v>
      </c>
      <c r="R1131">
        <f t="shared" si="202"/>
        <v>0</v>
      </c>
      <c r="S1131">
        <f t="shared" si="202"/>
        <v>0</v>
      </c>
      <c r="T1131">
        <f t="shared" si="202"/>
        <v>0</v>
      </c>
      <c r="U1131">
        <f t="shared" si="202"/>
        <v>0</v>
      </c>
      <c r="V1131">
        <f t="shared" si="202"/>
        <v>0</v>
      </c>
      <c r="W1131">
        <f t="shared" si="202"/>
        <v>0</v>
      </c>
      <c r="X1131">
        <f t="shared" si="202"/>
        <v>0</v>
      </c>
      <c r="Y1131">
        <f t="shared" si="202"/>
        <v>0</v>
      </c>
      <c r="Z1131">
        <f t="shared" si="202"/>
        <v>0</v>
      </c>
      <c r="AA1131">
        <f t="shared" si="202"/>
        <v>0</v>
      </c>
      <c r="AB1131">
        <f t="shared" si="202"/>
        <v>0</v>
      </c>
      <c r="AC1131" s="9">
        <f t="shared" si="195"/>
        <v>0</v>
      </c>
      <c r="AD1131">
        <f t="shared" si="196"/>
        <v>0</v>
      </c>
      <c r="AE1131">
        <f t="shared" si="197"/>
        <v>0</v>
      </c>
      <c r="AF1131">
        <f t="shared" si="198"/>
        <v>0</v>
      </c>
    </row>
    <row r="1132" spans="12:32" x14ac:dyDescent="0.35">
      <c r="L1132">
        <f>IF($A1132="",0,IFERROR(INDEX(References!$B$11:$B$15,MATCH($G1132,References!$A$11:$A$15,0)),0))</f>
        <v>0</v>
      </c>
      <c r="M1132">
        <f t="shared" si="194"/>
        <v>0</v>
      </c>
      <c r="N1132">
        <f>IF($A1132="",0,IF(ISNUMBER(SEARCH(References!$C$18,$F1132)),$L1132,0))</f>
        <v>0</v>
      </c>
      <c r="O1132">
        <f t="shared" si="202"/>
        <v>0</v>
      </c>
      <c r="P1132">
        <f t="shared" si="202"/>
        <v>0</v>
      </c>
      <c r="Q1132">
        <f t="shared" si="202"/>
        <v>0</v>
      </c>
      <c r="R1132">
        <f t="shared" si="202"/>
        <v>0</v>
      </c>
      <c r="S1132">
        <f t="shared" si="202"/>
        <v>0</v>
      </c>
      <c r="T1132">
        <f t="shared" si="202"/>
        <v>0</v>
      </c>
      <c r="U1132">
        <f t="shared" si="202"/>
        <v>0</v>
      </c>
      <c r="V1132">
        <f t="shared" si="202"/>
        <v>0</v>
      </c>
      <c r="W1132">
        <f t="shared" si="202"/>
        <v>0</v>
      </c>
      <c r="X1132">
        <f t="shared" si="202"/>
        <v>0</v>
      </c>
      <c r="Y1132">
        <f t="shared" si="202"/>
        <v>0</v>
      </c>
      <c r="Z1132">
        <f t="shared" si="202"/>
        <v>0</v>
      </c>
      <c r="AA1132">
        <f t="shared" si="202"/>
        <v>0</v>
      </c>
      <c r="AB1132">
        <f t="shared" si="202"/>
        <v>0</v>
      </c>
      <c r="AC1132" s="9">
        <f t="shared" si="195"/>
        <v>0</v>
      </c>
      <c r="AD1132">
        <f t="shared" si="196"/>
        <v>0</v>
      </c>
      <c r="AE1132">
        <f t="shared" si="197"/>
        <v>0</v>
      </c>
      <c r="AF1132">
        <f t="shared" si="198"/>
        <v>0</v>
      </c>
    </row>
    <row r="1133" spans="12:32" x14ac:dyDescent="0.35">
      <c r="L1133">
        <f>IF($A1133="",0,IFERROR(INDEX(References!$B$11:$B$15,MATCH($G1133,References!$A$11:$A$15,0)),0))</f>
        <v>0</v>
      </c>
      <c r="M1133">
        <f t="shared" si="194"/>
        <v>0</v>
      </c>
      <c r="N1133">
        <f>IF($A1133="",0,IF(ISNUMBER(SEARCH(References!$C$18,$F1133)),$L1133,0))</f>
        <v>0</v>
      </c>
      <c r="O1133">
        <f t="shared" ref="O1133:AB1142" si="203">IF($A1133="",0,IF(ISNUMBER(SEARCH(O$2,$F1133)),$L1133,0))</f>
        <v>0</v>
      </c>
      <c r="P1133">
        <f t="shared" si="203"/>
        <v>0</v>
      </c>
      <c r="Q1133">
        <f t="shared" si="203"/>
        <v>0</v>
      </c>
      <c r="R1133">
        <f t="shared" si="203"/>
        <v>0</v>
      </c>
      <c r="S1133">
        <f t="shared" si="203"/>
        <v>0</v>
      </c>
      <c r="T1133">
        <f t="shared" si="203"/>
        <v>0</v>
      </c>
      <c r="U1133">
        <f t="shared" si="203"/>
        <v>0</v>
      </c>
      <c r="V1133">
        <f t="shared" si="203"/>
        <v>0</v>
      </c>
      <c r="W1133">
        <f t="shared" si="203"/>
        <v>0</v>
      </c>
      <c r="X1133">
        <f t="shared" si="203"/>
        <v>0</v>
      </c>
      <c r="Y1133">
        <f t="shared" si="203"/>
        <v>0</v>
      </c>
      <c r="Z1133">
        <f t="shared" si="203"/>
        <v>0</v>
      </c>
      <c r="AA1133">
        <f t="shared" si="203"/>
        <v>0</v>
      </c>
      <c r="AB1133">
        <f t="shared" si="203"/>
        <v>0</v>
      </c>
      <c r="AC1133" s="9">
        <f t="shared" si="195"/>
        <v>0</v>
      </c>
      <c r="AD1133">
        <f t="shared" si="196"/>
        <v>0</v>
      </c>
      <c r="AE1133">
        <f t="shared" si="197"/>
        <v>0</v>
      </c>
      <c r="AF1133">
        <f t="shared" si="198"/>
        <v>0</v>
      </c>
    </row>
    <row r="1134" spans="12:32" x14ac:dyDescent="0.35">
      <c r="L1134">
        <f>IF($A1134="",0,IFERROR(INDEX(References!$B$11:$B$15,MATCH($G1134,References!$A$11:$A$15,0)),0))</f>
        <v>0</v>
      </c>
      <c r="M1134">
        <f t="shared" si="194"/>
        <v>0</v>
      </c>
      <c r="N1134">
        <f>IF($A1134="",0,IF(ISNUMBER(SEARCH(References!$C$18,$F1134)),$L1134,0))</f>
        <v>0</v>
      </c>
      <c r="O1134">
        <f t="shared" si="203"/>
        <v>0</v>
      </c>
      <c r="P1134">
        <f t="shared" si="203"/>
        <v>0</v>
      </c>
      <c r="Q1134">
        <f t="shared" si="203"/>
        <v>0</v>
      </c>
      <c r="R1134">
        <f t="shared" si="203"/>
        <v>0</v>
      </c>
      <c r="S1134">
        <f t="shared" si="203"/>
        <v>0</v>
      </c>
      <c r="T1134">
        <f t="shared" si="203"/>
        <v>0</v>
      </c>
      <c r="U1134">
        <f t="shared" si="203"/>
        <v>0</v>
      </c>
      <c r="V1134">
        <f t="shared" si="203"/>
        <v>0</v>
      </c>
      <c r="W1134">
        <f t="shared" si="203"/>
        <v>0</v>
      </c>
      <c r="X1134">
        <f t="shared" si="203"/>
        <v>0</v>
      </c>
      <c r="Y1134">
        <f t="shared" si="203"/>
        <v>0</v>
      </c>
      <c r="Z1134">
        <f t="shared" si="203"/>
        <v>0</v>
      </c>
      <c r="AA1134">
        <f t="shared" si="203"/>
        <v>0</v>
      </c>
      <c r="AB1134">
        <f t="shared" si="203"/>
        <v>0</v>
      </c>
      <c r="AC1134" s="9">
        <f t="shared" si="195"/>
        <v>0</v>
      </c>
      <c r="AD1134">
        <f t="shared" si="196"/>
        <v>0</v>
      </c>
      <c r="AE1134">
        <f t="shared" si="197"/>
        <v>0</v>
      </c>
      <c r="AF1134">
        <f t="shared" si="198"/>
        <v>0</v>
      </c>
    </row>
    <row r="1135" spans="12:32" x14ac:dyDescent="0.35">
      <c r="L1135">
        <f>IF($A1135="",0,IFERROR(INDEX(References!$B$11:$B$15,MATCH($G1135,References!$A$11:$A$15,0)),0))</f>
        <v>0</v>
      </c>
      <c r="M1135">
        <f t="shared" si="194"/>
        <v>0</v>
      </c>
      <c r="N1135">
        <f>IF($A1135="",0,IF(ISNUMBER(SEARCH(References!$C$18,$F1135)),$L1135,0))</f>
        <v>0</v>
      </c>
      <c r="O1135">
        <f t="shared" si="203"/>
        <v>0</v>
      </c>
      <c r="P1135">
        <f t="shared" si="203"/>
        <v>0</v>
      </c>
      <c r="Q1135">
        <f t="shared" si="203"/>
        <v>0</v>
      </c>
      <c r="R1135">
        <f t="shared" si="203"/>
        <v>0</v>
      </c>
      <c r="S1135">
        <f t="shared" si="203"/>
        <v>0</v>
      </c>
      <c r="T1135">
        <f t="shared" si="203"/>
        <v>0</v>
      </c>
      <c r="U1135">
        <f t="shared" si="203"/>
        <v>0</v>
      </c>
      <c r="V1135">
        <f t="shared" si="203"/>
        <v>0</v>
      </c>
      <c r="W1135">
        <f t="shared" si="203"/>
        <v>0</v>
      </c>
      <c r="X1135">
        <f t="shared" si="203"/>
        <v>0</v>
      </c>
      <c r="Y1135">
        <f t="shared" si="203"/>
        <v>0</v>
      </c>
      <c r="Z1135">
        <f t="shared" si="203"/>
        <v>0</v>
      </c>
      <c r="AA1135">
        <f t="shared" si="203"/>
        <v>0</v>
      </c>
      <c r="AB1135">
        <f t="shared" si="203"/>
        <v>0</v>
      </c>
      <c r="AC1135" s="9">
        <f t="shared" si="195"/>
        <v>0</v>
      </c>
      <c r="AD1135">
        <f t="shared" si="196"/>
        <v>0</v>
      </c>
      <c r="AE1135">
        <f t="shared" si="197"/>
        <v>0</v>
      </c>
      <c r="AF1135">
        <f t="shared" si="198"/>
        <v>0</v>
      </c>
    </row>
    <row r="1136" spans="12:32" x14ac:dyDescent="0.35">
      <c r="L1136">
        <f>IF($A1136="",0,IFERROR(INDEX(References!$B$11:$B$15,MATCH($G1136,References!$A$11:$A$15,0)),0))</f>
        <v>0</v>
      </c>
      <c r="M1136">
        <f t="shared" si="194"/>
        <v>0</v>
      </c>
      <c r="N1136">
        <f>IF($A1136="",0,IF(ISNUMBER(SEARCH(References!$C$18,$F1136)),$L1136,0))</f>
        <v>0</v>
      </c>
      <c r="O1136">
        <f t="shared" si="203"/>
        <v>0</v>
      </c>
      <c r="P1136">
        <f t="shared" si="203"/>
        <v>0</v>
      </c>
      <c r="Q1136">
        <f t="shared" si="203"/>
        <v>0</v>
      </c>
      <c r="R1136">
        <f t="shared" si="203"/>
        <v>0</v>
      </c>
      <c r="S1136">
        <f t="shared" si="203"/>
        <v>0</v>
      </c>
      <c r="T1136">
        <f t="shared" si="203"/>
        <v>0</v>
      </c>
      <c r="U1136">
        <f t="shared" si="203"/>
        <v>0</v>
      </c>
      <c r="V1136">
        <f t="shared" si="203"/>
        <v>0</v>
      </c>
      <c r="W1136">
        <f t="shared" si="203"/>
        <v>0</v>
      </c>
      <c r="X1136">
        <f t="shared" si="203"/>
        <v>0</v>
      </c>
      <c r="Y1136">
        <f t="shared" si="203"/>
        <v>0</v>
      </c>
      <c r="Z1136">
        <f t="shared" si="203"/>
        <v>0</v>
      </c>
      <c r="AA1136">
        <f t="shared" si="203"/>
        <v>0</v>
      </c>
      <c r="AB1136">
        <f t="shared" si="203"/>
        <v>0</v>
      </c>
      <c r="AC1136" s="9">
        <f t="shared" si="195"/>
        <v>0</v>
      </c>
      <c r="AD1136">
        <f t="shared" si="196"/>
        <v>0</v>
      </c>
      <c r="AE1136">
        <f t="shared" si="197"/>
        <v>0</v>
      </c>
      <c r="AF1136">
        <f t="shared" si="198"/>
        <v>0</v>
      </c>
    </row>
    <row r="1137" spans="12:32" x14ac:dyDescent="0.35">
      <c r="L1137">
        <f>IF($A1137="",0,IFERROR(INDEX(References!$B$11:$B$15,MATCH($G1137,References!$A$11:$A$15,0)),0))</f>
        <v>0</v>
      </c>
      <c r="M1137">
        <f t="shared" si="194"/>
        <v>0</v>
      </c>
      <c r="N1137">
        <f>IF($A1137="",0,IF(ISNUMBER(SEARCH(References!$C$18,$F1137)),$L1137,0))</f>
        <v>0</v>
      </c>
      <c r="O1137">
        <f t="shared" si="203"/>
        <v>0</v>
      </c>
      <c r="P1137">
        <f t="shared" si="203"/>
        <v>0</v>
      </c>
      <c r="Q1137">
        <f t="shared" si="203"/>
        <v>0</v>
      </c>
      <c r="R1137">
        <f t="shared" si="203"/>
        <v>0</v>
      </c>
      <c r="S1137">
        <f t="shared" si="203"/>
        <v>0</v>
      </c>
      <c r="T1137">
        <f t="shared" si="203"/>
        <v>0</v>
      </c>
      <c r="U1137">
        <f t="shared" si="203"/>
        <v>0</v>
      </c>
      <c r="V1137">
        <f t="shared" si="203"/>
        <v>0</v>
      </c>
      <c r="W1137">
        <f t="shared" si="203"/>
        <v>0</v>
      </c>
      <c r="X1137">
        <f t="shared" si="203"/>
        <v>0</v>
      </c>
      <c r="Y1137">
        <f t="shared" si="203"/>
        <v>0</v>
      </c>
      <c r="Z1137">
        <f t="shared" si="203"/>
        <v>0</v>
      </c>
      <c r="AA1137">
        <f t="shared" si="203"/>
        <v>0</v>
      </c>
      <c r="AB1137">
        <f t="shared" si="203"/>
        <v>0</v>
      </c>
      <c r="AC1137" s="9">
        <f t="shared" si="195"/>
        <v>0</v>
      </c>
      <c r="AD1137">
        <f t="shared" si="196"/>
        <v>0</v>
      </c>
      <c r="AE1137">
        <f t="shared" si="197"/>
        <v>0</v>
      </c>
      <c r="AF1137">
        <f t="shared" si="198"/>
        <v>0</v>
      </c>
    </row>
    <row r="1138" spans="12:32" x14ac:dyDescent="0.35">
      <c r="L1138">
        <f>IF($A1138="",0,IFERROR(INDEX(References!$B$11:$B$15,MATCH($G1138,References!$A$11:$A$15,0)),0))</f>
        <v>0</v>
      </c>
      <c r="M1138">
        <f t="shared" si="194"/>
        <v>0</v>
      </c>
      <c r="N1138">
        <f>IF($A1138="",0,IF(ISNUMBER(SEARCH(References!$C$18,$F1138)),$L1138,0))</f>
        <v>0</v>
      </c>
      <c r="O1138">
        <f t="shared" si="203"/>
        <v>0</v>
      </c>
      <c r="P1138">
        <f t="shared" si="203"/>
        <v>0</v>
      </c>
      <c r="Q1138">
        <f t="shared" si="203"/>
        <v>0</v>
      </c>
      <c r="R1138">
        <f t="shared" si="203"/>
        <v>0</v>
      </c>
      <c r="S1138">
        <f t="shared" si="203"/>
        <v>0</v>
      </c>
      <c r="T1138">
        <f t="shared" si="203"/>
        <v>0</v>
      </c>
      <c r="U1138">
        <f t="shared" si="203"/>
        <v>0</v>
      </c>
      <c r="V1138">
        <f t="shared" si="203"/>
        <v>0</v>
      </c>
      <c r="W1138">
        <f t="shared" si="203"/>
        <v>0</v>
      </c>
      <c r="X1138">
        <f t="shared" si="203"/>
        <v>0</v>
      </c>
      <c r="Y1138">
        <f t="shared" si="203"/>
        <v>0</v>
      </c>
      <c r="Z1138">
        <f t="shared" si="203"/>
        <v>0</v>
      </c>
      <c r="AA1138">
        <f t="shared" si="203"/>
        <v>0</v>
      </c>
      <c r="AB1138">
        <f t="shared" si="203"/>
        <v>0</v>
      </c>
      <c r="AC1138" s="9">
        <f t="shared" si="195"/>
        <v>0</v>
      </c>
      <c r="AD1138">
        <f t="shared" si="196"/>
        <v>0</v>
      </c>
      <c r="AE1138">
        <f t="shared" si="197"/>
        <v>0</v>
      </c>
      <c r="AF1138">
        <f t="shared" si="198"/>
        <v>0</v>
      </c>
    </row>
    <row r="1139" spans="12:32" x14ac:dyDescent="0.35">
      <c r="L1139">
        <f>IF($A1139="",0,IFERROR(INDEX(References!$B$11:$B$15,MATCH($G1139,References!$A$11:$A$15,0)),0))</f>
        <v>0</v>
      </c>
      <c r="M1139">
        <f t="shared" si="194"/>
        <v>0</v>
      </c>
      <c r="N1139">
        <f>IF($A1139="",0,IF(ISNUMBER(SEARCH(References!$C$18,$F1139)),$L1139,0))</f>
        <v>0</v>
      </c>
      <c r="O1139">
        <f t="shared" si="203"/>
        <v>0</v>
      </c>
      <c r="P1139">
        <f t="shared" si="203"/>
        <v>0</v>
      </c>
      <c r="Q1139">
        <f t="shared" si="203"/>
        <v>0</v>
      </c>
      <c r="R1139">
        <f t="shared" si="203"/>
        <v>0</v>
      </c>
      <c r="S1139">
        <f t="shared" si="203"/>
        <v>0</v>
      </c>
      <c r="T1139">
        <f t="shared" si="203"/>
        <v>0</v>
      </c>
      <c r="U1139">
        <f t="shared" si="203"/>
        <v>0</v>
      </c>
      <c r="V1139">
        <f t="shared" si="203"/>
        <v>0</v>
      </c>
      <c r="W1139">
        <f t="shared" si="203"/>
        <v>0</v>
      </c>
      <c r="X1139">
        <f t="shared" si="203"/>
        <v>0</v>
      </c>
      <c r="Y1139">
        <f t="shared" si="203"/>
        <v>0</v>
      </c>
      <c r="Z1139">
        <f t="shared" si="203"/>
        <v>0</v>
      </c>
      <c r="AA1139">
        <f t="shared" si="203"/>
        <v>0</v>
      </c>
      <c r="AB1139">
        <f t="shared" si="203"/>
        <v>0</v>
      </c>
      <c r="AC1139" s="9">
        <f t="shared" si="195"/>
        <v>0</v>
      </c>
      <c r="AD1139">
        <f t="shared" si="196"/>
        <v>0</v>
      </c>
      <c r="AE1139">
        <f t="shared" si="197"/>
        <v>0</v>
      </c>
      <c r="AF1139">
        <f t="shared" si="198"/>
        <v>0</v>
      </c>
    </row>
    <row r="1140" spans="12:32" x14ac:dyDescent="0.35">
      <c r="L1140">
        <f>IF($A1140="",0,IFERROR(INDEX(References!$B$11:$B$15,MATCH($G1140,References!$A$11:$A$15,0)),0))</f>
        <v>0</v>
      </c>
      <c r="M1140">
        <f t="shared" si="194"/>
        <v>0</v>
      </c>
      <c r="N1140">
        <f>IF($A1140="",0,IF(ISNUMBER(SEARCH(References!$C$18,$F1140)),$L1140,0))</f>
        <v>0</v>
      </c>
      <c r="O1140">
        <f t="shared" si="203"/>
        <v>0</v>
      </c>
      <c r="P1140">
        <f t="shared" si="203"/>
        <v>0</v>
      </c>
      <c r="Q1140">
        <f t="shared" si="203"/>
        <v>0</v>
      </c>
      <c r="R1140">
        <f t="shared" si="203"/>
        <v>0</v>
      </c>
      <c r="S1140">
        <f t="shared" si="203"/>
        <v>0</v>
      </c>
      <c r="T1140">
        <f t="shared" si="203"/>
        <v>0</v>
      </c>
      <c r="U1140">
        <f t="shared" si="203"/>
        <v>0</v>
      </c>
      <c r="V1140">
        <f t="shared" si="203"/>
        <v>0</v>
      </c>
      <c r="W1140">
        <f t="shared" si="203"/>
        <v>0</v>
      </c>
      <c r="X1140">
        <f t="shared" si="203"/>
        <v>0</v>
      </c>
      <c r="Y1140">
        <f t="shared" si="203"/>
        <v>0</v>
      </c>
      <c r="Z1140">
        <f t="shared" si="203"/>
        <v>0</v>
      </c>
      <c r="AA1140">
        <f t="shared" si="203"/>
        <v>0</v>
      </c>
      <c r="AB1140">
        <f t="shared" si="203"/>
        <v>0</v>
      </c>
      <c r="AC1140" s="9">
        <f t="shared" si="195"/>
        <v>0</v>
      </c>
      <c r="AD1140">
        <f t="shared" si="196"/>
        <v>0</v>
      </c>
      <c r="AE1140">
        <f t="shared" si="197"/>
        <v>0</v>
      </c>
      <c r="AF1140">
        <f t="shared" si="198"/>
        <v>0</v>
      </c>
    </row>
    <row r="1141" spans="12:32" x14ac:dyDescent="0.35">
      <c r="L1141">
        <f>IF($A1141="",0,IFERROR(INDEX(References!$B$11:$B$15,MATCH($G1141,References!$A$11:$A$15,0)),0))</f>
        <v>0</v>
      </c>
      <c r="M1141">
        <f t="shared" si="194"/>
        <v>0</v>
      </c>
      <c r="N1141">
        <f>IF($A1141="",0,IF(ISNUMBER(SEARCH(References!$C$18,$F1141)),$L1141,0))</f>
        <v>0</v>
      </c>
      <c r="O1141">
        <f t="shared" si="203"/>
        <v>0</v>
      </c>
      <c r="P1141">
        <f t="shared" si="203"/>
        <v>0</v>
      </c>
      <c r="Q1141">
        <f t="shared" si="203"/>
        <v>0</v>
      </c>
      <c r="R1141">
        <f t="shared" si="203"/>
        <v>0</v>
      </c>
      <c r="S1141">
        <f t="shared" si="203"/>
        <v>0</v>
      </c>
      <c r="T1141">
        <f t="shared" si="203"/>
        <v>0</v>
      </c>
      <c r="U1141">
        <f t="shared" si="203"/>
        <v>0</v>
      </c>
      <c r="V1141">
        <f t="shared" si="203"/>
        <v>0</v>
      </c>
      <c r="W1141">
        <f t="shared" si="203"/>
        <v>0</v>
      </c>
      <c r="X1141">
        <f t="shared" si="203"/>
        <v>0</v>
      </c>
      <c r="Y1141">
        <f t="shared" si="203"/>
        <v>0</v>
      </c>
      <c r="Z1141">
        <f t="shared" si="203"/>
        <v>0</v>
      </c>
      <c r="AA1141">
        <f t="shared" si="203"/>
        <v>0</v>
      </c>
      <c r="AB1141">
        <f t="shared" si="203"/>
        <v>0</v>
      </c>
      <c r="AC1141" s="9">
        <f t="shared" si="195"/>
        <v>0</v>
      </c>
      <c r="AD1141">
        <f t="shared" si="196"/>
        <v>0</v>
      </c>
      <c r="AE1141">
        <f t="shared" si="197"/>
        <v>0</v>
      </c>
      <c r="AF1141">
        <f t="shared" si="198"/>
        <v>0</v>
      </c>
    </row>
    <row r="1142" spans="12:32" x14ac:dyDescent="0.35">
      <c r="L1142">
        <f>IF($A1142="",0,IFERROR(INDEX(References!$B$11:$B$15,MATCH($G1142,References!$A$11:$A$15,0)),0))</f>
        <v>0</v>
      </c>
      <c r="M1142">
        <f t="shared" si="194"/>
        <v>0</v>
      </c>
      <c r="N1142">
        <f>IF($A1142="",0,IF(ISNUMBER(SEARCH(References!$C$18,$F1142)),$L1142,0))</f>
        <v>0</v>
      </c>
      <c r="O1142">
        <f t="shared" si="203"/>
        <v>0</v>
      </c>
      <c r="P1142">
        <f t="shared" si="203"/>
        <v>0</v>
      </c>
      <c r="Q1142">
        <f t="shared" si="203"/>
        <v>0</v>
      </c>
      <c r="R1142">
        <f t="shared" si="203"/>
        <v>0</v>
      </c>
      <c r="S1142">
        <f t="shared" si="203"/>
        <v>0</v>
      </c>
      <c r="T1142">
        <f t="shared" si="203"/>
        <v>0</v>
      </c>
      <c r="U1142">
        <f t="shared" si="203"/>
        <v>0</v>
      </c>
      <c r="V1142">
        <f t="shared" si="203"/>
        <v>0</v>
      </c>
      <c r="W1142">
        <f t="shared" si="203"/>
        <v>0</v>
      </c>
      <c r="X1142">
        <f t="shared" si="203"/>
        <v>0</v>
      </c>
      <c r="Y1142">
        <f t="shared" si="203"/>
        <v>0</v>
      </c>
      <c r="Z1142">
        <f t="shared" si="203"/>
        <v>0</v>
      </c>
      <c r="AA1142">
        <f t="shared" si="203"/>
        <v>0</v>
      </c>
      <c r="AB1142">
        <f t="shared" si="203"/>
        <v>0</v>
      </c>
      <c r="AC1142" s="9">
        <f t="shared" si="195"/>
        <v>0</v>
      </c>
      <c r="AD1142">
        <f t="shared" si="196"/>
        <v>0</v>
      </c>
      <c r="AE1142">
        <f t="shared" si="197"/>
        <v>0</v>
      </c>
      <c r="AF1142">
        <f t="shared" si="198"/>
        <v>0</v>
      </c>
    </row>
    <row r="1143" spans="12:32" x14ac:dyDescent="0.35">
      <c r="L1143">
        <f>IF($A1143="",0,IFERROR(INDEX(References!$B$11:$B$15,MATCH($G1143,References!$A$11:$A$15,0)),0))</f>
        <v>0</v>
      </c>
      <c r="M1143">
        <f t="shared" si="194"/>
        <v>0</v>
      </c>
      <c r="N1143">
        <f>IF($A1143="",0,IF(ISNUMBER(SEARCH(References!$C$18,$F1143)),$L1143,0))</f>
        <v>0</v>
      </c>
      <c r="O1143">
        <f t="shared" ref="O1143:AB1152" si="204">IF($A1143="",0,IF(ISNUMBER(SEARCH(O$2,$F1143)),$L1143,0))</f>
        <v>0</v>
      </c>
      <c r="P1143">
        <f t="shared" si="204"/>
        <v>0</v>
      </c>
      <c r="Q1143">
        <f t="shared" si="204"/>
        <v>0</v>
      </c>
      <c r="R1143">
        <f t="shared" si="204"/>
        <v>0</v>
      </c>
      <c r="S1143">
        <f t="shared" si="204"/>
        <v>0</v>
      </c>
      <c r="T1143">
        <f t="shared" si="204"/>
        <v>0</v>
      </c>
      <c r="U1143">
        <f t="shared" si="204"/>
        <v>0</v>
      </c>
      <c r="V1143">
        <f t="shared" si="204"/>
        <v>0</v>
      </c>
      <c r="W1143">
        <f t="shared" si="204"/>
        <v>0</v>
      </c>
      <c r="X1143">
        <f t="shared" si="204"/>
        <v>0</v>
      </c>
      <c r="Y1143">
        <f t="shared" si="204"/>
        <v>0</v>
      </c>
      <c r="Z1143">
        <f t="shared" si="204"/>
        <v>0</v>
      </c>
      <c r="AA1143">
        <f t="shared" si="204"/>
        <v>0</v>
      </c>
      <c r="AB1143">
        <f t="shared" si="204"/>
        <v>0</v>
      </c>
      <c r="AC1143" s="9">
        <f t="shared" si="195"/>
        <v>0</v>
      </c>
      <c r="AD1143">
        <f t="shared" si="196"/>
        <v>0</v>
      </c>
      <c r="AE1143">
        <f t="shared" si="197"/>
        <v>0</v>
      </c>
      <c r="AF1143">
        <f t="shared" si="198"/>
        <v>0</v>
      </c>
    </row>
    <row r="1144" spans="12:32" x14ac:dyDescent="0.35">
      <c r="L1144">
        <f>IF($A1144="",0,IFERROR(INDEX(References!$B$11:$B$15,MATCH($G1144,References!$A$11:$A$15,0)),0))</f>
        <v>0</v>
      </c>
      <c r="M1144">
        <f t="shared" si="194"/>
        <v>0</v>
      </c>
      <c r="N1144">
        <f>IF($A1144="",0,IF(ISNUMBER(SEARCH(References!$C$18,$F1144)),$L1144,0))</f>
        <v>0</v>
      </c>
      <c r="O1144">
        <f t="shared" si="204"/>
        <v>0</v>
      </c>
      <c r="P1144">
        <f t="shared" si="204"/>
        <v>0</v>
      </c>
      <c r="Q1144">
        <f t="shared" si="204"/>
        <v>0</v>
      </c>
      <c r="R1144">
        <f t="shared" si="204"/>
        <v>0</v>
      </c>
      <c r="S1144">
        <f t="shared" si="204"/>
        <v>0</v>
      </c>
      <c r="T1144">
        <f t="shared" si="204"/>
        <v>0</v>
      </c>
      <c r="U1144">
        <f t="shared" si="204"/>
        <v>0</v>
      </c>
      <c r="V1144">
        <f t="shared" si="204"/>
        <v>0</v>
      </c>
      <c r="W1144">
        <f t="shared" si="204"/>
        <v>0</v>
      </c>
      <c r="X1144">
        <f t="shared" si="204"/>
        <v>0</v>
      </c>
      <c r="Y1144">
        <f t="shared" si="204"/>
        <v>0</v>
      </c>
      <c r="Z1144">
        <f t="shared" si="204"/>
        <v>0</v>
      </c>
      <c r="AA1144">
        <f t="shared" si="204"/>
        <v>0</v>
      </c>
      <c r="AB1144">
        <f t="shared" si="204"/>
        <v>0</v>
      </c>
      <c r="AC1144" s="9">
        <f t="shared" si="195"/>
        <v>0</v>
      </c>
      <c r="AD1144">
        <f t="shared" si="196"/>
        <v>0</v>
      </c>
      <c r="AE1144">
        <f t="shared" si="197"/>
        <v>0</v>
      </c>
      <c r="AF1144">
        <f t="shared" si="198"/>
        <v>0</v>
      </c>
    </row>
    <row r="1145" spans="12:32" x14ac:dyDescent="0.35">
      <c r="L1145">
        <f>IF($A1145="",0,IFERROR(INDEX(References!$B$11:$B$15,MATCH($G1145,References!$A$11:$A$15,0)),0))</f>
        <v>0</v>
      </c>
      <c r="M1145">
        <f t="shared" si="194"/>
        <v>0</v>
      </c>
      <c r="N1145">
        <f>IF($A1145="",0,IF(ISNUMBER(SEARCH(References!$C$18,$F1145)),$L1145,0))</f>
        <v>0</v>
      </c>
      <c r="O1145">
        <f t="shared" si="204"/>
        <v>0</v>
      </c>
      <c r="P1145">
        <f t="shared" si="204"/>
        <v>0</v>
      </c>
      <c r="Q1145">
        <f t="shared" si="204"/>
        <v>0</v>
      </c>
      <c r="R1145">
        <f t="shared" si="204"/>
        <v>0</v>
      </c>
      <c r="S1145">
        <f t="shared" si="204"/>
        <v>0</v>
      </c>
      <c r="T1145">
        <f t="shared" si="204"/>
        <v>0</v>
      </c>
      <c r="U1145">
        <f t="shared" si="204"/>
        <v>0</v>
      </c>
      <c r="V1145">
        <f t="shared" si="204"/>
        <v>0</v>
      </c>
      <c r="W1145">
        <f t="shared" si="204"/>
        <v>0</v>
      </c>
      <c r="X1145">
        <f t="shared" si="204"/>
        <v>0</v>
      </c>
      <c r="Y1145">
        <f t="shared" si="204"/>
        <v>0</v>
      </c>
      <c r="Z1145">
        <f t="shared" si="204"/>
        <v>0</v>
      </c>
      <c r="AA1145">
        <f t="shared" si="204"/>
        <v>0</v>
      </c>
      <c r="AB1145">
        <f t="shared" si="204"/>
        <v>0</v>
      </c>
      <c r="AC1145" s="9">
        <f t="shared" si="195"/>
        <v>0</v>
      </c>
      <c r="AD1145">
        <f t="shared" si="196"/>
        <v>0</v>
      </c>
      <c r="AE1145">
        <f t="shared" si="197"/>
        <v>0</v>
      </c>
      <c r="AF1145">
        <f t="shared" si="198"/>
        <v>0</v>
      </c>
    </row>
    <row r="1146" spans="12:32" x14ac:dyDescent="0.35">
      <c r="L1146">
        <f>IF($A1146="",0,IFERROR(INDEX(References!$B$11:$B$15,MATCH($G1146,References!$A$11:$A$15,0)),0))</f>
        <v>0</v>
      </c>
      <c r="M1146">
        <f t="shared" si="194"/>
        <v>0</v>
      </c>
      <c r="N1146">
        <f>IF($A1146="",0,IF(ISNUMBER(SEARCH(References!$C$18,$F1146)),$L1146,0))</f>
        <v>0</v>
      </c>
      <c r="O1146">
        <f t="shared" si="204"/>
        <v>0</v>
      </c>
      <c r="P1146">
        <f t="shared" si="204"/>
        <v>0</v>
      </c>
      <c r="Q1146">
        <f t="shared" si="204"/>
        <v>0</v>
      </c>
      <c r="R1146">
        <f t="shared" si="204"/>
        <v>0</v>
      </c>
      <c r="S1146">
        <f t="shared" si="204"/>
        <v>0</v>
      </c>
      <c r="T1146">
        <f t="shared" si="204"/>
        <v>0</v>
      </c>
      <c r="U1146">
        <f t="shared" si="204"/>
        <v>0</v>
      </c>
      <c r="V1146">
        <f t="shared" si="204"/>
        <v>0</v>
      </c>
      <c r="W1146">
        <f t="shared" si="204"/>
        <v>0</v>
      </c>
      <c r="X1146">
        <f t="shared" si="204"/>
        <v>0</v>
      </c>
      <c r="Y1146">
        <f t="shared" si="204"/>
        <v>0</v>
      </c>
      <c r="Z1146">
        <f t="shared" si="204"/>
        <v>0</v>
      </c>
      <c r="AA1146">
        <f t="shared" si="204"/>
        <v>0</v>
      </c>
      <c r="AB1146">
        <f t="shared" si="204"/>
        <v>0</v>
      </c>
      <c r="AC1146" s="9">
        <f t="shared" si="195"/>
        <v>0</v>
      </c>
      <c r="AD1146">
        <f t="shared" si="196"/>
        <v>0</v>
      </c>
      <c r="AE1146">
        <f t="shared" si="197"/>
        <v>0</v>
      </c>
      <c r="AF1146">
        <f t="shared" si="198"/>
        <v>0</v>
      </c>
    </row>
    <row r="1147" spans="12:32" x14ac:dyDescent="0.35">
      <c r="L1147">
        <f>IF($A1147="",0,IFERROR(INDEX(References!$B$11:$B$15,MATCH($G1147,References!$A$11:$A$15,0)),0))</f>
        <v>0</v>
      </c>
      <c r="M1147">
        <f t="shared" si="194"/>
        <v>0</v>
      </c>
      <c r="N1147">
        <f>IF($A1147="",0,IF(ISNUMBER(SEARCH(References!$C$18,$F1147)),$L1147,0))</f>
        <v>0</v>
      </c>
      <c r="O1147">
        <f t="shared" si="204"/>
        <v>0</v>
      </c>
      <c r="P1147">
        <f t="shared" si="204"/>
        <v>0</v>
      </c>
      <c r="Q1147">
        <f t="shared" si="204"/>
        <v>0</v>
      </c>
      <c r="R1147">
        <f t="shared" si="204"/>
        <v>0</v>
      </c>
      <c r="S1147">
        <f t="shared" si="204"/>
        <v>0</v>
      </c>
      <c r="T1147">
        <f t="shared" si="204"/>
        <v>0</v>
      </c>
      <c r="U1147">
        <f t="shared" si="204"/>
        <v>0</v>
      </c>
      <c r="V1147">
        <f t="shared" si="204"/>
        <v>0</v>
      </c>
      <c r="W1147">
        <f t="shared" si="204"/>
        <v>0</v>
      </c>
      <c r="X1147">
        <f t="shared" si="204"/>
        <v>0</v>
      </c>
      <c r="Y1147">
        <f t="shared" si="204"/>
        <v>0</v>
      </c>
      <c r="Z1147">
        <f t="shared" si="204"/>
        <v>0</v>
      </c>
      <c r="AA1147">
        <f t="shared" si="204"/>
        <v>0</v>
      </c>
      <c r="AB1147">
        <f t="shared" si="204"/>
        <v>0</v>
      </c>
      <c r="AC1147" s="9">
        <f t="shared" si="195"/>
        <v>0</v>
      </c>
      <c r="AD1147">
        <f t="shared" si="196"/>
        <v>0</v>
      </c>
      <c r="AE1147">
        <f t="shared" si="197"/>
        <v>0</v>
      </c>
      <c r="AF1147">
        <f t="shared" si="198"/>
        <v>0</v>
      </c>
    </row>
    <row r="1148" spans="12:32" x14ac:dyDescent="0.35">
      <c r="L1148">
        <f>IF($A1148="",0,IFERROR(INDEX(References!$B$11:$B$15,MATCH($G1148,References!$A$11:$A$15,0)),0))</f>
        <v>0</v>
      </c>
      <c r="M1148">
        <f t="shared" si="194"/>
        <v>0</v>
      </c>
      <c r="N1148">
        <f>IF($A1148="",0,IF(ISNUMBER(SEARCH(References!$C$18,$F1148)),$L1148,0))</f>
        <v>0</v>
      </c>
      <c r="O1148">
        <f t="shared" si="204"/>
        <v>0</v>
      </c>
      <c r="P1148">
        <f t="shared" si="204"/>
        <v>0</v>
      </c>
      <c r="Q1148">
        <f t="shared" si="204"/>
        <v>0</v>
      </c>
      <c r="R1148">
        <f t="shared" si="204"/>
        <v>0</v>
      </c>
      <c r="S1148">
        <f t="shared" si="204"/>
        <v>0</v>
      </c>
      <c r="T1148">
        <f t="shared" si="204"/>
        <v>0</v>
      </c>
      <c r="U1148">
        <f t="shared" si="204"/>
        <v>0</v>
      </c>
      <c r="V1148">
        <f t="shared" si="204"/>
        <v>0</v>
      </c>
      <c r="W1148">
        <f t="shared" si="204"/>
        <v>0</v>
      </c>
      <c r="X1148">
        <f t="shared" si="204"/>
        <v>0</v>
      </c>
      <c r="Y1148">
        <f t="shared" si="204"/>
        <v>0</v>
      </c>
      <c r="Z1148">
        <f t="shared" si="204"/>
        <v>0</v>
      </c>
      <c r="AA1148">
        <f t="shared" si="204"/>
        <v>0</v>
      </c>
      <c r="AB1148">
        <f t="shared" si="204"/>
        <v>0</v>
      </c>
      <c r="AC1148" s="9">
        <f t="shared" si="195"/>
        <v>0</v>
      </c>
      <c r="AD1148">
        <f t="shared" si="196"/>
        <v>0</v>
      </c>
      <c r="AE1148">
        <f t="shared" si="197"/>
        <v>0</v>
      </c>
      <c r="AF1148">
        <f t="shared" si="198"/>
        <v>0</v>
      </c>
    </row>
    <row r="1149" spans="12:32" x14ac:dyDescent="0.35">
      <c r="L1149">
        <f>IF($A1149="",0,IFERROR(INDEX(References!$B$11:$B$15,MATCH($G1149,References!$A$11:$A$15,0)),0))</f>
        <v>0</v>
      </c>
      <c r="M1149">
        <f t="shared" si="194"/>
        <v>0</v>
      </c>
      <c r="N1149">
        <f>IF($A1149="",0,IF(ISNUMBER(SEARCH(References!$C$18,$F1149)),$L1149,0))</f>
        <v>0</v>
      </c>
      <c r="O1149">
        <f t="shared" si="204"/>
        <v>0</v>
      </c>
      <c r="P1149">
        <f t="shared" si="204"/>
        <v>0</v>
      </c>
      <c r="Q1149">
        <f t="shared" si="204"/>
        <v>0</v>
      </c>
      <c r="R1149">
        <f t="shared" si="204"/>
        <v>0</v>
      </c>
      <c r="S1149">
        <f t="shared" si="204"/>
        <v>0</v>
      </c>
      <c r="T1149">
        <f t="shared" si="204"/>
        <v>0</v>
      </c>
      <c r="U1149">
        <f t="shared" si="204"/>
        <v>0</v>
      </c>
      <c r="V1149">
        <f t="shared" si="204"/>
        <v>0</v>
      </c>
      <c r="W1149">
        <f t="shared" si="204"/>
        <v>0</v>
      </c>
      <c r="X1149">
        <f t="shared" si="204"/>
        <v>0</v>
      </c>
      <c r="Y1149">
        <f t="shared" si="204"/>
        <v>0</v>
      </c>
      <c r="Z1149">
        <f t="shared" si="204"/>
        <v>0</v>
      </c>
      <c r="AA1149">
        <f t="shared" si="204"/>
        <v>0</v>
      </c>
      <c r="AB1149">
        <f t="shared" si="204"/>
        <v>0</v>
      </c>
      <c r="AC1149" s="9">
        <f t="shared" si="195"/>
        <v>0</v>
      </c>
      <c r="AD1149">
        <f t="shared" si="196"/>
        <v>0</v>
      </c>
      <c r="AE1149">
        <f t="shared" si="197"/>
        <v>0</v>
      </c>
      <c r="AF1149">
        <f t="shared" si="198"/>
        <v>0</v>
      </c>
    </row>
    <row r="1150" spans="12:32" x14ac:dyDescent="0.35">
      <c r="L1150">
        <f>IF($A1150="",0,IFERROR(INDEX(References!$B$11:$B$15,MATCH($G1150,References!$A$11:$A$15,0)),0))</f>
        <v>0</v>
      </c>
      <c r="M1150">
        <f t="shared" si="194"/>
        <v>0</v>
      </c>
      <c r="N1150">
        <f>IF($A1150="",0,IF(ISNUMBER(SEARCH(References!$C$18,$F1150)),$L1150,0))</f>
        <v>0</v>
      </c>
      <c r="O1150">
        <f t="shared" si="204"/>
        <v>0</v>
      </c>
      <c r="P1150">
        <f t="shared" si="204"/>
        <v>0</v>
      </c>
      <c r="Q1150">
        <f t="shared" si="204"/>
        <v>0</v>
      </c>
      <c r="R1150">
        <f t="shared" si="204"/>
        <v>0</v>
      </c>
      <c r="S1150">
        <f t="shared" si="204"/>
        <v>0</v>
      </c>
      <c r="T1150">
        <f t="shared" si="204"/>
        <v>0</v>
      </c>
      <c r="U1150">
        <f t="shared" si="204"/>
        <v>0</v>
      </c>
      <c r="V1150">
        <f t="shared" si="204"/>
        <v>0</v>
      </c>
      <c r="W1150">
        <f t="shared" si="204"/>
        <v>0</v>
      </c>
      <c r="X1150">
        <f t="shared" si="204"/>
        <v>0</v>
      </c>
      <c r="Y1150">
        <f t="shared" si="204"/>
        <v>0</v>
      </c>
      <c r="Z1150">
        <f t="shared" si="204"/>
        <v>0</v>
      </c>
      <c r="AA1150">
        <f t="shared" si="204"/>
        <v>0</v>
      </c>
      <c r="AB1150">
        <f t="shared" si="204"/>
        <v>0</v>
      </c>
      <c r="AC1150" s="9">
        <f t="shared" si="195"/>
        <v>0</v>
      </c>
      <c r="AD1150">
        <f t="shared" si="196"/>
        <v>0</v>
      </c>
      <c r="AE1150">
        <f t="shared" si="197"/>
        <v>0</v>
      </c>
      <c r="AF1150">
        <f t="shared" si="198"/>
        <v>0</v>
      </c>
    </row>
    <row r="1151" spans="12:32" x14ac:dyDescent="0.35">
      <c r="L1151">
        <f>IF($A1151="",0,IFERROR(INDEX(References!$B$11:$B$15,MATCH($G1151,References!$A$11:$A$15,0)),0))</f>
        <v>0</v>
      </c>
      <c r="M1151">
        <f t="shared" si="194"/>
        <v>0</v>
      </c>
      <c r="N1151">
        <f>IF($A1151="",0,IF(ISNUMBER(SEARCH(References!$C$18,$F1151)),$L1151,0))</f>
        <v>0</v>
      </c>
      <c r="O1151">
        <f t="shared" si="204"/>
        <v>0</v>
      </c>
      <c r="P1151">
        <f t="shared" si="204"/>
        <v>0</v>
      </c>
      <c r="Q1151">
        <f t="shared" si="204"/>
        <v>0</v>
      </c>
      <c r="R1151">
        <f t="shared" si="204"/>
        <v>0</v>
      </c>
      <c r="S1151">
        <f t="shared" si="204"/>
        <v>0</v>
      </c>
      <c r="T1151">
        <f t="shared" si="204"/>
        <v>0</v>
      </c>
      <c r="U1151">
        <f t="shared" si="204"/>
        <v>0</v>
      </c>
      <c r="V1151">
        <f t="shared" si="204"/>
        <v>0</v>
      </c>
      <c r="W1151">
        <f t="shared" si="204"/>
        <v>0</v>
      </c>
      <c r="X1151">
        <f t="shared" si="204"/>
        <v>0</v>
      </c>
      <c r="Y1151">
        <f t="shared" si="204"/>
        <v>0</v>
      </c>
      <c r="Z1151">
        <f t="shared" si="204"/>
        <v>0</v>
      </c>
      <c r="AA1151">
        <f t="shared" si="204"/>
        <v>0</v>
      </c>
      <c r="AB1151">
        <f t="shared" si="204"/>
        <v>0</v>
      </c>
      <c r="AC1151" s="9">
        <f t="shared" si="195"/>
        <v>0</v>
      </c>
      <c r="AD1151">
        <f t="shared" si="196"/>
        <v>0</v>
      </c>
      <c r="AE1151">
        <f t="shared" si="197"/>
        <v>0</v>
      </c>
      <c r="AF1151">
        <f t="shared" si="198"/>
        <v>0</v>
      </c>
    </row>
    <row r="1152" spans="12:32" x14ac:dyDescent="0.35">
      <c r="L1152">
        <f>IF($A1152="",0,IFERROR(INDEX(References!$B$11:$B$15,MATCH($G1152,References!$A$11:$A$15,0)),0))</f>
        <v>0</v>
      </c>
      <c r="M1152">
        <f t="shared" si="194"/>
        <v>0</v>
      </c>
      <c r="N1152">
        <f>IF($A1152="",0,IF(ISNUMBER(SEARCH(References!$C$18,$F1152)),$L1152,0))</f>
        <v>0</v>
      </c>
      <c r="O1152">
        <f t="shared" si="204"/>
        <v>0</v>
      </c>
      <c r="P1152">
        <f t="shared" si="204"/>
        <v>0</v>
      </c>
      <c r="Q1152">
        <f t="shared" si="204"/>
        <v>0</v>
      </c>
      <c r="R1152">
        <f t="shared" si="204"/>
        <v>0</v>
      </c>
      <c r="S1152">
        <f t="shared" si="204"/>
        <v>0</v>
      </c>
      <c r="T1152">
        <f t="shared" si="204"/>
        <v>0</v>
      </c>
      <c r="U1152">
        <f t="shared" si="204"/>
        <v>0</v>
      </c>
      <c r="V1152">
        <f t="shared" si="204"/>
        <v>0</v>
      </c>
      <c r="W1152">
        <f t="shared" si="204"/>
        <v>0</v>
      </c>
      <c r="X1152">
        <f t="shared" si="204"/>
        <v>0</v>
      </c>
      <c r="Y1152">
        <f t="shared" si="204"/>
        <v>0</v>
      </c>
      <c r="Z1152">
        <f t="shared" si="204"/>
        <v>0</v>
      </c>
      <c r="AA1152">
        <f t="shared" si="204"/>
        <v>0</v>
      </c>
      <c r="AB1152">
        <f t="shared" si="204"/>
        <v>0</v>
      </c>
      <c r="AC1152" s="9">
        <f t="shared" si="195"/>
        <v>0</v>
      </c>
      <c r="AD1152">
        <f t="shared" si="196"/>
        <v>0</v>
      </c>
      <c r="AE1152">
        <f t="shared" si="197"/>
        <v>0</v>
      </c>
      <c r="AF1152">
        <f t="shared" si="198"/>
        <v>0</v>
      </c>
    </row>
    <row r="1153" spans="12:32" x14ac:dyDescent="0.35">
      <c r="L1153">
        <f>IF($A1153="",0,IFERROR(INDEX(References!$B$11:$B$15,MATCH($G1153,References!$A$11:$A$15,0)),0))</f>
        <v>0</v>
      </c>
      <c r="M1153">
        <f t="shared" si="194"/>
        <v>0</v>
      </c>
      <c r="N1153">
        <f>IF($A1153="",0,IF(ISNUMBER(SEARCH(References!$C$18,$F1153)),$L1153,0))</f>
        <v>0</v>
      </c>
      <c r="O1153">
        <f t="shared" ref="O1153:AB1162" si="205">IF($A1153="",0,IF(ISNUMBER(SEARCH(O$2,$F1153)),$L1153,0))</f>
        <v>0</v>
      </c>
      <c r="P1153">
        <f t="shared" si="205"/>
        <v>0</v>
      </c>
      <c r="Q1153">
        <f t="shared" si="205"/>
        <v>0</v>
      </c>
      <c r="R1153">
        <f t="shared" si="205"/>
        <v>0</v>
      </c>
      <c r="S1153">
        <f t="shared" si="205"/>
        <v>0</v>
      </c>
      <c r="T1153">
        <f t="shared" si="205"/>
        <v>0</v>
      </c>
      <c r="U1153">
        <f t="shared" si="205"/>
        <v>0</v>
      </c>
      <c r="V1153">
        <f t="shared" si="205"/>
        <v>0</v>
      </c>
      <c r="W1153">
        <f t="shared" si="205"/>
        <v>0</v>
      </c>
      <c r="X1153">
        <f t="shared" si="205"/>
        <v>0</v>
      </c>
      <c r="Y1153">
        <f t="shared" si="205"/>
        <v>0</v>
      </c>
      <c r="Z1153">
        <f t="shared" si="205"/>
        <v>0</v>
      </c>
      <c r="AA1153">
        <f t="shared" si="205"/>
        <v>0</v>
      </c>
      <c r="AB1153">
        <f t="shared" si="205"/>
        <v>0</v>
      </c>
      <c r="AC1153" s="9">
        <f t="shared" si="195"/>
        <v>0</v>
      </c>
      <c r="AD1153">
        <f t="shared" si="196"/>
        <v>0</v>
      </c>
      <c r="AE1153">
        <f t="shared" si="197"/>
        <v>0</v>
      </c>
      <c r="AF1153">
        <f t="shared" si="198"/>
        <v>0</v>
      </c>
    </row>
    <row r="1154" spans="12:32" x14ac:dyDescent="0.35">
      <c r="L1154">
        <f>IF($A1154="",0,IFERROR(INDEX(References!$B$11:$B$15,MATCH($G1154,References!$A$11:$A$15,0)),0))</f>
        <v>0</v>
      </c>
      <c r="M1154">
        <f t="shared" si="194"/>
        <v>0</v>
      </c>
      <c r="N1154">
        <f>IF($A1154="",0,IF(ISNUMBER(SEARCH(References!$C$18,$F1154)),$L1154,0))</f>
        <v>0</v>
      </c>
      <c r="O1154">
        <f t="shared" si="205"/>
        <v>0</v>
      </c>
      <c r="P1154">
        <f t="shared" si="205"/>
        <v>0</v>
      </c>
      <c r="Q1154">
        <f t="shared" si="205"/>
        <v>0</v>
      </c>
      <c r="R1154">
        <f t="shared" si="205"/>
        <v>0</v>
      </c>
      <c r="S1154">
        <f t="shared" si="205"/>
        <v>0</v>
      </c>
      <c r="T1154">
        <f t="shared" si="205"/>
        <v>0</v>
      </c>
      <c r="U1154">
        <f t="shared" si="205"/>
        <v>0</v>
      </c>
      <c r="V1154">
        <f t="shared" si="205"/>
        <v>0</v>
      </c>
      <c r="W1154">
        <f t="shared" si="205"/>
        <v>0</v>
      </c>
      <c r="X1154">
        <f t="shared" si="205"/>
        <v>0</v>
      </c>
      <c r="Y1154">
        <f t="shared" si="205"/>
        <v>0</v>
      </c>
      <c r="Z1154">
        <f t="shared" si="205"/>
        <v>0</v>
      </c>
      <c r="AA1154">
        <f t="shared" si="205"/>
        <v>0</v>
      </c>
      <c r="AB1154">
        <f t="shared" si="205"/>
        <v>0</v>
      </c>
      <c r="AC1154" s="9">
        <f t="shared" si="195"/>
        <v>0</v>
      </c>
      <c r="AD1154">
        <f t="shared" si="196"/>
        <v>0</v>
      </c>
      <c r="AE1154">
        <f t="shared" si="197"/>
        <v>0</v>
      </c>
      <c r="AF1154">
        <f t="shared" si="198"/>
        <v>0</v>
      </c>
    </row>
    <row r="1155" spans="12:32" x14ac:dyDescent="0.35">
      <c r="L1155">
        <f>IF($A1155="",0,IFERROR(INDEX(References!$B$11:$B$15,MATCH($G1155,References!$A$11:$A$15,0)),0))</f>
        <v>0</v>
      </c>
      <c r="M1155">
        <f t="shared" ref="M1155:M1218" si="206">IF($A1155="",0,IF(SUM($O1155:$AB1155,$N1155)&gt;0,$L1155,0))</f>
        <v>0</v>
      </c>
      <c r="N1155">
        <f>IF($A1155="",0,IF(ISNUMBER(SEARCH(References!$C$18,$F1155)),$L1155,0))</f>
        <v>0</v>
      </c>
      <c r="O1155">
        <f t="shared" si="205"/>
        <v>0</v>
      </c>
      <c r="P1155">
        <f t="shared" si="205"/>
        <v>0</v>
      </c>
      <c r="Q1155">
        <f t="shared" si="205"/>
        <v>0</v>
      </c>
      <c r="R1155">
        <f t="shared" si="205"/>
        <v>0</v>
      </c>
      <c r="S1155">
        <f t="shared" si="205"/>
        <v>0</v>
      </c>
      <c r="T1155">
        <f t="shared" si="205"/>
        <v>0</v>
      </c>
      <c r="U1155">
        <f t="shared" si="205"/>
        <v>0</v>
      </c>
      <c r="V1155">
        <f t="shared" si="205"/>
        <v>0</v>
      </c>
      <c r="W1155">
        <f t="shared" si="205"/>
        <v>0</v>
      </c>
      <c r="X1155">
        <f t="shared" si="205"/>
        <v>0</v>
      </c>
      <c r="Y1155">
        <f t="shared" si="205"/>
        <v>0</v>
      </c>
      <c r="Z1155">
        <f t="shared" si="205"/>
        <v>0</v>
      </c>
      <c r="AA1155">
        <f t="shared" si="205"/>
        <v>0</v>
      </c>
      <c r="AB1155">
        <f t="shared" si="205"/>
        <v>0</v>
      </c>
      <c r="AC1155" s="9">
        <f t="shared" ref="AC1155:AC1218" si="207">IF($A1155="",0,IF(SUM($N1155:$P1155)&gt;0,$L1155,0))</f>
        <v>0</v>
      </c>
      <c r="AD1155">
        <f t="shared" ref="AD1155:AD1218" si="208">IF($A1155="",0,IF(SUM($Q1155:$T1155)&gt;0,$L1155,0))</f>
        <v>0</v>
      </c>
      <c r="AE1155">
        <f t="shared" ref="AE1155:AE1218" si="209">IF($A1155="",0,IF(SUM($U1155:$Y1155)&gt;0,$L1155,0))</f>
        <v>0</v>
      </c>
      <c r="AF1155">
        <f t="shared" ref="AF1155:AF1218" si="210">IF($A1155="",0,IF(SUM($Z1155:$AB1155)&gt;0,$L1155,0))</f>
        <v>0</v>
      </c>
    </row>
    <row r="1156" spans="12:32" x14ac:dyDescent="0.35">
      <c r="L1156">
        <f>IF($A1156="",0,IFERROR(INDEX(References!$B$11:$B$15,MATCH($G1156,References!$A$11:$A$15,0)),0))</f>
        <v>0</v>
      </c>
      <c r="M1156">
        <f t="shared" si="206"/>
        <v>0</v>
      </c>
      <c r="N1156">
        <f>IF($A1156="",0,IF(ISNUMBER(SEARCH(References!$C$18,$F1156)),$L1156,0))</f>
        <v>0</v>
      </c>
      <c r="O1156">
        <f t="shared" si="205"/>
        <v>0</v>
      </c>
      <c r="P1156">
        <f t="shared" si="205"/>
        <v>0</v>
      </c>
      <c r="Q1156">
        <f t="shared" si="205"/>
        <v>0</v>
      </c>
      <c r="R1156">
        <f t="shared" si="205"/>
        <v>0</v>
      </c>
      <c r="S1156">
        <f t="shared" si="205"/>
        <v>0</v>
      </c>
      <c r="T1156">
        <f t="shared" si="205"/>
        <v>0</v>
      </c>
      <c r="U1156">
        <f t="shared" si="205"/>
        <v>0</v>
      </c>
      <c r="V1156">
        <f t="shared" si="205"/>
        <v>0</v>
      </c>
      <c r="W1156">
        <f t="shared" si="205"/>
        <v>0</v>
      </c>
      <c r="X1156">
        <f t="shared" si="205"/>
        <v>0</v>
      </c>
      <c r="Y1156">
        <f t="shared" si="205"/>
        <v>0</v>
      </c>
      <c r="Z1156">
        <f t="shared" si="205"/>
        <v>0</v>
      </c>
      <c r="AA1156">
        <f t="shared" si="205"/>
        <v>0</v>
      </c>
      <c r="AB1156">
        <f t="shared" si="205"/>
        <v>0</v>
      </c>
      <c r="AC1156" s="9">
        <f t="shared" si="207"/>
        <v>0</v>
      </c>
      <c r="AD1156">
        <f t="shared" si="208"/>
        <v>0</v>
      </c>
      <c r="AE1156">
        <f t="shared" si="209"/>
        <v>0</v>
      </c>
      <c r="AF1156">
        <f t="shared" si="210"/>
        <v>0</v>
      </c>
    </row>
    <row r="1157" spans="12:32" x14ac:dyDescent="0.35">
      <c r="L1157">
        <f>IF($A1157="",0,IFERROR(INDEX(References!$B$11:$B$15,MATCH($G1157,References!$A$11:$A$15,0)),0))</f>
        <v>0</v>
      </c>
      <c r="M1157">
        <f t="shared" si="206"/>
        <v>0</v>
      </c>
      <c r="N1157">
        <f>IF($A1157="",0,IF(ISNUMBER(SEARCH(References!$C$18,$F1157)),$L1157,0))</f>
        <v>0</v>
      </c>
      <c r="O1157">
        <f t="shared" si="205"/>
        <v>0</v>
      </c>
      <c r="P1157">
        <f t="shared" si="205"/>
        <v>0</v>
      </c>
      <c r="Q1157">
        <f t="shared" si="205"/>
        <v>0</v>
      </c>
      <c r="R1157">
        <f t="shared" si="205"/>
        <v>0</v>
      </c>
      <c r="S1157">
        <f t="shared" si="205"/>
        <v>0</v>
      </c>
      <c r="T1157">
        <f t="shared" si="205"/>
        <v>0</v>
      </c>
      <c r="U1157">
        <f t="shared" si="205"/>
        <v>0</v>
      </c>
      <c r="V1157">
        <f t="shared" si="205"/>
        <v>0</v>
      </c>
      <c r="W1157">
        <f t="shared" si="205"/>
        <v>0</v>
      </c>
      <c r="X1157">
        <f t="shared" si="205"/>
        <v>0</v>
      </c>
      <c r="Y1157">
        <f t="shared" si="205"/>
        <v>0</v>
      </c>
      <c r="Z1157">
        <f t="shared" si="205"/>
        <v>0</v>
      </c>
      <c r="AA1157">
        <f t="shared" si="205"/>
        <v>0</v>
      </c>
      <c r="AB1157">
        <f t="shared" si="205"/>
        <v>0</v>
      </c>
      <c r="AC1157" s="9">
        <f t="shared" si="207"/>
        <v>0</v>
      </c>
      <c r="AD1157">
        <f t="shared" si="208"/>
        <v>0</v>
      </c>
      <c r="AE1157">
        <f t="shared" si="209"/>
        <v>0</v>
      </c>
      <c r="AF1157">
        <f t="shared" si="210"/>
        <v>0</v>
      </c>
    </row>
    <row r="1158" spans="12:32" x14ac:dyDescent="0.35">
      <c r="L1158">
        <f>IF($A1158="",0,IFERROR(INDEX(References!$B$11:$B$15,MATCH($G1158,References!$A$11:$A$15,0)),0))</f>
        <v>0</v>
      </c>
      <c r="M1158">
        <f t="shared" si="206"/>
        <v>0</v>
      </c>
      <c r="N1158">
        <f>IF($A1158="",0,IF(ISNUMBER(SEARCH(References!$C$18,$F1158)),$L1158,0))</f>
        <v>0</v>
      </c>
      <c r="O1158">
        <f t="shared" si="205"/>
        <v>0</v>
      </c>
      <c r="P1158">
        <f t="shared" si="205"/>
        <v>0</v>
      </c>
      <c r="Q1158">
        <f t="shared" si="205"/>
        <v>0</v>
      </c>
      <c r="R1158">
        <f t="shared" si="205"/>
        <v>0</v>
      </c>
      <c r="S1158">
        <f t="shared" si="205"/>
        <v>0</v>
      </c>
      <c r="T1158">
        <f t="shared" si="205"/>
        <v>0</v>
      </c>
      <c r="U1158">
        <f t="shared" si="205"/>
        <v>0</v>
      </c>
      <c r="V1158">
        <f t="shared" si="205"/>
        <v>0</v>
      </c>
      <c r="W1158">
        <f t="shared" si="205"/>
        <v>0</v>
      </c>
      <c r="X1158">
        <f t="shared" si="205"/>
        <v>0</v>
      </c>
      <c r="Y1158">
        <f t="shared" si="205"/>
        <v>0</v>
      </c>
      <c r="Z1158">
        <f t="shared" si="205"/>
        <v>0</v>
      </c>
      <c r="AA1158">
        <f t="shared" si="205"/>
        <v>0</v>
      </c>
      <c r="AB1158">
        <f t="shared" si="205"/>
        <v>0</v>
      </c>
      <c r="AC1158" s="9">
        <f t="shared" si="207"/>
        <v>0</v>
      </c>
      <c r="AD1158">
        <f t="shared" si="208"/>
        <v>0</v>
      </c>
      <c r="AE1158">
        <f t="shared" si="209"/>
        <v>0</v>
      </c>
      <c r="AF1158">
        <f t="shared" si="210"/>
        <v>0</v>
      </c>
    </row>
    <row r="1159" spans="12:32" x14ac:dyDescent="0.35">
      <c r="L1159">
        <f>IF($A1159="",0,IFERROR(INDEX(References!$B$11:$B$15,MATCH($G1159,References!$A$11:$A$15,0)),0))</f>
        <v>0</v>
      </c>
      <c r="M1159">
        <f t="shared" si="206"/>
        <v>0</v>
      </c>
      <c r="N1159">
        <f>IF($A1159="",0,IF(ISNUMBER(SEARCH(References!$C$18,$F1159)),$L1159,0))</f>
        <v>0</v>
      </c>
      <c r="O1159">
        <f t="shared" si="205"/>
        <v>0</v>
      </c>
      <c r="P1159">
        <f t="shared" si="205"/>
        <v>0</v>
      </c>
      <c r="Q1159">
        <f t="shared" si="205"/>
        <v>0</v>
      </c>
      <c r="R1159">
        <f t="shared" si="205"/>
        <v>0</v>
      </c>
      <c r="S1159">
        <f t="shared" si="205"/>
        <v>0</v>
      </c>
      <c r="T1159">
        <f t="shared" si="205"/>
        <v>0</v>
      </c>
      <c r="U1159">
        <f t="shared" si="205"/>
        <v>0</v>
      </c>
      <c r="V1159">
        <f t="shared" si="205"/>
        <v>0</v>
      </c>
      <c r="W1159">
        <f t="shared" si="205"/>
        <v>0</v>
      </c>
      <c r="X1159">
        <f t="shared" si="205"/>
        <v>0</v>
      </c>
      <c r="Y1159">
        <f t="shared" si="205"/>
        <v>0</v>
      </c>
      <c r="Z1159">
        <f t="shared" si="205"/>
        <v>0</v>
      </c>
      <c r="AA1159">
        <f t="shared" si="205"/>
        <v>0</v>
      </c>
      <c r="AB1159">
        <f t="shared" si="205"/>
        <v>0</v>
      </c>
      <c r="AC1159" s="9">
        <f t="shared" si="207"/>
        <v>0</v>
      </c>
      <c r="AD1159">
        <f t="shared" si="208"/>
        <v>0</v>
      </c>
      <c r="AE1159">
        <f t="shared" si="209"/>
        <v>0</v>
      </c>
      <c r="AF1159">
        <f t="shared" si="210"/>
        <v>0</v>
      </c>
    </row>
    <row r="1160" spans="12:32" x14ac:dyDescent="0.35">
      <c r="L1160">
        <f>IF($A1160="",0,IFERROR(INDEX(References!$B$11:$B$15,MATCH($G1160,References!$A$11:$A$15,0)),0))</f>
        <v>0</v>
      </c>
      <c r="M1160">
        <f t="shared" si="206"/>
        <v>0</v>
      </c>
      <c r="N1160">
        <f>IF($A1160="",0,IF(ISNUMBER(SEARCH(References!$C$18,$F1160)),$L1160,0))</f>
        <v>0</v>
      </c>
      <c r="O1160">
        <f t="shared" si="205"/>
        <v>0</v>
      </c>
      <c r="P1160">
        <f t="shared" si="205"/>
        <v>0</v>
      </c>
      <c r="Q1160">
        <f t="shared" si="205"/>
        <v>0</v>
      </c>
      <c r="R1160">
        <f t="shared" si="205"/>
        <v>0</v>
      </c>
      <c r="S1160">
        <f t="shared" si="205"/>
        <v>0</v>
      </c>
      <c r="T1160">
        <f t="shared" si="205"/>
        <v>0</v>
      </c>
      <c r="U1160">
        <f t="shared" si="205"/>
        <v>0</v>
      </c>
      <c r="V1160">
        <f t="shared" si="205"/>
        <v>0</v>
      </c>
      <c r="W1160">
        <f t="shared" si="205"/>
        <v>0</v>
      </c>
      <c r="X1160">
        <f t="shared" si="205"/>
        <v>0</v>
      </c>
      <c r="Y1160">
        <f t="shared" si="205"/>
        <v>0</v>
      </c>
      <c r="Z1160">
        <f t="shared" si="205"/>
        <v>0</v>
      </c>
      <c r="AA1160">
        <f t="shared" si="205"/>
        <v>0</v>
      </c>
      <c r="AB1160">
        <f t="shared" si="205"/>
        <v>0</v>
      </c>
      <c r="AC1160" s="9">
        <f t="shared" si="207"/>
        <v>0</v>
      </c>
      <c r="AD1160">
        <f t="shared" si="208"/>
        <v>0</v>
      </c>
      <c r="AE1160">
        <f t="shared" si="209"/>
        <v>0</v>
      </c>
      <c r="AF1160">
        <f t="shared" si="210"/>
        <v>0</v>
      </c>
    </row>
    <row r="1161" spans="12:32" x14ac:dyDescent="0.35">
      <c r="L1161">
        <f>IF($A1161="",0,IFERROR(INDEX(References!$B$11:$B$15,MATCH($G1161,References!$A$11:$A$15,0)),0))</f>
        <v>0</v>
      </c>
      <c r="M1161">
        <f t="shared" si="206"/>
        <v>0</v>
      </c>
      <c r="N1161">
        <f>IF($A1161="",0,IF(ISNUMBER(SEARCH(References!$C$18,$F1161)),$L1161,0))</f>
        <v>0</v>
      </c>
      <c r="O1161">
        <f t="shared" si="205"/>
        <v>0</v>
      </c>
      <c r="P1161">
        <f t="shared" si="205"/>
        <v>0</v>
      </c>
      <c r="Q1161">
        <f t="shared" si="205"/>
        <v>0</v>
      </c>
      <c r="R1161">
        <f t="shared" si="205"/>
        <v>0</v>
      </c>
      <c r="S1161">
        <f t="shared" si="205"/>
        <v>0</v>
      </c>
      <c r="T1161">
        <f t="shared" si="205"/>
        <v>0</v>
      </c>
      <c r="U1161">
        <f t="shared" si="205"/>
        <v>0</v>
      </c>
      <c r="V1161">
        <f t="shared" si="205"/>
        <v>0</v>
      </c>
      <c r="W1161">
        <f t="shared" si="205"/>
        <v>0</v>
      </c>
      <c r="X1161">
        <f t="shared" si="205"/>
        <v>0</v>
      </c>
      <c r="Y1161">
        <f t="shared" si="205"/>
        <v>0</v>
      </c>
      <c r="Z1161">
        <f t="shared" si="205"/>
        <v>0</v>
      </c>
      <c r="AA1161">
        <f t="shared" si="205"/>
        <v>0</v>
      </c>
      <c r="AB1161">
        <f t="shared" si="205"/>
        <v>0</v>
      </c>
      <c r="AC1161" s="9">
        <f t="shared" si="207"/>
        <v>0</v>
      </c>
      <c r="AD1161">
        <f t="shared" si="208"/>
        <v>0</v>
      </c>
      <c r="AE1161">
        <f t="shared" si="209"/>
        <v>0</v>
      </c>
      <c r="AF1161">
        <f t="shared" si="210"/>
        <v>0</v>
      </c>
    </row>
    <row r="1162" spans="12:32" x14ac:dyDescent="0.35">
      <c r="L1162">
        <f>IF($A1162="",0,IFERROR(INDEX(References!$B$11:$B$15,MATCH($G1162,References!$A$11:$A$15,0)),0))</f>
        <v>0</v>
      </c>
      <c r="M1162">
        <f t="shared" si="206"/>
        <v>0</v>
      </c>
      <c r="N1162">
        <f>IF($A1162="",0,IF(ISNUMBER(SEARCH(References!$C$18,$F1162)),$L1162,0))</f>
        <v>0</v>
      </c>
      <c r="O1162">
        <f t="shared" si="205"/>
        <v>0</v>
      </c>
      <c r="P1162">
        <f t="shared" si="205"/>
        <v>0</v>
      </c>
      <c r="Q1162">
        <f t="shared" si="205"/>
        <v>0</v>
      </c>
      <c r="R1162">
        <f t="shared" si="205"/>
        <v>0</v>
      </c>
      <c r="S1162">
        <f t="shared" si="205"/>
        <v>0</v>
      </c>
      <c r="T1162">
        <f t="shared" si="205"/>
        <v>0</v>
      </c>
      <c r="U1162">
        <f t="shared" si="205"/>
        <v>0</v>
      </c>
      <c r="V1162">
        <f t="shared" si="205"/>
        <v>0</v>
      </c>
      <c r="W1162">
        <f t="shared" si="205"/>
        <v>0</v>
      </c>
      <c r="X1162">
        <f t="shared" si="205"/>
        <v>0</v>
      </c>
      <c r="Y1162">
        <f t="shared" si="205"/>
        <v>0</v>
      </c>
      <c r="Z1162">
        <f t="shared" si="205"/>
        <v>0</v>
      </c>
      <c r="AA1162">
        <f t="shared" si="205"/>
        <v>0</v>
      </c>
      <c r="AB1162">
        <f t="shared" si="205"/>
        <v>0</v>
      </c>
      <c r="AC1162" s="9">
        <f t="shared" si="207"/>
        <v>0</v>
      </c>
      <c r="AD1162">
        <f t="shared" si="208"/>
        <v>0</v>
      </c>
      <c r="AE1162">
        <f t="shared" si="209"/>
        <v>0</v>
      </c>
      <c r="AF1162">
        <f t="shared" si="210"/>
        <v>0</v>
      </c>
    </row>
    <row r="1163" spans="12:32" x14ac:dyDescent="0.35">
      <c r="L1163">
        <f>IF($A1163="",0,IFERROR(INDEX(References!$B$11:$B$15,MATCH($G1163,References!$A$11:$A$15,0)),0))</f>
        <v>0</v>
      </c>
      <c r="M1163">
        <f t="shared" si="206"/>
        <v>0</v>
      </c>
      <c r="N1163">
        <f>IF($A1163="",0,IF(ISNUMBER(SEARCH(References!$C$18,$F1163)),$L1163,0))</f>
        <v>0</v>
      </c>
      <c r="O1163">
        <f t="shared" ref="O1163:AB1172" si="211">IF($A1163="",0,IF(ISNUMBER(SEARCH(O$2,$F1163)),$L1163,0))</f>
        <v>0</v>
      </c>
      <c r="P1163">
        <f t="shared" si="211"/>
        <v>0</v>
      </c>
      <c r="Q1163">
        <f t="shared" si="211"/>
        <v>0</v>
      </c>
      <c r="R1163">
        <f t="shared" si="211"/>
        <v>0</v>
      </c>
      <c r="S1163">
        <f t="shared" si="211"/>
        <v>0</v>
      </c>
      <c r="T1163">
        <f t="shared" si="211"/>
        <v>0</v>
      </c>
      <c r="U1163">
        <f t="shared" si="211"/>
        <v>0</v>
      </c>
      <c r="V1163">
        <f t="shared" si="211"/>
        <v>0</v>
      </c>
      <c r="W1163">
        <f t="shared" si="211"/>
        <v>0</v>
      </c>
      <c r="X1163">
        <f t="shared" si="211"/>
        <v>0</v>
      </c>
      <c r="Y1163">
        <f t="shared" si="211"/>
        <v>0</v>
      </c>
      <c r="Z1163">
        <f t="shared" si="211"/>
        <v>0</v>
      </c>
      <c r="AA1163">
        <f t="shared" si="211"/>
        <v>0</v>
      </c>
      <c r="AB1163">
        <f t="shared" si="211"/>
        <v>0</v>
      </c>
      <c r="AC1163" s="9">
        <f t="shared" si="207"/>
        <v>0</v>
      </c>
      <c r="AD1163">
        <f t="shared" si="208"/>
        <v>0</v>
      </c>
      <c r="AE1163">
        <f t="shared" si="209"/>
        <v>0</v>
      </c>
      <c r="AF1163">
        <f t="shared" si="210"/>
        <v>0</v>
      </c>
    </row>
    <row r="1164" spans="12:32" x14ac:dyDescent="0.35">
      <c r="L1164">
        <f>IF($A1164="",0,IFERROR(INDEX(References!$B$11:$B$15,MATCH($G1164,References!$A$11:$A$15,0)),0))</f>
        <v>0</v>
      </c>
      <c r="M1164">
        <f t="shared" si="206"/>
        <v>0</v>
      </c>
      <c r="N1164">
        <f>IF($A1164="",0,IF(ISNUMBER(SEARCH(References!$C$18,$F1164)),$L1164,0))</f>
        <v>0</v>
      </c>
      <c r="O1164">
        <f t="shared" si="211"/>
        <v>0</v>
      </c>
      <c r="P1164">
        <f t="shared" si="211"/>
        <v>0</v>
      </c>
      <c r="Q1164">
        <f t="shared" si="211"/>
        <v>0</v>
      </c>
      <c r="R1164">
        <f t="shared" si="211"/>
        <v>0</v>
      </c>
      <c r="S1164">
        <f t="shared" si="211"/>
        <v>0</v>
      </c>
      <c r="T1164">
        <f t="shared" si="211"/>
        <v>0</v>
      </c>
      <c r="U1164">
        <f t="shared" si="211"/>
        <v>0</v>
      </c>
      <c r="V1164">
        <f t="shared" si="211"/>
        <v>0</v>
      </c>
      <c r="W1164">
        <f t="shared" si="211"/>
        <v>0</v>
      </c>
      <c r="X1164">
        <f t="shared" si="211"/>
        <v>0</v>
      </c>
      <c r="Y1164">
        <f t="shared" si="211"/>
        <v>0</v>
      </c>
      <c r="Z1164">
        <f t="shared" si="211"/>
        <v>0</v>
      </c>
      <c r="AA1164">
        <f t="shared" si="211"/>
        <v>0</v>
      </c>
      <c r="AB1164">
        <f t="shared" si="211"/>
        <v>0</v>
      </c>
      <c r="AC1164" s="9">
        <f t="shared" si="207"/>
        <v>0</v>
      </c>
      <c r="AD1164">
        <f t="shared" si="208"/>
        <v>0</v>
      </c>
      <c r="AE1164">
        <f t="shared" si="209"/>
        <v>0</v>
      </c>
      <c r="AF1164">
        <f t="shared" si="210"/>
        <v>0</v>
      </c>
    </row>
    <row r="1165" spans="12:32" x14ac:dyDescent="0.35">
      <c r="L1165">
        <f>IF($A1165="",0,IFERROR(INDEX(References!$B$11:$B$15,MATCH($G1165,References!$A$11:$A$15,0)),0))</f>
        <v>0</v>
      </c>
      <c r="M1165">
        <f t="shared" si="206"/>
        <v>0</v>
      </c>
      <c r="N1165">
        <f>IF($A1165="",0,IF(ISNUMBER(SEARCH(References!$C$18,$F1165)),$L1165,0))</f>
        <v>0</v>
      </c>
      <c r="O1165">
        <f t="shared" si="211"/>
        <v>0</v>
      </c>
      <c r="P1165">
        <f t="shared" si="211"/>
        <v>0</v>
      </c>
      <c r="Q1165">
        <f t="shared" si="211"/>
        <v>0</v>
      </c>
      <c r="R1165">
        <f t="shared" si="211"/>
        <v>0</v>
      </c>
      <c r="S1165">
        <f t="shared" si="211"/>
        <v>0</v>
      </c>
      <c r="T1165">
        <f t="shared" si="211"/>
        <v>0</v>
      </c>
      <c r="U1165">
        <f t="shared" si="211"/>
        <v>0</v>
      </c>
      <c r="V1165">
        <f t="shared" si="211"/>
        <v>0</v>
      </c>
      <c r="W1165">
        <f t="shared" si="211"/>
        <v>0</v>
      </c>
      <c r="X1165">
        <f t="shared" si="211"/>
        <v>0</v>
      </c>
      <c r="Y1165">
        <f t="shared" si="211"/>
        <v>0</v>
      </c>
      <c r="Z1165">
        <f t="shared" si="211"/>
        <v>0</v>
      </c>
      <c r="AA1165">
        <f t="shared" si="211"/>
        <v>0</v>
      </c>
      <c r="AB1165">
        <f t="shared" si="211"/>
        <v>0</v>
      </c>
      <c r="AC1165" s="9">
        <f t="shared" si="207"/>
        <v>0</v>
      </c>
      <c r="AD1165">
        <f t="shared" si="208"/>
        <v>0</v>
      </c>
      <c r="AE1165">
        <f t="shared" si="209"/>
        <v>0</v>
      </c>
      <c r="AF1165">
        <f t="shared" si="210"/>
        <v>0</v>
      </c>
    </row>
    <row r="1166" spans="12:32" x14ac:dyDescent="0.35">
      <c r="L1166">
        <f>IF($A1166="",0,IFERROR(INDEX(References!$B$11:$B$15,MATCH($G1166,References!$A$11:$A$15,0)),0))</f>
        <v>0</v>
      </c>
      <c r="M1166">
        <f t="shared" si="206"/>
        <v>0</v>
      </c>
      <c r="N1166">
        <f>IF($A1166="",0,IF(ISNUMBER(SEARCH(References!$C$18,$F1166)),$L1166,0))</f>
        <v>0</v>
      </c>
      <c r="O1166">
        <f t="shared" si="211"/>
        <v>0</v>
      </c>
      <c r="P1166">
        <f t="shared" si="211"/>
        <v>0</v>
      </c>
      <c r="Q1166">
        <f t="shared" si="211"/>
        <v>0</v>
      </c>
      <c r="R1166">
        <f t="shared" si="211"/>
        <v>0</v>
      </c>
      <c r="S1166">
        <f t="shared" si="211"/>
        <v>0</v>
      </c>
      <c r="T1166">
        <f t="shared" si="211"/>
        <v>0</v>
      </c>
      <c r="U1166">
        <f t="shared" si="211"/>
        <v>0</v>
      </c>
      <c r="V1166">
        <f t="shared" si="211"/>
        <v>0</v>
      </c>
      <c r="W1166">
        <f t="shared" si="211"/>
        <v>0</v>
      </c>
      <c r="X1166">
        <f t="shared" si="211"/>
        <v>0</v>
      </c>
      <c r="Y1166">
        <f t="shared" si="211"/>
        <v>0</v>
      </c>
      <c r="Z1166">
        <f t="shared" si="211"/>
        <v>0</v>
      </c>
      <c r="AA1166">
        <f t="shared" si="211"/>
        <v>0</v>
      </c>
      <c r="AB1166">
        <f t="shared" si="211"/>
        <v>0</v>
      </c>
      <c r="AC1166" s="9">
        <f t="shared" si="207"/>
        <v>0</v>
      </c>
      <c r="AD1166">
        <f t="shared" si="208"/>
        <v>0</v>
      </c>
      <c r="AE1166">
        <f t="shared" si="209"/>
        <v>0</v>
      </c>
      <c r="AF1166">
        <f t="shared" si="210"/>
        <v>0</v>
      </c>
    </row>
    <row r="1167" spans="12:32" x14ac:dyDescent="0.35">
      <c r="L1167">
        <f>IF($A1167="",0,IFERROR(INDEX(References!$B$11:$B$15,MATCH($G1167,References!$A$11:$A$15,0)),0))</f>
        <v>0</v>
      </c>
      <c r="M1167">
        <f t="shared" si="206"/>
        <v>0</v>
      </c>
      <c r="N1167">
        <f>IF($A1167="",0,IF(ISNUMBER(SEARCH(References!$C$18,$F1167)),$L1167,0))</f>
        <v>0</v>
      </c>
      <c r="O1167">
        <f t="shared" si="211"/>
        <v>0</v>
      </c>
      <c r="P1167">
        <f t="shared" si="211"/>
        <v>0</v>
      </c>
      <c r="Q1167">
        <f t="shared" si="211"/>
        <v>0</v>
      </c>
      <c r="R1167">
        <f t="shared" si="211"/>
        <v>0</v>
      </c>
      <c r="S1167">
        <f t="shared" si="211"/>
        <v>0</v>
      </c>
      <c r="T1167">
        <f t="shared" si="211"/>
        <v>0</v>
      </c>
      <c r="U1167">
        <f t="shared" si="211"/>
        <v>0</v>
      </c>
      <c r="V1167">
        <f t="shared" si="211"/>
        <v>0</v>
      </c>
      <c r="W1167">
        <f t="shared" si="211"/>
        <v>0</v>
      </c>
      <c r="X1167">
        <f t="shared" si="211"/>
        <v>0</v>
      </c>
      <c r="Y1167">
        <f t="shared" si="211"/>
        <v>0</v>
      </c>
      <c r="Z1167">
        <f t="shared" si="211"/>
        <v>0</v>
      </c>
      <c r="AA1167">
        <f t="shared" si="211"/>
        <v>0</v>
      </c>
      <c r="AB1167">
        <f t="shared" si="211"/>
        <v>0</v>
      </c>
      <c r="AC1167" s="9">
        <f t="shared" si="207"/>
        <v>0</v>
      </c>
      <c r="AD1167">
        <f t="shared" si="208"/>
        <v>0</v>
      </c>
      <c r="AE1167">
        <f t="shared" si="209"/>
        <v>0</v>
      </c>
      <c r="AF1167">
        <f t="shared" si="210"/>
        <v>0</v>
      </c>
    </row>
    <row r="1168" spans="12:32" x14ac:dyDescent="0.35">
      <c r="L1168">
        <f>IF($A1168="",0,IFERROR(INDEX(References!$B$11:$B$15,MATCH($G1168,References!$A$11:$A$15,0)),0))</f>
        <v>0</v>
      </c>
      <c r="M1168">
        <f t="shared" si="206"/>
        <v>0</v>
      </c>
      <c r="N1168">
        <f>IF($A1168="",0,IF(ISNUMBER(SEARCH(References!$C$18,$F1168)),$L1168,0))</f>
        <v>0</v>
      </c>
      <c r="O1168">
        <f t="shared" si="211"/>
        <v>0</v>
      </c>
      <c r="P1168">
        <f t="shared" si="211"/>
        <v>0</v>
      </c>
      <c r="Q1168">
        <f t="shared" si="211"/>
        <v>0</v>
      </c>
      <c r="R1168">
        <f t="shared" si="211"/>
        <v>0</v>
      </c>
      <c r="S1168">
        <f t="shared" si="211"/>
        <v>0</v>
      </c>
      <c r="T1168">
        <f t="shared" si="211"/>
        <v>0</v>
      </c>
      <c r="U1168">
        <f t="shared" si="211"/>
        <v>0</v>
      </c>
      <c r="V1168">
        <f t="shared" si="211"/>
        <v>0</v>
      </c>
      <c r="W1168">
        <f t="shared" si="211"/>
        <v>0</v>
      </c>
      <c r="X1168">
        <f t="shared" si="211"/>
        <v>0</v>
      </c>
      <c r="Y1168">
        <f t="shared" si="211"/>
        <v>0</v>
      </c>
      <c r="Z1168">
        <f t="shared" si="211"/>
        <v>0</v>
      </c>
      <c r="AA1168">
        <f t="shared" si="211"/>
        <v>0</v>
      </c>
      <c r="AB1168">
        <f t="shared" si="211"/>
        <v>0</v>
      </c>
      <c r="AC1168" s="9">
        <f t="shared" si="207"/>
        <v>0</v>
      </c>
      <c r="AD1168">
        <f t="shared" si="208"/>
        <v>0</v>
      </c>
      <c r="AE1168">
        <f t="shared" si="209"/>
        <v>0</v>
      </c>
      <c r="AF1168">
        <f t="shared" si="210"/>
        <v>0</v>
      </c>
    </row>
    <row r="1169" spans="12:32" x14ac:dyDescent="0.35">
      <c r="L1169">
        <f>IF($A1169="",0,IFERROR(INDEX(References!$B$11:$B$15,MATCH($G1169,References!$A$11:$A$15,0)),0))</f>
        <v>0</v>
      </c>
      <c r="M1169">
        <f t="shared" si="206"/>
        <v>0</v>
      </c>
      <c r="N1169">
        <f>IF($A1169="",0,IF(ISNUMBER(SEARCH(References!$C$18,$F1169)),$L1169,0))</f>
        <v>0</v>
      </c>
      <c r="O1169">
        <f t="shared" si="211"/>
        <v>0</v>
      </c>
      <c r="P1169">
        <f t="shared" si="211"/>
        <v>0</v>
      </c>
      <c r="Q1169">
        <f t="shared" si="211"/>
        <v>0</v>
      </c>
      <c r="R1169">
        <f t="shared" si="211"/>
        <v>0</v>
      </c>
      <c r="S1169">
        <f t="shared" si="211"/>
        <v>0</v>
      </c>
      <c r="T1169">
        <f t="shared" si="211"/>
        <v>0</v>
      </c>
      <c r="U1169">
        <f t="shared" si="211"/>
        <v>0</v>
      </c>
      <c r="V1169">
        <f t="shared" si="211"/>
        <v>0</v>
      </c>
      <c r="W1169">
        <f t="shared" si="211"/>
        <v>0</v>
      </c>
      <c r="X1169">
        <f t="shared" si="211"/>
        <v>0</v>
      </c>
      <c r="Y1169">
        <f t="shared" si="211"/>
        <v>0</v>
      </c>
      <c r="Z1169">
        <f t="shared" si="211"/>
        <v>0</v>
      </c>
      <c r="AA1169">
        <f t="shared" si="211"/>
        <v>0</v>
      </c>
      <c r="AB1169">
        <f t="shared" si="211"/>
        <v>0</v>
      </c>
      <c r="AC1169" s="9">
        <f t="shared" si="207"/>
        <v>0</v>
      </c>
      <c r="AD1169">
        <f t="shared" si="208"/>
        <v>0</v>
      </c>
      <c r="AE1169">
        <f t="shared" si="209"/>
        <v>0</v>
      </c>
      <c r="AF1169">
        <f t="shared" si="210"/>
        <v>0</v>
      </c>
    </row>
    <row r="1170" spans="12:32" x14ac:dyDescent="0.35">
      <c r="L1170">
        <f>IF($A1170="",0,IFERROR(INDEX(References!$B$11:$B$15,MATCH($G1170,References!$A$11:$A$15,0)),0))</f>
        <v>0</v>
      </c>
      <c r="M1170">
        <f t="shared" si="206"/>
        <v>0</v>
      </c>
      <c r="N1170">
        <f>IF($A1170="",0,IF(ISNUMBER(SEARCH(References!$C$18,$F1170)),$L1170,0))</f>
        <v>0</v>
      </c>
      <c r="O1170">
        <f t="shared" si="211"/>
        <v>0</v>
      </c>
      <c r="P1170">
        <f t="shared" si="211"/>
        <v>0</v>
      </c>
      <c r="Q1170">
        <f t="shared" si="211"/>
        <v>0</v>
      </c>
      <c r="R1170">
        <f t="shared" si="211"/>
        <v>0</v>
      </c>
      <c r="S1170">
        <f t="shared" si="211"/>
        <v>0</v>
      </c>
      <c r="T1170">
        <f t="shared" si="211"/>
        <v>0</v>
      </c>
      <c r="U1170">
        <f t="shared" si="211"/>
        <v>0</v>
      </c>
      <c r="V1170">
        <f t="shared" si="211"/>
        <v>0</v>
      </c>
      <c r="W1170">
        <f t="shared" si="211"/>
        <v>0</v>
      </c>
      <c r="X1170">
        <f t="shared" si="211"/>
        <v>0</v>
      </c>
      <c r="Y1170">
        <f t="shared" si="211"/>
        <v>0</v>
      </c>
      <c r="Z1170">
        <f t="shared" si="211"/>
        <v>0</v>
      </c>
      <c r="AA1170">
        <f t="shared" si="211"/>
        <v>0</v>
      </c>
      <c r="AB1170">
        <f t="shared" si="211"/>
        <v>0</v>
      </c>
      <c r="AC1170" s="9">
        <f t="shared" si="207"/>
        <v>0</v>
      </c>
      <c r="AD1170">
        <f t="shared" si="208"/>
        <v>0</v>
      </c>
      <c r="AE1170">
        <f t="shared" si="209"/>
        <v>0</v>
      </c>
      <c r="AF1170">
        <f t="shared" si="210"/>
        <v>0</v>
      </c>
    </row>
    <row r="1171" spans="12:32" x14ac:dyDescent="0.35">
      <c r="L1171">
        <f>IF($A1171="",0,IFERROR(INDEX(References!$B$11:$B$15,MATCH($G1171,References!$A$11:$A$15,0)),0))</f>
        <v>0</v>
      </c>
      <c r="M1171">
        <f t="shared" si="206"/>
        <v>0</v>
      </c>
      <c r="N1171">
        <f>IF($A1171="",0,IF(ISNUMBER(SEARCH(References!$C$18,$F1171)),$L1171,0))</f>
        <v>0</v>
      </c>
      <c r="O1171">
        <f t="shared" si="211"/>
        <v>0</v>
      </c>
      <c r="P1171">
        <f t="shared" si="211"/>
        <v>0</v>
      </c>
      <c r="Q1171">
        <f t="shared" si="211"/>
        <v>0</v>
      </c>
      <c r="R1171">
        <f t="shared" si="211"/>
        <v>0</v>
      </c>
      <c r="S1171">
        <f t="shared" si="211"/>
        <v>0</v>
      </c>
      <c r="T1171">
        <f t="shared" si="211"/>
        <v>0</v>
      </c>
      <c r="U1171">
        <f t="shared" si="211"/>
        <v>0</v>
      </c>
      <c r="V1171">
        <f t="shared" si="211"/>
        <v>0</v>
      </c>
      <c r="W1171">
        <f t="shared" si="211"/>
        <v>0</v>
      </c>
      <c r="X1171">
        <f t="shared" si="211"/>
        <v>0</v>
      </c>
      <c r="Y1171">
        <f t="shared" si="211"/>
        <v>0</v>
      </c>
      <c r="Z1171">
        <f t="shared" si="211"/>
        <v>0</v>
      </c>
      <c r="AA1171">
        <f t="shared" si="211"/>
        <v>0</v>
      </c>
      <c r="AB1171">
        <f t="shared" si="211"/>
        <v>0</v>
      </c>
      <c r="AC1171" s="9">
        <f t="shared" si="207"/>
        <v>0</v>
      </c>
      <c r="AD1171">
        <f t="shared" si="208"/>
        <v>0</v>
      </c>
      <c r="AE1171">
        <f t="shared" si="209"/>
        <v>0</v>
      </c>
      <c r="AF1171">
        <f t="shared" si="210"/>
        <v>0</v>
      </c>
    </row>
    <row r="1172" spans="12:32" x14ac:dyDescent="0.35">
      <c r="L1172">
        <f>IF($A1172="",0,IFERROR(INDEX(References!$B$11:$B$15,MATCH($G1172,References!$A$11:$A$15,0)),0))</f>
        <v>0</v>
      </c>
      <c r="M1172">
        <f t="shared" si="206"/>
        <v>0</v>
      </c>
      <c r="N1172">
        <f>IF($A1172="",0,IF(ISNUMBER(SEARCH(References!$C$18,$F1172)),$L1172,0))</f>
        <v>0</v>
      </c>
      <c r="O1172">
        <f t="shared" si="211"/>
        <v>0</v>
      </c>
      <c r="P1172">
        <f t="shared" si="211"/>
        <v>0</v>
      </c>
      <c r="Q1172">
        <f t="shared" si="211"/>
        <v>0</v>
      </c>
      <c r="R1172">
        <f t="shared" si="211"/>
        <v>0</v>
      </c>
      <c r="S1172">
        <f t="shared" si="211"/>
        <v>0</v>
      </c>
      <c r="T1172">
        <f t="shared" si="211"/>
        <v>0</v>
      </c>
      <c r="U1172">
        <f t="shared" si="211"/>
        <v>0</v>
      </c>
      <c r="V1172">
        <f t="shared" si="211"/>
        <v>0</v>
      </c>
      <c r="W1172">
        <f t="shared" si="211"/>
        <v>0</v>
      </c>
      <c r="X1172">
        <f t="shared" si="211"/>
        <v>0</v>
      </c>
      <c r="Y1172">
        <f t="shared" si="211"/>
        <v>0</v>
      </c>
      <c r="Z1172">
        <f t="shared" si="211"/>
        <v>0</v>
      </c>
      <c r="AA1172">
        <f t="shared" si="211"/>
        <v>0</v>
      </c>
      <c r="AB1172">
        <f t="shared" si="211"/>
        <v>0</v>
      </c>
      <c r="AC1172" s="9">
        <f t="shared" si="207"/>
        <v>0</v>
      </c>
      <c r="AD1172">
        <f t="shared" si="208"/>
        <v>0</v>
      </c>
      <c r="AE1172">
        <f t="shared" si="209"/>
        <v>0</v>
      </c>
      <c r="AF1172">
        <f t="shared" si="210"/>
        <v>0</v>
      </c>
    </row>
    <row r="1173" spans="12:32" x14ac:dyDescent="0.35">
      <c r="L1173">
        <f>IF($A1173="",0,IFERROR(INDEX(References!$B$11:$B$15,MATCH($G1173,References!$A$11:$A$15,0)),0))</f>
        <v>0</v>
      </c>
      <c r="M1173">
        <f t="shared" si="206"/>
        <v>0</v>
      </c>
      <c r="N1173">
        <f>IF($A1173="",0,IF(ISNUMBER(SEARCH(References!$C$18,$F1173)),$L1173,0))</f>
        <v>0</v>
      </c>
      <c r="O1173">
        <f t="shared" ref="O1173:AB1182" si="212">IF($A1173="",0,IF(ISNUMBER(SEARCH(O$2,$F1173)),$L1173,0))</f>
        <v>0</v>
      </c>
      <c r="P1173">
        <f t="shared" si="212"/>
        <v>0</v>
      </c>
      <c r="Q1173">
        <f t="shared" si="212"/>
        <v>0</v>
      </c>
      <c r="R1173">
        <f t="shared" si="212"/>
        <v>0</v>
      </c>
      <c r="S1173">
        <f t="shared" si="212"/>
        <v>0</v>
      </c>
      <c r="T1173">
        <f t="shared" si="212"/>
        <v>0</v>
      </c>
      <c r="U1173">
        <f t="shared" si="212"/>
        <v>0</v>
      </c>
      <c r="V1173">
        <f t="shared" si="212"/>
        <v>0</v>
      </c>
      <c r="W1173">
        <f t="shared" si="212"/>
        <v>0</v>
      </c>
      <c r="X1173">
        <f t="shared" si="212"/>
        <v>0</v>
      </c>
      <c r="Y1173">
        <f t="shared" si="212"/>
        <v>0</v>
      </c>
      <c r="Z1173">
        <f t="shared" si="212"/>
        <v>0</v>
      </c>
      <c r="AA1173">
        <f t="shared" si="212"/>
        <v>0</v>
      </c>
      <c r="AB1173">
        <f t="shared" si="212"/>
        <v>0</v>
      </c>
      <c r="AC1173" s="9">
        <f t="shared" si="207"/>
        <v>0</v>
      </c>
      <c r="AD1173">
        <f t="shared" si="208"/>
        <v>0</v>
      </c>
      <c r="AE1173">
        <f t="shared" si="209"/>
        <v>0</v>
      </c>
      <c r="AF1173">
        <f t="shared" si="210"/>
        <v>0</v>
      </c>
    </row>
    <row r="1174" spans="12:32" x14ac:dyDescent="0.35">
      <c r="L1174">
        <f>IF($A1174="",0,IFERROR(INDEX(References!$B$11:$B$15,MATCH($G1174,References!$A$11:$A$15,0)),0))</f>
        <v>0</v>
      </c>
      <c r="M1174">
        <f t="shared" si="206"/>
        <v>0</v>
      </c>
      <c r="N1174">
        <f>IF($A1174="",0,IF(ISNUMBER(SEARCH(References!$C$18,$F1174)),$L1174,0))</f>
        <v>0</v>
      </c>
      <c r="O1174">
        <f t="shared" si="212"/>
        <v>0</v>
      </c>
      <c r="P1174">
        <f t="shared" si="212"/>
        <v>0</v>
      </c>
      <c r="Q1174">
        <f t="shared" si="212"/>
        <v>0</v>
      </c>
      <c r="R1174">
        <f t="shared" si="212"/>
        <v>0</v>
      </c>
      <c r="S1174">
        <f t="shared" si="212"/>
        <v>0</v>
      </c>
      <c r="T1174">
        <f t="shared" si="212"/>
        <v>0</v>
      </c>
      <c r="U1174">
        <f t="shared" si="212"/>
        <v>0</v>
      </c>
      <c r="V1174">
        <f t="shared" si="212"/>
        <v>0</v>
      </c>
      <c r="W1174">
        <f t="shared" si="212"/>
        <v>0</v>
      </c>
      <c r="X1174">
        <f t="shared" si="212"/>
        <v>0</v>
      </c>
      <c r="Y1174">
        <f t="shared" si="212"/>
        <v>0</v>
      </c>
      <c r="Z1174">
        <f t="shared" si="212"/>
        <v>0</v>
      </c>
      <c r="AA1174">
        <f t="shared" si="212"/>
        <v>0</v>
      </c>
      <c r="AB1174">
        <f t="shared" si="212"/>
        <v>0</v>
      </c>
      <c r="AC1174" s="9">
        <f t="shared" si="207"/>
        <v>0</v>
      </c>
      <c r="AD1174">
        <f t="shared" si="208"/>
        <v>0</v>
      </c>
      <c r="AE1174">
        <f t="shared" si="209"/>
        <v>0</v>
      </c>
      <c r="AF1174">
        <f t="shared" si="210"/>
        <v>0</v>
      </c>
    </row>
    <row r="1175" spans="12:32" x14ac:dyDescent="0.35">
      <c r="L1175">
        <f>IF($A1175="",0,IFERROR(INDEX(References!$B$11:$B$15,MATCH($G1175,References!$A$11:$A$15,0)),0))</f>
        <v>0</v>
      </c>
      <c r="M1175">
        <f t="shared" si="206"/>
        <v>0</v>
      </c>
      <c r="N1175">
        <f>IF($A1175="",0,IF(ISNUMBER(SEARCH(References!$C$18,$F1175)),$L1175,0))</f>
        <v>0</v>
      </c>
      <c r="O1175">
        <f t="shared" si="212"/>
        <v>0</v>
      </c>
      <c r="P1175">
        <f t="shared" si="212"/>
        <v>0</v>
      </c>
      <c r="Q1175">
        <f t="shared" si="212"/>
        <v>0</v>
      </c>
      <c r="R1175">
        <f t="shared" si="212"/>
        <v>0</v>
      </c>
      <c r="S1175">
        <f t="shared" si="212"/>
        <v>0</v>
      </c>
      <c r="T1175">
        <f t="shared" si="212"/>
        <v>0</v>
      </c>
      <c r="U1175">
        <f t="shared" si="212"/>
        <v>0</v>
      </c>
      <c r="V1175">
        <f t="shared" si="212"/>
        <v>0</v>
      </c>
      <c r="W1175">
        <f t="shared" si="212"/>
        <v>0</v>
      </c>
      <c r="X1175">
        <f t="shared" si="212"/>
        <v>0</v>
      </c>
      <c r="Y1175">
        <f t="shared" si="212"/>
        <v>0</v>
      </c>
      <c r="Z1175">
        <f t="shared" si="212"/>
        <v>0</v>
      </c>
      <c r="AA1175">
        <f t="shared" si="212"/>
        <v>0</v>
      </c>
      <c r="AB1175">
        <f t="shared" si="212"/>
        <v>0</v>
      </c>
      <c r="AC1175" s="9">
        <f t="shared" si="207"/>
        <v>0</v>
      </c>
      <c r="AD1175">
        <f t="shared" si="208"/>
        <v>0</v>
      </c>
      <c r="AE1175">
        <f t="shared" si="209"/>
        <v>0</v>
      </c>
      <c r="AF1175">
        <f t="shared" si="210"/>
        <v>0</v>
      </c>
    </row>
    <row r="1176" spans="12:32" x14ac:dyDescent="0.35">
      <c r="L1176">
        <f>IF($A1176="",0,IFERROR(INDEX(References!$B$11:$B$15,MATCH($G1176,References!$A$11:$A$15,0)),0))</f>
        <v>0</v>
      </c>
      <c r="M1176">
        <f t="shared" si="206"/>
        <v>0</v>
      </c>
      <c r="N1176">
        <f>IF($A1176="",0,IF(ISNUMBER(SEARCH(References!$C$18,$F1176)),$L1176,0))</f>
        <v>0</v>
      </c>
      <c r="O1176">
        <f t="shared" si="212"/>
        <v>0</v>
      </c>
      <c r="P1176">
        <f t="shared" si="212"/>
        <v>0</v>
      </c>
      <c r="Q1176">
        <f t="shared" si="212"/>
        <v>0</v>
      </c>
      <c r="R1176">
        <f t="shared" si="212"/>
        <v>0</v>
      </c>
      <c r="S1176">
        <f t="shared" si="212"/>
        <v>0</v>
      </c>
      <c r="T1176">
        <f t="shared" si="212"/>
        <v>0</v>
      </c>
      <c r="U1176">
        <f t="shared" si="212"/>
        <v>0</v>
      </c>
      <c r="V1176">
        <f t="shared" si="212"/>
        <v>0</v>
      </c>
      <c r="W1176">
        <f t="shared" si="212"/>
        <v>0</v>
      </c>
      <c r="X1176">
        <f t="shared" si="212"/>
        <v>0</v>
      </c>
      <c r="Y1176">
        <f t="shared" si="212"/>
        <v>0</v>
      </c>
      <c r="Z1176">
        <f t="shared" si="212"/>
        <v>0</v>
      </c>
      <c r="AA1176">
        <f t="shared" si="212"/>
        <v>0</v>
      </c>
      <c r="AB1176">
        <f t="shared" si="212"/>
        <v>0</v>
      </c>
      <c r="AC1176" s="9">
        <f t="shared" si="207"/>
        <v>0</v>
      </c>
      <c r="AD1176">
        <f t="shared" si="208"/>
        <v>0</v>
      </c>
      <c r="AE1176">
        <f t="shared" si="209"/>
        <v>0</v>
      </c>
      <c r="AF1176">
        <f t="shared" si="210"/>
        <v>0</v>
      </c>
    </row>
    <row r="1177" spans="12:32" x14ac:dyDescent="0.35">
      <c r="L1177">
        <f>IF($A1177="",0,IFERROR(INDEX(References!$B$11:$B$15,MATCH($G1177,References!$A$11:$A$15,0)),0))</f>
        <v>0</v>
      </c>
      <c r="M1177">
        <f t="shared" si="206"/>
        <v>0</v>
      </c>
      <c r="N1177">
        <f>IF($A1177="",0,IF(ISNUMBER(SEARCH(References!$C$18,$F1177)),$L1177,0))</f>
        <v>0</v>
      </c>
      <c r="O1177">
        <f t="shared" si="212"/>
        <v>0</v>
      </c>
      <c r="P1177">
        <f t="shared" si="212"/>
        <v>0</v>
      </c>
      <c r="Q1177">
        <f t="shared" si="212"/>
        <v>0</v>
      </c>
      <c r="R1177">
        <f t="shared" si="212"/>
        <v>0</v>
      </c>
      <c r="S1177">
        <f t="shared" si="212"/>
        <v>0</v>
      </c>
      <c r="T1177">
        <f t="shared" si="212"/>
        <v>0</v>
      </c>
      <c r="U1177">
        <f t="shared" si="212"/>
        <v>0</v>
      </c>
      <c r="V1177">
        <f t="shared" si="212"/>
        <v>0</v>
      </c>
      <c r="W1177">
        <f t="shared" si="212"/>
        <v>0</v>
      </c>
      <c r="X1177">
        <f t="shared" si="212"/>
        <v>0</v>
      </c>
      <c r="Y1177">
        <f t="shared" si="212"/>
        <v>0</v>
      </c>
      <c r="Z1177">
        <f t="shared" si="212"/>
        <v>0</v>
      </c>
      <c r="AA1177">
        <f t="shared" si="212"/>
        <v>0</v>
      </c>
      <c r="AB1177">
        <f t="shared" si="212"/>
        <v>0</v>
      </c>
      <c r="AC1177" s="9">
        <f t="shared" si="207"/>
        <v>0</v>
      </c>
      <c r="AD1177">
        <f t="shared" si="208"/>
        <v>0</v>
      </c>
      <c r="AE1177">
        <f t="shared" si="209"/>
        <v>0</v>
      </c>
      <c r="AF1177">
        <f t="shared" si="210"/>
        <v>0</v>
      </c>
    </row>
    <row r="1178" spans="12:32" x14ac:dyDescent="0.35">
      <c r="L1178">
        <f>IF($A1178="",0,IFERROR(INDEX(References!$B$11:$B$15,MATCH($G1178,References!$A$11:$A$15,0)),0))</f>
        <v>0</v>
      </c>
      <c r="M1178">
        <f t="shared" si="206"/>
        <v>0</v>
      </c>
      <c r="N1178">
        <f>IF($A1178="",0,IF(ISNUMBER(SEARCH(References!$C$18,$F1178)),$L1178,0))</f>
        <v>0</v>
      </c>
      <c r="O1178">
        <f t="shared" si="212"/>
        <v>0</v>
      </c>
      <c r="P1178">
        <f t="shared" si="212"/>
        <v>0</v>
      </c>
      <c r="Q1178">
        <f t="shared" si="212"/>
        <v>0</v>
      </c>
      <c r="R1178">
        <f t="shared" si="212"/>
        <v>0</v>
      </c>
      <c r="S1178">
        <f t="shared" si="212"/>
        <v>0</v>
      </c>
      <c r="T1178">
        <f t="shared" si="212"/>
        <v>0</v>
      </c>
      <c r="U1178">
        <f t="shared" si="212"/>
        <v>0</v>
      </c>
      <c r="V1178">
        <f t="shared" si="212"/>
        <v>0</v>
      </c>
      <c r="W1178">
        <f t="shared" si="212"/>
        <v>0</v>
      </c>
      <c r="X1178">
        <f t="shared" si="212"/>
        <v>0</v>
      </c>
      <c r="Y1178">
        <f t="shared" si="212"/>
        <v>0</v>
      </c>
      <c r="Z1178">
        <f t="shared" si="212"/>
        <v>0</v>
      </c>
      <c r="AA1178">
        <f t="shared" si="212"/>
        <v>0</v>
      </c>
      <c r="AB1178">
        <f t="shared" si="212"/>
        <v>0</v>
      </c>
      <c r="AC1178" s="9">
        <f t="shared" si="207"/>
        <v>0</v>
      </c>
      <c r="AD1178">
        <f t="shared" si="208"/>
        <v>0</v>
      </c>
      <c r="AE1178">
        <f t="shared" si="209"/>
        <v>0</v>
      </c>
      <c r="AF1178">
        <f t="shared" si="210"/>
        <v>0</v>
      </c>
    </row>
    <row r="1179" spans="12:32" x14ac:dyDescent="0.35">
      <c r="L1179">
        <f>IF($A1179="",0,IFERROR(INDEX(References!$B$11:$B$15,MATCH($G1179,References!$A$11:$A$15,0)),0))</f>
        <v>0</v>
      </c>
      <c r="M1179">
        <f t="shared" si="206"/>
        <v>0</v>
      </c>
      <c r="N1179">
        <f>IF($A1179="",0,IF(ISNUMBER(SEARCH(References!$C$18,$F1179)),$L1179,0))</f>
        <v>0</v>
      </c>
      <c r="O1179">
        <f t="shared" si="212"/>
        <v>0</v>
      </c>
      <c r="P1179">
        <f t="shared" si="212"/>
        <v>0</v>
      </c>
      <c r="Q1179">
        <f t="shared" si="212"/>
        <v>0</v>
      </c>
      <c r="R1179">
        <f t="shared" si="212"/>
        <v>0</v>
      </c>
      <c r="S1179">
        <f t="shared" si="212"/>
        <v>0</v>
      </c>
      <c r="T1179">
        <f t="shared" si="212"/>
        <v>0</v>
      </c>
      <c r="U1179">
        <f t="shared" si="212"/>
        <v>0</v>
      </c>
      <c r="V1179">
        <f t="shared" si="212"/>
        <v>0</v>
      </c>
      <c r="W1179">
        <f t="shared" si="212"/>
        <v>0</v>
      </c>
      <c r="X1179">
        <f t="shared" si="212"/>
        <v>0</v>
      </c>
      <c r="Y1179">
        <f t="shared" si="212"/>
        <v>0</v>
      </c>
      <c r="Z1179">
        <f t="shared" si="212"/>
        <v>0</v>
      </c>
      <c r="AA1179">
        <f t="shared" si="212"/>
        <v>0</v>
      </c>
      <c r="AB1179">
        <f t="shared" si="212"/>
        <v>0</v>
      </c>
      <c r="AC1179" s="9">
        <f t="shared" si="207"/>
        <v>0</v>
      </c>
      <c r="AD1179">
        <f t="shared" si="208"/>
        <v>0</v>
      </c>
      <c r="AE1179">
        <f t="shared" si="209"/>
        <v>0</v>
      </c>
      <c r="AF1179">
        <f t="shared" si="210"/>
        <v>0</v>
      </c>
    </row>
    <row r="1180" spans="12:32" x14ac:dyDescent="0.35">
      <c r="L1180">
        <f>IF($A1180="",0,IFERROR(INDEX(References!$B$11:$B$15,MATCH($G1180,References!$A$11:$A$15,0)),0))</f>
        <v>0</v>
      </c>
      <c r="M1180">
        <f t="shared" si="206"/>
        <v>0</v>
      </c>
      <c r="N1180">
        <f>IF($A1180="",0,IF(ISNUMBER(SEARCH(References!$C$18,$F1180)),$L1180,0))</f>
        <v>0</v>
      </c>
      <c r="O1180">
        <f t="shared" si="212"/>
        <v>0</v>
      </c>
      <c r="P1180">
        <f t="shared" si="212"/>
        <v>0</v>
      </c>
      <c r="Q1180">
        <f t="shared" si="212"/>
        <v>0</v>
      </c>
      <c r="R1180">
        <f t="shared" si="212"/>
        <v>0</v>
      </c>
      <c r="S1180">
        <f t="shared" si="212"/>
        <v>0</v>
      </c>
      <c r="T1180">
        <f t="shared" si="212"/>
        <v>0</v>
      </c>
      <c r="U1180">
        <f t="shared" si="212"/>
        <v>0</v>
      </c>
      <c r="V1180">
        <f t="shared" si="212"/>
        <v>0</v>
      </c>
      <c r="W1180">
        <f t="shared" si="212"/>
        <v>0</v>
      </c>
      <c r="X1180">
        <f t="shared" si="212"/>
        <v>0</v>
      </c>
      <c r="Y1180">
        <f t="shared" si="212"/>
        <v>0</v>
      </c>
      <c r="Z1180">
        <f t="shared" si="212"/>
        <v>0</v>
      </c>
      <c r="AA1180">
        <f t="shared" si="212"/>
        <v>0</v>
      </c>
      <c r="AB1180">
        <f t="shared" si="212"/>
        <v>0</v>
      </c>
      <c r="AC1180" s="9">
        <f t="shared" si="207"/>
        <v>0</v>
      </c>
      <c r="AD1180">
        <f t="shared" si="208"/>
        <v>0</v>
      </c>
      <c r="AE1180">
        <f t="shared" si="209"/>
        <v>0</v>
      </c>
      <c r="AF1180">
        <f t="shared" si="210"/>
        <v>0</v>
      </c>
    </row>
    <row r="1181" spans="12:32" x14ac:dyDescent="0.35">
      <c r="L1181">
        <f>IF($A1181="",0,IFERROR(INDEX(References!$B$11:$B$15,MATCH($G1181,References!$A$11:$A$15,0)),0))</f>
        <v>0</v>
      </c>
      <c r="M1181">
        <f t="shared" si="206"/>
        <v>0</v>
      </c>
      <c r="N1181">
        <f>IF($A1181="",0,IF(ISNUMBER(SEARCH(References!$C$18,$F1181)),$L1181,0))</f>
        <v>0</v>
      </c>
      <c r="O1181">
        <f t="shared" si="212"/>
        <v>0</v>
      </c>
      <c r="P1181">
        <f t="shared" si="212"/>
        <v>0</v>
      </c>
      <c r="Q1181">
        <f t="shared" si="212"/>
        <v>0</v>
      </c>
      <c r="R1181">
        <f t="shared" si="212"/>
        <v>0</v>
      </c>
      <c r="S1181">
        <f t="shared" si="212"/>
        <v>0</v>
      </c>
      <c r="T1181">
        <f t="shared" si="212"/>
        <v>0</v>
      </c>
      <c r="U1181">
        <f t="shared" si="212"/>
        <v>0</v>
      </c>
      <c r="V1181">
        <f t="shared" si="212"/>
        <v>0</v>
      </c>
      <c r="W1181">
        <f t="shared" si="212"/>
        <v>0</v>
      </c>
      <c r="X1181">
        <f t="shared" si="212"/>
        <v>0</v>
      </c>
      <c r="Y1181">
        <f t="shared" si="212"/>
        <v>0</v>
      </c>
      <c r="Z1181">
        <f t="shared" si="212"/>
        <v>0</v>
      </c>
      <c r="AA1181">
        <f t="shared" si="212"/>
        <v>0</v>
      </c>
      <c r="AB1181">
        <f t="shared" si="212"/>
        <v>0</v>
      </c>
      <c r="AC1181" s="9">
        <f t="shared" si="207"/>
        <v>0</v>
      </c>
      <c r="AD1181">
        <f t="shared" si="208"/>
        <v>0</v>
      </c>
      <c r="AE1181">
        <f t="shared" si="209"/>
        <v>0</v>
      </c>
      <c r="AF1181">
        <f t="shared" si="210"/>
        <v>0</v>
      </c>
    </row>
    <row r="1182" spans="12:32" x14ac:dyDescent="0.35">
      <c r="L1182">
        <f>IF($A1182="",0,IFERROR(INDEX(References!$B$11:$B$15,MATCH($G1182,References!$A$11:$A$15,0)),0))</f>
        <v>0</v>
      </c>
      <c r="M1182">
        <f t="shared" si="206"/>
        <v>0</v>
      </c>
      <c r="N1182">
        <f>IF($A1182="",0,IF(ISNUMBER(SEARCH(References!$C$18,$F1182)),$L1182,0))</f>
        <v>0</v>
      </c>
      <c r="O1182">
        <f t="shared" si="212"/>
        <v>0</v>
      </c>
      <c r="P1182">
        <f t="shared" si="212"/>
        <v>0</v>
      </c>
      <c r="Q1182">
        <f t="shared" si="212"/>
        <v>0</v>
      </c>
      <c r="R1182">
        <f t="shared" si="212"/>
        <v>0</v>
      </c>
      <c r="S1182">
        <f t="shared" si="212"/>
        <v>0</v>
      </c>
      <c r="T1182">
        <f t="shared" si="212"/>
        <v>0</v>
      </c>
      <c r="U1182">
        <f t="shared" si="212"/>
        <v>0</v>
      </c>
      <c r="V1182">
        <f t="shared" si="212"/>
        <v>0</v>
      </c>
      <c r="W1182">
        <f t="shared" si="212"/>
        <v>0</v>
      </c>
      <c r="X1182">
        <f t="shared" si="212"/>
        <v>0</v>
      </c>
      <c r="Y1182">
        <f t="shared" si="212"/>
        <v>0</v>
      </c>
      <c r="Z1182">
        <f t="shared" si="212"/>
        <v>0</v>
      </c>
      <c r="AA1182">
        <f t="shared" si="212"/>
        <v>0</v>
      </c>
      <c r="AB1182">
        <f t="shared" si="212"/>
        <v>0</v>
      </c>
      <c r="AC1182" s="9">
        <f t="shared" si="207"/>
        <v>0</v>
      </c>
      <c r="AD1182">
        <f t="shared" si="208"/>
        <v>0</v>
      </c>
      <c r="AE1182">
        <f t="shared" si="209"/>
        <v>0</v>
      </c>
      <c r="AF1182">
        <f t="shared" si="210"/>
        <v>0</v>
      </c>
    </row>
    <row r="1183" spans="12:32" x14ac:dyDescent="0.35">
      <c r="L1183">
        <f>IF($A1183="",0,IFERROR(INDEX(References!$B$11:$B$15,MATCH($G1183,References!$A$11:$A$15,0)),0))</f>
        <v>0</v>
      </c>
      <c r="M1183">
        <f t="shared" si="206"/>
        <v>0</v>
      </c>
      <c r="N1183">
        <f>IF($A1183="",0,IF(ISNUMBER(SEARCH(References!$C$18,$F1183)),$L1183,0))</f>
        <v>0</v>
      </c>
      <c r="O1183">
        <f t="shared" ref="O1183:AB1192" si="213">IF($A1183="",0,IF(ISNUMBER(SEARCH(O$2,$F1183)),$L1183,0))</f>
        <v>0</v>
      </c>
      <c r="P1183">
        <f t="shared" si="213"/>
        <v>0</v>
      </c>
      <c r="Q1183">
        <f t="shared" si="213"/>
        <v>0</v>
      </c>
      <c r="R1183">
        <f t="shared" si="213"/>
        <v>0</v>
      </c>
      <c r="S1183">
        <f t="shared" si="213"/>
        <v>0</v>
      </c>
      <c r="T1183">
        <f t="shared" si="213"/>
        <v>0</v>
      </c>
      <c r="U1183">
        <f t="shared" si="213"/>
        <v>0</v>
      </c>
      <c r="V1183">
        <f t="shared" si="213"/>
        <v>0</v>
      </c>
      <c r="W1183">
        <f t="shared" si="213"/>
        <v>0</v>
      </c>
      <c r="X1183">
        <f t="shared" si="213"/>
        <v>0</v>
      </c>
      <c r="Y1183">
        <f t="shared" si="213"/>
        <v>0</v>
      </c>
      <c r="Z1183">
        <f t="shared" si="213"/>
        <v>0</v>
      </c>
      <c r="AA1183">
        <f t="shared" si="213"/>
        <v>0</v>
      </c>
      <c r="AB1183">
        <f t="shared" si="213"/>
        <v>0</v>
      </c>
      <c r="AC1183" s="9">
        <f t="shared" si="207"/>
        <v>0</v>
      </c>
      <c r="AD1183">
        <f t="shared" si="208"/>
        <v>0</v>
      </c>
      <c r="AE1183">
        <f t="shared" si="209"/>
        <v>0</v>
      </c>
      <c r="AF1183">
        <f t="shared" si="210"/>
        <v>0</v>
      </c>
    </row>
    <row r="1184" spans="12:32" x14ac:dyDescent="0.35">
      <c r="L1184">
        <f>IF($A1184="",0,IFERROR(INDEX(References!$B$11:$B$15,MATCH($G1184,References!$A$11:$A$15,0)),0))</f>
        <v>0</v>
      </c>
      <c r="M1184">
        <f t="shared" si="206"/>
        <v>0</v>
      </c>
      <c r="N1184">
        <f>IF($A1184="",0,IF(ISNUMBER(SEARCH(References!$C$18,$F1184)),$L1184,0))</f>
        <v>0</v>
      </c>
      <c r="O1184">
        <f t="shared" si="213"/>
        <v>0</v>
      </c>
      <c r="P1184">
        <f t="shared" si="213"/>
        <v>0</v>
      </c>
      <c r="Q1184">
        <f t="shared" si="213"/>
        <v>0</v>
      </c>
      <c r="R1184">
        <f t="shared" si="213"/>
        <v>0</v>
      </c>
      <c r="S1184">
        <f t="shared" si="213"/>
        <v>0</v>
      </c>
      <c r="T1184">
        <f t="shared" si="213"/>
        <v>0</v>
      </c>
      <c r="U1184">
        <f t="shared" si="213"/>
        <v>0</v>
      </c>
      <c r="V1184">
        <f t="shared" si="213"/>
        <v>0</v>
      </c>
      <c r="W1184">
        <f t="shared" si="213"/>
        <v>0</v>
      </c>
      <c r="X1184">
        <f t="shared" si="213"/>
        <v>0</v>
      </c>
      <c r="Y1184">
        <f t="shared" si="213"/>
        <v>0</v>
      </c>
      <c r="Z1184">
        <f t="shared" si="213"/>
        <v>0</v>
      </c>
      <c r="AA1184">
        <f t="shared" si="213"/>
        <v>0</v>
      </c>
      <c r="AB1184">
        <f t="shared" si="213"/>
        <v>0</v>
      </c>
      <c r="AC1184" s="9">
        <f t="shared" si="207"/>
        <v>0</v>
      </c>
      <c r="AD1184">
        <f t="shared" si="208"/>
        <v>0</v>
      </c>
      <c r="AE1184">
        <f t="shared" si="209"/>
        <v>0</v>
      </c>
      <c r="AF1184">
        <f t="shared" si="210"/>
        <v>0</v>
      </c>
    </row>
    <row r="1185" spans="12:32" x14ac:dyDescent="0.35">
      <c r="L1185">
        <f>IF($A1185="",0,IFERROR(INDEX(References!$B$11:$B$15,MATCH($G1185,References!$A$11:$A$15,0)),0))</f>
        <v>0</v>
      </c>
      <c r="M1185">
        <f t="shared" si="206"/>
        <v>0</v>
      </c>
      <c r="N1185">
        <f>IF($A1185="",0,IF(ISNUMBER(SEARCH(References!$C$18,$F1185)),$L1185,0))</f>
        <v>0</v>
      </c>
      <c r="O1185">
        <f t="shared" si="213"/>
        <v>0</v>
      </c>
      <c r="P1185">
        <f t="shared" si="213"/>
        <v>0</v>
      </c>
      <c r="Q1185">
        <f t="shared" si="213"/>
        <v>0</v>
      </c>
      <c r="R1185">
        <f t="shared" si="213"/>
        <v>0</v>
      </c>
      <c r="S1185">
        <f t="shared" si="213"/>
        <v>0</v>
      </c>
      <c r="T1185">
        <f t="shared" si="213"/>
        <v>0</v>
      </c>
      <c r="U1185">
        <f t="shared" si="213"/>
        <v>0</v>
      </c>
      <c r="V1185">
        <f t="shared" si="213"/>
        <v>0</v>
      </c>
      <c r="W1185">
        <f t="shared" si="213"/>
        <v>0</v>
      </c>
      <c r="X1185">
        <f t="shared" si="213"/>
        <v>0</v>
      </c>
      <c r="Y1185">
        <f t="shared" si="213"/>
        <v>0</v>
      </c>
      <c r="Z1185">
        <f t="shared" si="213"/>
        <v>0</v>
      </c>
      <c r="AA1185">
        <f t="shared" si="213"/>
        <v>0</v>
      </c>
      <c r="AB1185">
        <f t="shared" si="213"/>
        <v>0</v>
      </c>
      <c r="AC1185" s="9">
        <f t="shared" si="207"/>
        <v>0</v>
      </c>
      <c r="AD1185">
        <f t="shared" si="208"/>
        <v>0</v>
      </c>
      <c r="AE1185">
        <f t="shared" si="209"/>
        <v>0</v>
      </c>
      <c r="AF1185">
        <f t="shared" si="210"/>
        <v>0</v>
      </c>
    </row>
    <row r="1186" spans="12:32" x14ac:dyDescent="0.35">
      <c r="L1186">
        <f>IF($A1186="",0,IFERROR(INDEX(References!$B$11:$B$15,MATCH($G1186,References!$A$11:$A$15,0)),0))</f>
        <v>0</v>
      </c>
      <c r="M1186">
        <f t="shared" si="206"/>
        <v>0</v>
      </c>
      <c r="N1186">
        <f>IF($A1186="",0,IF(ISNUMBER(SEARCH(References!$C$18,$F1186)),$L1186,0))</f>
        <v>0</v>
      </c>
      <c r="O1186">
        <f t="shared" si="213"/>
        <v>0</v>
      </c>
      <c r="P1186">
        <f t="shared" si="213"/>
        <v>0</v>
      </c>
      <c r="Q1186">
        <f t="shared" si="213"/>
        <v>0</v>
      </c>
      <c r="R1186">
        <f t="shared" si="213"/>
        <v>0</v>
      </c>
      <c r="S1186">
        <f t="shared" si="213"/>
        <v>0</v>
      </c>
      <c r="T1186">
        <f t="shared" si="213"/>
        <v>0</v>
      </c>
      <c r="U1186">
        <f t="shared" si="213"/>
        <v>0</v>
      </c>
      <c r="V1186">
        <f t="shared" si="213"/>
        <v>0</v>
      </c>
      <c r="W1186">
        <f t="shared" si="213"/>
        <v>0</v>
      </c>
      <c r="X1186">
        <f t="shared" si="213"/>
        <v>0</v>
      </c>
      <c r="Y1186">
        <f t="shared" si="213"/>
        <v>0</v>
      </c>
      <c r="Z1186">
        <f t="shared" si="213"/>
        <v>0</v>
      </c>
      <c r="AA1186">
        <f t="shared" si="213"/>
        <v>0</v>
      </c>
      <c r="AB1186">
        <f t="shared" si="213"/>
        <v>0</v>
      </c>
      <c r="AC1186" s="9">
        <f t="shared" si="207"/>
        <v>0</v>
      </c>
      <c r="AD1186">
        <f t="shared" si="208"/>
        <v>0</v>
      </c>
      <c r="AE1186">
        <f t="shared" si="209"/>
        <v>0</v>
      </c>
      <c r="AF1186">
        <f t="shared" si="210"/>
        <v>0</v>
      </c>
    </row>
    <row r="1187" spans="12:32" x14ac:dyDescent="0.35">
      <c r="L1187">
        <f>IF($A1187="",0,IFERROR(INDEX(References!$B$11:$B$15,MATCH($G1187,References!$A$11:$A$15,0)),0))</f>
        <v>0</v>
      </c>
      <c r="M1187">
        <f t="shared" si="206"/>
        <v>0</v>
      </c>
      <c r="N1187">
        <f>IF($A1187="",0,IF(ISNUMBER(SEARCH(References!$C$18,$F1187)),$L1187,0))</f>
        <v>0</v>
      </c>
      <c r="O1187">
        <f t="shared" si="213"/>
        <v>0</v>
      </c>
      <c r="P1187">
        <f t="shared" si="213"/>
        <v>0</v>
      </c>
      <c r="Q1187">
        <f t="shared" si="213"/>
        <v>0</v>
      </c>
      <c r="R1187">
        <f t="shared" si="213"/>
        <v>0</v>
      </c>
      <c r="S1187">
        <f t="shared" si="213"/>
        <v>0</v>
      </c>
      <c r="T1187">
        <f t="shared" si="213"/>
        <v>0</v>
      </c>
      <c r="U1187">
        <f t="shared" si="213"/>
        <v>0</v>
      </c>
      <c r="V1187">
        <f t="shared" si="213"/>
        <v>0</v>
      </c>
      <c r="W1187">
        <f t="shared" si="213"/>
        <v>0</v>
      </c>
      <c r="X1187">
        <f t="shared" si="213"/>
        <v>0</v>
      </c>
      <c r="Y1187">
        <f t="shared" si="213"/>
        <v>0</v>
      </c>
      <c r="Z1187">
        <f t="shared" si="213"/>
        <v>0</v>
      </c>
      <c r="AA1187">
        <f t="shared" si="213"/>
        <v>0</v>
      </c>
      <c r="AB1187">
        <f t="shared" si="213"/>
        <v>0</v>
      </c>
      <c r="AC1187" s="9">
        <f t="shared" si="207"/>
        <v>0</v>
      </c>
      <c r="AD1187">
        <f t="shared" si="208"/>
        <v>0</v>
      </c>
      <c r="AE1187">
        <f t="shared" si="209"/>
        <v>0</v>
      </c>
      <c r="AF1187">
        <f t="shared" si="210"/>
        <v>0</v>
      </c>
    </row>
    <row r="1188" spans="12:32" x14ac:dyDescent="0.35">
      <c r="L1188">
        <f>IF($A1188="",0,IFERROR(INDEX(References!$B$11:$B$15,MATCH($G1188,References!$A$11:$A$15,0)),0))</f>
        <v>0</v>
      </c>
      <c r="M1188">
        <f t="shared" si="206"/>
        <v>0</v>
      </c>
      <c r="N1188">
        <f>IF($A1188="",0,IF(ISNUMBER(SEARCH(References!$C$18,$F1188)),$L1188,0))</f>
        <v>0</v>
      </c>
      <c r="O1188">
        <f t="shared" si="213"/>
        <v>0</v>
      </c>
      <c r="P1188">
        <f t="shared" si="213"/>
        <v>0</v>
      </c>
      <c r="Q1188">
        <f t="shared" si="213"/>
        <v>0</v>
      </c>
      <c r="R1188">
        <f t="shared" si="213"/>
        <v>0</v>
      </c>
      <c r="S1188">
        <f t="shared" si="213"/>
        <v>0</v>
      </c>
      <c r="T1188">
        <f t="shared" si="213"/>
        <v>0</v>
      </c>
      <c r="U1188">
        <f t="shared" si="213"/>
        <v>0</v>
      </c>
      <c r="V1188">
        <f t="shared" si="213"/>
        <v>0</v>
      </c>
      <c r="W1188">
        <f t="shared" si="213"/>
        <v>0</v>
      </c>
      <c r="X1188">
        <f t="shared" si="213"/>
        <v>0</v>
      </c>
      <c r="Y1188">
        <f t="shared" si="213"/>
        <v>0</v>
      </c>
      <c r="Z1188">
        <f t="shared" si="213"/>
        <v>0</v>
      </c>
      <c r="AA1188">
        <f t="shared" si="213"/>
        <v>0</v>
      </c>
      <c r="AB1188">
        <f t="shared" si="213"/>
        <v>0</v>
      </c>
      <c r="AC1188" s="9">
        <f t="shared" si="207"/>
        <v>0</v>
      </c>
      <c r="AD1188">
        <f t="shared" si="208"/>
        <v>0</v>
      </c>
      <c r="AE1188">
        <f t="shared" si="209"/>
        <v>0</v>
      </c>
      <c r="AF1188">
        <f t="shared" si="210"/>
        <v>0</v>
      </c>
    </row>
    <row r="1189" spans="12:32" x14ac:dyDescent="0.35">
      <c r="L1189">
        <f>IF($A1189="",0,IFERROR(INDEX(References!$B$11:$B$15,MATCH($G1189,References!$A$11:$A$15,0)),0))</f>
        <v>0</v>
      </c>
      <c r="M1189">
        <f t="shared" si="206"/>
        <v>0</v>
      </c>
      <c r="N1189">
        <f>IF($A1189="",0,IF(ISNUMBER(SEARCH(References!$C$18,$F1189)),$L1189,0))</f>
        <v>0</v>
      </c>
      <c r="O1189">
        <f t="shared" si="213"/>
        <v>0</v>
      </c>
      <c r="P1189">
        <f t="shared" si="213"/>
        <v>0</v>
      </c>
      <c r="Q1189">
        <f t="shared" si="213"/>
        <v>0</v>
      </c>
      <c r="R1189">
        <f t="shared" si="213"/>
        <v>0</v>
      </c>
      <c r="S1189">
        <f t="shared" si="213"/>
        <v>0</v>
      </c>
      <c r="T1189">
        <f t="shared" si="213"/>
        <v>0</v>
      </c>
      <c r="U1189">
        <f t="shared" si="213"/>
        <v>0</v>
      </c>
      <c r="V1189">
        <f t="shared" si="213"/>
        <v>0</v>
      </c>
      <c r="W1189">
        <f t="shared" si="213"/>
        <v>0</v>
      </c>
      <c r="X1189">
        <f t="shared" si="213"/>
        <v>0</v>
      </c>
      <c r="Y1189">
        <f t="shared" si="213"/>
        <v>0</v>
      </c>
      <c r="Z1189">
        <f t="shared" si="213"/>
        <v>0</v>
      </c>
      <c r="AA1189">
        <f t="shared" si="213"/>
        <v>0</v>
      </c>
      <c r="AB1189">
        <f t="shared" si="213"/>
        <v>0</v>
      </c>
      <c r="AC1189" s="9">
        <f t="shared" si="207"/>
        <v>0</v>
      </c>
      <c r="AD1189">
        <f t="shared" si="208"/>
        <v>0</v>
      </c>
      <c r="AE1189">
        <f t="shared" si="209"/>
        <v>0</v>
      </c>
      <c r="AF1189">
        <f t="shared" si="210"/>
        <v>0</v>
      </c>
    </row>
    <row r="1190" spans="12:32" x14ac:dyDescent="0.35">
      <c r="L1190">
        <f>IF($A1190="",0,IFERROR(INDEX(References!$B$11:$B$15,MATCH($G1190,References!$A$11:$A$15,0)),0))</f>
        <v>0</v>
      </c>
      <c r="M1190">
        <f t="shared" si="206"/>
        <v>0</v>
      </c>
      <c r="N1190">
        <f>IF($A1190="",0,IF(ISNUMBER(SEARCH(References!$C$18,$F1190)),$L1190,0))</f>
        <v>0</v>
      </c>
      <c r="O1190">
        <f t="shared" si="213"/>
        <v>0</v>
      </c>
      <c r="P1190">
        <f t="shared" si="213"/>
        <v>0</v>
      </c>
      <c r="Q1190">
        <f t="shared" si="213"/>
        <v>0</v>
      </c>
      <c r="R1190">
        <f t="shared" si="213"/>
        <v>0</v>
      </c>
      <c r="S1190">
        <f t="shared" si="213"/>
        <v>0</v>
      </c>
      <c r="T1190">
        <f t="shared" si="213"/>
        <v>0</v>
      </c>
      <c r="U1190">
        <f t="shared" si="213"/>
        <v>0</v>
      </c>
      <c r="V1190">
        <f t="shared" si="213"/>
        <v>0</v>
      </c>
      <c r="W1190">
        <f t="shared" si="213"/>
        <v>0</v>
      </c>
      <c r="X1190">
        <f t="shared" si="213"/>
        <v>0</v>
      </c>
      <c r="Y1190">
        <f t="shared" si="213"/>
        <v>0</v>
      </c>
      <c r="Z1190">
        <f t="shared" si="213"/>
        <v>0</v>
      </c>
      <c r="AA1190">
        <f t="shared" si="213"/>
        <v>0</v>
      </c>
      <c r="AB1190">
        <f t="shared" si="213"/>
        <v>0</v>
      </c>
      <c r="AC1190" s="9">
        <f t="shared" si="207"/>
        <v>0</v>
      </c>
      <c r="AD1190">
        <f t="shared" si="208"/>
        <v>0</v>
      </c>
      <c r="AE1190">
        <f t="shared" si="209"/>
        <v>0</v>
      </c>
      <c r="AF1190">
        <f t="shared" si="210"/>
        <v>0</v>
      </c>
    </row>
    <row r="1191" spans="12:32" x14ac:dyDescent="0.35">
      <c r="L1191">
        <f>IF($A1191="",0,IFERROR(INDEX(References!$B$11:$B$15,MATCH($G1191,References!$A$11:$A$15,0)),0))</f>
        <v>0</v>
      </c>
      <c r="M1191">
        <f t="shared" si="206"/>
        <v>0</v>
      </c>
      <c r="N1191">
        <f>IF($A1191="",0,IF(ISNUMBER(SEARCH(References!$C$18,$F1191)),$L1191,0))</f>
        <v>0</v>
      </c>
      <c r="O1191">
        <f t="shared" si="213"/>
        <v>0</v>
      </c>
      <c r="P1191">
        <f t="shared" si="213"/>
        <v>0</v>
      </c>
      <c r="Q1191">
        <f t="shared" si="213"/>
        <v>0</v>
      </c>
      <c r="R1191">
        <f t="shared" si="213"/>
        <v>0</v>
      </c>
      <c r="S1191">
        <f t="shared" si="213"/>
        <v>0</v>
      </c>
      <c r="T1191">
        <f t="shared" si="213"/>
        <v>0</v>
      </c>
      <c r="U1191">
        <f t="shared" si="213"/>
        <v>0</v>
      </c>
      <c r="V1191">
        <f t="shared" si="213"/>
        <v>0</v>
      </c>
      <c r="W1191">
        <f t="shared" si="213"/>
        <v>0</v>
      </c>
      <c r="X1191">
        <f t="shared" si="213"/>
        <v>0</v>
      </c>
      <c r="Y1191">
        <f t="shared" si="213"/>
        <v>0</v>
      </c>
      <c r="Z1191">
        <f t="shared" si="213"/>
        <v>0</v>
      </c>
      <c r="AA1191">
        <f t="shared" si="213"/>
        <v>0</v>
      </c>
      <c r="AB1191">
        <f t="shared" si="213"/>
        <v>0</v>
      </c>
      <c r="AC1191" s="9">
        <f t="shared" si="207"/>
        <v>0</v>
      </c>
      <c r="AD1191">
        <f t="shared" si="208"/>
        <v>0</v>
      </c>
      <c r="AE1191">
        <f t="shared" si="209"/>
        <v>0</v>
      </c>
      <c r="AF1191">
        <f t="shared" si="210"/>
        <v>0</v>
      </c>
    </row>
    <row r="1192" spans="12:32" x14ac:dyDescent="0.35">
      <c r="L1192">
        <f>IF($A1192="",0,IFERROR(INDEX(References!$B$11:$B$15,MATCH($G1192,References!$A$11:$A$15,0)),0))</f>
        <v>0</v>
      </c>
      <c r="M1192">
        <f t="shared" si="206"/>
        <v>0</v>
      </c>
      <c r="N1192">
        <f>IF($A1192="",0,IF(ISNUMBER(SEARCH(References!$C$18,$F1192)),$L1192,0))</f>
        <v>0</v>
      </c>
      <c r="O1192">
        <f t="shared" si="213"/>
        <v>0</v>
      </c>
      <c r="P1192">
        <f t="shared" si="213"/>
        <v>0</v>
      </c>
      <c r="Q1192">
        <f t="shared" si="213"/>
        <v>0</v>
      </c>
      <c r="R1192">
        <f t="shared" si="213"/>
        <v>0</v>
      </c>
      <c r="S1192">
        <f t="shared" si="213"/>
        <v>0</v>
      </c>
      <c r="T1192">
        <f t="shared" si="213"/>
        <v>0</v>
      </c>
      <c r="U1192">
        <f t="shared" si="213"/>
        <v>0</v>
      </c>
      <c r="V1192">
        <f t="shared" si="213"/>
        <v>0</v>
      </c>
      <c r="W1192">
        <f t="shared" si="213"/>
        <v>0</v>
      </c>
      <c r="X1192">
        <f t="shared" si="213"/>
        <v>0</v>
      </c>
      <c r="Y1192">
        <f t="shared" si="213"/>
        <v>0</v>
      </c>
      <c r="Z1192">
        <f t="shared" si="213"/>
        <v>0</v>
      </c>
      <c r="AA1192">
        <f t="shared" si="213"/>
        <v>0</v>
      </c>
      <c r="AB1192">
        <f t="shared" si="213"/>
        <v>0</v>
      </c>
      <c r="AC1192" s="9">
        <f t="shared" si="207"/>
        <v>0</v>
      </c>
      <c r="AD1192">
        <f t="shared" si="208"/>
        <v>0</v>
      </c>
      <c r="AE1192">
        <f t="shared" si="209"/>
        <v>0</v>
      </c>
      <c r="AF1192">
        <f t="shared" si="210"/>
        <v>0</v>
      </c>
    </row>
    <row r="1193" spans="12:32" x14ac:dyDescent="0.35">
      <c r="L1193">
        <f>IF($A1193="",0,IFERROR(INDEX(References!$B$11:$B$15,MATCH($G1193,References!$A$11:$A$15,0)),0))</f>
        <v>0</v>
      </c>
      <c r="M1193">
        <f t="shared" si="206"/>
        <v>0</v>
      </c>
      <c r="N1193">
        <f>IF($A1193="",0,IF(ISNUMBER(SEARCH(References!$C$18,$F1193)),$L1193,0))</f>
        <v>0</v>
      </c>
      <c r="O1193">
        <f t="shared" ref="O1193:AB1202" si="214">IF($A1193="",0,IF(ISNUMBER(SEARCH(O$2,$F1193)),$L1193,0))</f>
        <v>0</v>
      </c>
      <c r="P1193">
        <f t="shared" si="214"/>
        <v>0</v>
      </c>
      <c r="Q1193">
        <f t="shared" si="214"/>
        <v>0</v>
      </c>
      <c r="R1193">
        <f t="shared" si="214"/>
        <v>0</v>
      </c>
      <c r="S1193">
        <f t="shared" si="214"/>
        <v>0</v>
      </c>
      <c r="T1193">
        <f t="shared" si="214"/>
        <v>0</v>
      </c>
      <c r="U1193">
        <f t="shared" si="214"/>
        <v>0</v>
      </c>
      <c r="V1193">
        <f t="shared" si="214"/>
        <v>0</v>
      </c>
      <c r="W1193">
        <f t="shared" si="214"/>
        <v>0</v>
      </c>
      <c r="X1193">
        <f t="shared" si="214"/>
        <v>0</v>
      </c>
      <c r="Y1193">
        <f t="shared" si="214"/>
        <v>0</v>
      </c>
      <c r="Z1193">
        <f t="shared" si="214"/>
        <v>0</v>
      </c>
      <c r="AA1193">
        <f t="shared" si="214"/>
        <v>0</v>
      </c>
      <c r="AB1193">
        <f t="shared" si="214"/>
        <v>0</v>
      </c>
      <c r="AC1193" s="9">
        <f t="shared" si="207"/>
        <v>0</v>
      </c>
      <c r="AD1193">
        <f t="shared" si="208"/>
        <v>0</v>
      </c>
      <c r="AE1193">
        <f t="shared" si="209"/>
        <v>0</v>
      </c>
      <c r="AF1193">
        <f t="shared" si="210"/>
        <v>0</v>
      </c>
    </row>
    <row r="1194" spans="12:32" x14ac:dyDescent="0.35">
      <c r="L1194">
        <f>IF($A1194="",0,IFERROR(INDEX(References!$B$11:$B$15,MATCH($G1194,References!$A$11:$A$15,0)),0))</f>
        <v>0</v>
      </c>
      <c r="M1194">
        <f t="shared" si="206"/>
        <v>0</v>
      </c>
      <c r="N1194">
        <f>IF($A1194="",0,IF(ISNUMBER(SEARCH(References!$C$18,$F1194)),$L1194,0))</f>
        <v>0</v>
      </c>
      <c r="O1194">
        <f t="shared" si="214"/>
        <v>0</v>
      </c>
      <c r="P1194">
        <f t="shared" si="214"/>
        <v>0</v>
      </c>
      <c r="Q1194">
        <f t="shared" si="214"/>
        <v>0</v>
      </c>
      <c r="R1194">
        <f t="shared" si="214"/>
        <v>0</v>
      </c>
      <c r="S1194">
        <f t="shared" si="214"/>
        <v>0</v>
      </c>
      <c r="T1194">
        <f t="shared" si="214"/>
        <v>0</v>
      </c>
      <c r="U1194">
        <f t="shared" si="214"/>
        <v>0</v>
      </c>
      <c r="V1194">
        <f t="shared" si="214"/>
        <v>0</v>
      </c>
      <c r="W1194">
        <f t="shared" si="214"/>
        <v>0</v>
      </c>
      <c r="X1194">
        <f t="shared" si="214"/>
        <v>0</v>
      </c>
      <c r="Y1194">
        <f t="shared" si="214"/>
        <v>0</v>
      </c>
      <c r="Z1194">
        <f t="shared" si="214"/>
        <v>0</v>
      </c>
      <c r="AA1194">
        <f t="shared" si="214"/>
        <v>0</v>
      </c>
      <c r="AB1194">
        <f t="shared" si="214"/>
        <v>0</v>
      </c>
      <c r="AC1194" s="9">
        <f t="shared" si="207"/>
        <v>0</v>
      </c>
      <c r="AD1194">
        <f t="shared" si="208"/>
        <v>0</v>
      </c>
      <c r="AE1194">
        <f t="shared" si="209"/>
        <v>0</v>
      </c>
      <c r="AF1194">
        <f t="shared" si="210"/>
        <v>0</v>
      </c>
    </row>
    <row r="1195" spans="12:32" x14ac:dyDescent="0.35">
      <c r="L1195">
        <f>IF($A1195="",0,IFERROR(INDEX(References!$B$11:$B$15,MATCH($G1195,References!$A$11:$A$15,0)),0))</f>
        <v>0</v>
      </c>
      <c r="M1195">
        <f t="shared" si="206"/>
        <v>0</v>
      </c>
      <c r="N1195">
        <f>IF($A1195="",0,IF(ISNUMBER(SEARCH(References!$C$18,$F1195)),$L1195,0))</f>
        <v>0</v>
      </c>
      <c r="O1195">
        <f t="shared" si="214"/>
        <v>0</v>
      </c>
      <c r="P1195">
        <f t="shared" si="214"/>
        <v>0</v>
      </c>
      <c r="Q1195">
        <f t="shared" si="214"/>
        <v>0</v>
      </c>
      <c r="R1195">
        <f t="shared" si="214"/>
        <v>0</v>
      </c>
      <c r="S1195">
        <f t="shared" si="214"/>
        <v>0</v>
      </c>
      <c r="T1195">
        <f t="shared" si="214"/>
        <v>0</v>
      </c>
      <c r="U1195">
        <f t="shared" si="214"/>
        <v>0</v>
      </c>
      <c r="V1195">
        <f t="shared" si="214"/>
        <v>0</v>
      </c>
      <c r="W1195">
        <f t="shared" si="214"/>
        <v>0</v>
      </c>
      <c r="X1195">
        <f t="shared" si="214"/>
        <v>0</v>
      </c>
      <c r="Y1195">
        <f t="shared" si="214"/>
        <v>0</v>
      </c>
      <c r="Z1195">
        <f t="shared" si="214"/>
        <v>0</v>
      </c>
      <c r="AA1195">
        <f t="shared" si="214"/>
        <v>0</v>
      </c>
      <c r="AB1195">
        <f t="shared" si="214"/>
        <v>0</v>
      </c>
      <c r="AC1195" s="9">
        <f t="shared" si="207"/>
        <v>0</v>
      </c>
      <c r="AD1195">
        <f t="shared" si="208"/>
        <v>0</v>
      </c>
      <c r="AE1195">
        <f t="shared" si="209"/>
        <v>0</v>
      </c>
      <c r="AF1195">
        <f t="shared" si="210"/>
        <v>0</v>
      </c>
    </row>
    <row r="1196" spans="12:32" x14ac:dyDescent="0.35">
      <c r="L1196">
        <f>IF($A1196="",0,IFERROR(INDEX(References!$B$11:$B$15,MATCH($G1196,References!$A$11:$A$15,0)),0))</f>
        <v>0</v>
      </c>
      <c r="M1196">
        <f t="shared" si="206"/>
        <v>0</v>
      </c>
      <c r="N1196">
        <f>IF($A1196="",0,IF(ISNUMBER(SEARCH(References!$C$18,$F1196)),$L1196,0))</f>
        <v>0</v>
      </c>
      <c r="O1196">
        <f t="shared" si="214"/>
        <v>0</v>
      </c>
      <c r="P1196">
        <f t="shared" si="214"/>
        <v>0</v>
      </c>
      <c r="Q1196">
        <f t="shared" si="214"/>
        <v>0</v>
      </c>
      <c r="R1196">
        <f t="shared" si="214"/>
        <v>0</v>
      </c>
      <c r="S1196">
        <f t="shared" si="214"/>
        <v>0</v>
      </c>
      <c r="T1196">
        <f t="shared" si="214"/>
        <v>0</v>
      </c>
      <c r="U1196">
        <f t="shared" si="214"/>
        <v>0</v>
      </c>
      <c r="V1196">
        <f t="shared" si="214"/>
        <v>0</v>
      </c>
      <c r="W1196">
        <f t="shared" si="214"/>
        <v>0</v>
      </c>
      <c r="X1196">
        <f t="shared" si="214"/>
        <v>0</v>
      </c>
      <c r="Y1196">
        <f t="shared" si="214"/>
        <v>0</v>
      </c>
      <c r="Z1196">
        <f t="shared" si="214"/>
        <v>0</v>
      </c>
      <c r="AA1196">
        <f t="shared" si="214"/>
        <v>0</v>
      </c>
      <c r="AB1196">
        <f t="shared" si="214"/>
        <v>0</v>
      </c>
      <c r="AC1196" s="9">
        <f t="shared" si="207"/>
        <v>0</v>
      </c>
      <c r="AD1196">
        <f t="shared" si="208"/>
        <v>0</v>
      </c>
      <c r="AE1196">
        <f t="shared" si="209"/>
        <v>0</v>
      </c>
      <c r="AF1196">
        <f t="shared" si="210"/>
        <v>0</v>
      </c>
    </row>
    <row r="1197" spans="12:32" x14ac:dyDescent="0.35">
      <c r="L1197">
        <f>IF($A1197="",0,IFERROR(INDEX(References!$B$11:$B$15,MATCH($G1197,References!$A$11:$A$15,0)),0))</f>
        <v>0</v>
      </c>
      <c r="M1197">
        <f t="shared" si="206"/>
        <v>0</v>
      </c>
      <c r="N1197">
        <f>IF($A1197="",0,IF(ISNUMBER(SEARCH(References!$C$18,$F1197)),$L1197,0))</f>
        <v>0</v>
      </c>
      <c r="O1197">
        <f t="shared" si="214"/>
        <v>0</v>
      </c>
      <c r="P1197">
        <f t="shared" si="214"/>
        <v>0</v>
      </c>
      <c r="Q1197">
        <f t="shared" si="214"/>
        <v>0</v>
      </c>
      <c r="R1197">
        <f t="shared" si="214"/>
        <v>0</v>
      </c>
      <c r="S1197">
        <f t="shared" si="214"/>
        <v>0</v>
      </c>
      <c r="T1197">
        <f t="shared" si="214"/>
        <v>0</v>
      </c>
      <c r="U1197">
        <f t="shared" si="214"/>
        <v>0</v>
      </c>
      <c r="V1197">
        <f t="shared" si="214"/>
        <v>0</v>
      </c>
      <c r="W1197">
        <f t="shared" si="214"/>
        <v>0</v>
      </c>
      <c r="X1197">
        <f t="shared" si="214"/>
        <v>0</v>
      </c>
      <c r="Y1197">
        <f t="shared" si="214"/>
        <v>0</v>
      </c>
      <c r="Z1197">
        <f t="shared" si="214"/>
        <v>0</v>
      </c>
      <c r="AA1197">
        <f t="shared" si="214"/>
        <v>0</v>
      </c>
      <c r="AB1197">
        <f t="shared" si="214"/>
        <v>0</v>
      </c>
      <c r="AC1197" s="9">
        <f t="shared" si="207"/>
        <v>0</v>
      </c>
      <c r="AD1197">
        <f t="shared" si="208"/>
        <v>0</v>
      </c>
      <c r="AE1197">
        <f t="shared" si="209"/>
        <v>0</v>
      </c>
      <c r="AF1197">
        <f t="shared" si="210"/>
        <v>0</v>
      </c>
    </row>
    <row r="1198" spans="12:32" x14ac:dyDescent="0.35">
      <c r="L1198">
        <f>IF($A1198="",0,IFERROR(INDEX(References!$B$11:$B$15,MATCH($G1198,References!$A$11:$A$15,0)),0))</f>
        <v>0</v>
      </c>
      <c r="M1198">
        <f t="shared" si="206"/>
        <v>0</v>
      </c>
      <c r="N1198">
        <f>IF($A1198="",0,IF(ISNUMBER(SEARCH(References!$C$18,$F1198)),$L1198,0))</f>
        <v>0</v>
      </c>
      <c r="O1198">
        <f t="shared" si="214"/>
        <v>0</v>
      </c>
      <c r="P1198">
        <f t="shared" si="214"/>
        <v>0</v>
      </c>
      <c r="Q1198">
        <f t="shared" si="214"/>
        <v>0</v>
      </c>
      <c r="R1198">
        <f t="shared" si="214"/>
        <v>0</v>
      </c>
      <c r="S1198">
        <f t="shared" si="214"/>
        <v>0</v>
      </c>
      <c r="T1198">
        <f t="shared" si="214"/>
        <v>0</v>
      </c>
      <c r="U1198">
        <f t="shared" si="214"/>
        <v>0</v>
      </c>
      <c r="V1198">
        <f t="shared" si="214"/>
        <v>0</v>
      </c>
      <c r="W1198">
        <f t="shared" si="214"/>
        <v>0</v>
      </c>
      <c r="X1198">
        <f t="shared" si="214"/>
        <v>0</v>
      </c>
      <c r="Y1198">
        <f t="shared" si="214"/>
        <v>0</v>
      </c>
      <c r="Z1198">
        <f t="shared" si="214"/>
        <v>0</v>
      </c>
      <c r="AA1198">
        <f t="shared" si="214"/>
        <v>0</v>
      </c>
      <c r="AB1198">
        <f t="shared" si="214"/>
        <v>0</v>
      </c>
      <c r="AC1198" s="9">
        <f t="shared" si="207"/>
        <v>0</v>
      </c>
      <c r="AD1198">
        <f t="shared" si="208"/>
        <v>0</v>
      </c>
      <c r="AE1198">
        <f t="shared" si="209"/>
        <v>0</v>
      </c>
      <c r="AF1198">
        <f t="shared" si="210"/>
        <v>0</v>
      </c>
    </row>
    <row r="1199" spans="12:32" x14ac:dyDescent="0.35">
      <c r="L1199">
        <f>IF($A1199="",0,IFERROR(INDEX(References!$B$11:$B$15,MATCH($G1199,References!$A$11:$A$15,0)),0))</f>
        <v>0</v>
      </c>
      <c r="M1199">
        <f t="shared" si="206"/>
        <v>0</v>
      </c>
      <c r="N1199">
        <f>IF($A1199="",0,IF(ISNUMBER(SEARCH(References!$C$18,$F1199)),$L1199,0))</f>
        <v>0</v>
      </c>
      <c r="O1199">
        <f t="shared" si="214"/>
        <v>0</v>
      </c>
      <c r="P1199">
        <f t="shared" si="214"/>
        <v>0</v>
      </c>
      <c r="Q1199">
        <f t="shared" si="214"/>
        <v>0</v>
      </c>
      <c r="R1199">
        <f t="shared" si="214"/>
        <v>0</v>
      </c>
      <c r="S1199">
        <f t="shared" si="214"/>
        <v>0</v>
      </c>
      <c r="T1199">
        <f t="shared" si="214"/>
        <v>0</v>
      </c>
      <c r="U1199">
        <f t="shared" si="214"/>
        <v>0</v>
      </c>
      <c r="V1199">
        <f t="shared" si="214"/>
        <v>0</v>
      </c>
      <c r="W1199">
        <f t="shared" si="214"/>
        <v>0</v>
      </c>
      <c r="X1199">
        <f t="shared" si="214"/>
        <v>0</v>
      </c>
      <c r="Y1199">
        <f t="shared" si="214"/>
        <v>0</v>
      </c>
      <c r="Z1199">
        <f t="shared" si="214"/>
        <v>0</v>
      </c>
      <c r="AA1199">
        <f t="shared" si="214"/>
        <v>0</v>
      </c>
      <c r="AB1199">
        <f t="shared" si="214"/>
        <v>0</v>
      </c>
      <c r="AC1199" s="9">
        <f t="shared" si="207"/>
        <v>0</v>
      </c>
      <c r="AD1199">
        <f t="shared" si="208"/>
        <v>0</v>
      </c>
      <c r="AE1199">
        <f t="shared" si="209"/>
        <v>0</v>
      </c>
      <c r="AF1199">
        <f t="shared" si="210"/>
        <v>0</v>
      </c>
    </row>
    <row r="1200" spans="12:32" x14ac:dyDescent="0.35">
      <c r="L1200">
        <f>IF($A1200="",0,IFERROR(INDEX(References!$B$11:$B$15,MATCH($G1200,References!$A$11:$A$15,0)),0))</f>
        <v>0</v>
      </c>
      <c r="M1200">
        <f t="shared" si="206"/>
        <v>0</v>
      </c>
      <c r="N1200">
        <f>IF($A1200="",0,IF(ISNUMBER(SEARCH(References!$C$18,$F1200)),$L1200,0))</f>
        <v>0</v>
      </c>
      <c r="O1200">
        <f t="shared" si="214"/>
        <v>0</v>
      </c>
      <c r="P1200">
        <f t="shared" si="214"/>
        <v>0</v>
      </c>
      <c r="Q1200">
        <f t="shared" si="214"/>
        <v>0</v>
      </c>
      <c r="R1200">
        <f t="shared" si="214"/>
        <v>0</v>
      </c>
      <c r="S1200">
        <f t="shared" si="214"/>
        <v>0</v>
      </c>
      <c r="T1200">
        <f t="shared" si="214"/>
        <v>0</v>
      </c>
      <c r="U1200">
        <f t="shared" si="214"/>
        <v>0</v>
      </c>
      <c r="V1200">
        <f t="shared" si="214"/>
        <v>0</v>
      </c>
      <c r="W1200">
        <f t="shared" si="214"/>
        <v>0</v>
      </c>
      <c r="X1200">
        <f t="shared" si="214"/>
        <v>0</v>
      </c>
      <c r="Y1200">
        <f t="shared" si="214"/>
        <v>0</v>
      </c>
      <c r="Z1200">
        <f t="shared" si="214"/>
        <v>0</v>
      </c>
      <c r="AA1200">
        <f t="shared" si="214"/>
        <v>0</v>
      </c>
      <c r="AB1200">
        <f t="shared" si="214"/>
        <v>0</v>
      </c>
      <c r="AC1200" s="9">
        <f t="shared" si="207"/>
        <v>0</v>
      </c>
      <c r="AD1200">
        <f t="shared" si="208"/>
        <v>0</v>
      </c>
      <c r="AE1200">
        <f t="shared" si="209"/>
        <v>0</v>
      </c>
      <c r="AF1200">
        <f t="shared" si="210"/>
        <v>0</v>
      </c>
    </row>
    <row r="1201" spans="12:32" x14ac:dyDescent="0.35">
      <c r="L1201">
        <f>IF($A1201="",0,IFERROR(INDEX(References!$B$11:$B$15,MATCH($G1201,References!$A$11:$A$15,0)),0))</f>
        <v>0</v>
      </c>
      <c r="M1201">
        <f t="shared" si="206"/>
        <v>0</v>
      </c>
      <c r="N1201">
        <f>IF($A1201="",0,IF(ISNUMBER(SEARCH(References!$C$18,$F1201)),$L1201,0))</f>
        <v>0</v>
      </c>
      <c r="O1201">
        <f t="shared" si="214"/>
        <v>0</v>
      </c>
      <c r="P1201">
        <f t="shared" si="214"/>
        <v>0</v>
      </c>
      <c r="Q1201">
        <f t="shared" si="214"/>
        <v>0</v>
      </c>
      <c r="R1201">
        <f t="shared" si="214"/>
        <v>0</v>
      </c>
      <c r="S1201">
        <f t="shared" si="214"/>
        <v>0</v>
      </c>
      <c r="T1201">
        <f t="shared" si="214"/>
        <v>0</v>
      </c>
      <c r="U1201">
        <f t="shared" si="214"/>
        <v>0</v>
      </c>
      <c r="V1201">
        <f t="shared" si="214"/>
        <v>0</v>
      </c>
      <c r="W1201">
        <f t="shared" si="214"/>
        <v>0</v>
      </c>
      <c r="X1201">
        <f t="shared" si="214"/>
        <v>0</v>
      </c>
      <c r="Y1201">
        <f t="shared" si="214"/>
        <v>0</v>
      </c>
      <c r="Z1201">
        <f t="shared" si="214"/>
        <v>0</v>
      </c>
      <c r="AA1201">
        <f t="shared" si="214"/>
        <v>0</v>
      </c>
      <c r="AB1201">
        <f t="shared" si="214"/>
        <v>0</v>
      </c>
      <c r="AC1201" s="9">
        <f t="shared" si="207"/>
        <v>0</v>
      </c>
      <c r="AD1201">
        <f t="shared" si="208"/>
        <v>0</v>
      </c>
      <c r="AE1201">
        <f t="shared" si="209"/>
        <v>0</v>
      </c>
      <c r="AF1201">
        <f t="shared" si="210"/>
        <v>0</v>
      </c>
    </row>
    <row r="1202" spans="12:32" x14ac:dyDescent="0.35">
      <c r="L1202">
        <f>IF($A1202="",0,IFERROR(INDEX(References!$B$11:$B$15,MATCH($G1202,References!$A$11:$A$15,0)),0))</f>
        <v>0</v>
      </c>
      <c r="M1202">
        <f t="shared" si="206"/>
        <v>0</v>
      </c>
      <c r="N1202">
        <f>IF($A1202="",0,IF(ISNUMBER(SEARCH(References!$C$18,$F1202)),$L1202,0))</f>
        <v>0</v>
      </c>
      <c r="O1202">
        <f t="shared" si="214"/>
        <v>0</v>
      </c>
      <c r="P1202">
        <f t="shared" si="214"/>
        <v>0</v>
      </c>
      <c r="Q1202">
        <f t="shared" si="214"/>
        <v>0</v>
      </c>
      <c r="R1202">
        <f t="shared" si="214"/>
        <v>0</v>
      </c>
      <c r="S1202">
        <f t="shared" si="214"/>
        <v>0</v>
      </c>
      <c r="T1202">
        <f t="shared" si="214"/>
        <v>0</v>
      </c>
      <c r="U1202">
        <f t="shared" si="214"/>
        <v>0</v>
      </c>
      <c r="V1202">
        <f t="shared" si="214"/>
        <v>0</v>
      </c>
      <c r="W1202">
        <f t="shared" si="214"/>
        <v>0</v>
      </c>
      <c r="X1202">
        <f t="shared" si="214"/>
        <v>0</v>
      </c>
      <c r="Y1202">
        <f t="shared" si="214"/>
        <v>0</v>
      </c>
      <c r="Z1202">
        <f t="shared" si="214"/>
        <v>0</v>
      </c>
      <c r="AA1202">
        <f t="shared" si="214"/>
        <v>0</v>
      </c>
      <c r="AB1202">
        <f t="shared" si="214"/>
        <v>0</v>
      </c>
      <c r="AC1202" s="9">
        <f t="shared" si="207"/>
        <v>0</v>
      </c>
      <c r="AD1202">
        <f t="shared" si="208"/>
        <v>0</v>
      </c>
      <c r="AE1202">
        <f t="shared" si="209"/>
        <v>0</v>
      </c>
      <c r="AF1202">
        <f t="shared" si="210"/>
        <v>0</v>
      </c>
    </row>
    <row r="1203" spans="12:32" x14ac:dyDescent="0.35">
      <c r="L1203">
        <f>IF($A1203="",0,IFERROR(INDEX(References!$B$11:$B$15,MATCH($G1203,References!$A$11:$A$15,0)),0))</f>
        <v>0</v>
      </c>
      <c r="M1203">
        <f t="shared" si="206"/>
        <v>0</v>
      </c>
      <c r="N1203">
        <f>IF($A1203="",0,IF(ISNUMBER(SEARCH(References!$C$18,$F1203)),$L1203,0))</f>
        <v>0</v>
      </c>
      <c r="O1203">
        <f t="shared" ref="O1203:AB1212" si="215">IF($A1203="",0,IF(ISNUMBER(SEARCH(O$2,$F1203)),$L1203,0))</f>
        <v>0</v>
      </c>
      <c r="P1203">
        <f t="shared" si="215"/>
        <v>0</v>
      </c>
      <c r="Q1203">
        <f t="shared" si="215"/>
        <v>0</v>
      </c>
      <c r="R1203">
        <f t="shared" si="215"/>
        <v>0</v>
      </c>
      <c r="S1203">
        <f t="shared" si="215"/>
        <v>0</v>
      </c>
      <c r="T1203">
        <f t="shared" si="215"/>
        <v>0</v>
      </c>
      <c r="U1203">
        <f t="shared" si="215"/>
        <v>0</v>
      </c>
      <c r="V1203">
        <f t="shared" si="215"/>
        <v>0</v>
      </c>
      <c r="W1203">
        <f t="shared" si="215"/>
        <v>0</v>
      </c>
      <c r="X1203">
        <f t="shared" si="215"/>
        <v>0</v>
      </c>
      <c r="Y1203">
        <f t="shared" si="215"/>
        <v>0</v>
      </c>
      <c r="Z1203">
        <f t="shared" si="215"/>
        <v>0</v>
      </c>
      <c r="AA1203">
        <f t="shared" si="215"/>
        <v>0</v>
      </c>
      <c r="AB1203">
        <f t="shared" si="215"/>
        <v>0</v>
      </c>
      <c r="AC1203" s="9">
        <f t="shared" si="207"/>
        <v>0</v>
      </c>
      <c r="AD1203">
        <f t="shared" si="208"/>
        <v>0</v>
      </c>
      <c r="AE1203">
        <f t="shared" si="209"/>
        <v>0</v>
      </c>
      <c r="AF1203">
        <f t="shared" si="210"/>
        <v>0</v>
      </c>
    </row>
    <row r="1204" spans="12:32" x14ac:dyDescent="0.35">
      <c r="L1204">
        <f>IF($A1204="",0,IFERROR(INDEX(References!$B$11:$B$15,MATCH($G1204,References!$A$11:$A$15,0)),0))</f>
        <v>0</v>
      </c>
      <c r="M1204">
        <f t="shared" si="206"/>
        <v>0</v>
      </c>
      <c r="N1204">
        <f>IF($A1204="",0,IF(ISNUMBER(SEARCH(References!$C$18,$F1204)),$L1204,0))</f>
        <v>0</v>
      </c>
      <c r="O1204">
        <f t="shared" si="215"/>
        <v>0</v>
      </c>
      <c r="P1204">
        <f t="shared" si="215"/>
        <v>0</v>
      </c>
      <c r="Q1204">
        <f t="shared" si="215"/>
        <v>0</v>
      </c>
      <c r="R1204">
        <f t="shared" si="215"/>
        <v>0</v>
      </c>
      <c r="S1204">
        <f t="shared" si="215"/>
        <v>0</v>
      </c>
      <c r="T1204">
        <f t="shared" si="215"/>
        <v>0</v>
      </c>
      <c r="U1204">
        <f t="shared" si="215"/>
        <v>0</v>
      </c>
      <c r="V1204">
        <f t="shared" si="215"/>
        <v>0</v>
      </c>
      <c r="W1204">
        <f t="shared" si="215"/>
        <v>0</v>
      </c>
      <c r="X1204">
        <f t="shared" si="215"/>
        <v>0</v>
      </c>
      <c r="Y1204">
        <f t="shared" si="215"/>
        <v>0</v>
      </c>
      <c r="Z1204">
        <f t="shared" si="215"/>
        <v>0</v>
      </c>
      <c r="AA1204">
        <f t="shared" si="215"/>
        <v>0</v>
      </c>
      <c r="AB1204">
        <f t="shared" si="215"/>
        <v>0</v>
      </c>
      <c r="AC1204" s="9">
        <f t="shared" si="207"/>
        <v>0</v>
      </c>
      <c r="AD1204">
        <f t="shared" si="208"/>
        <v>0</v>
      </c>
      <c r="AE1204">
        <f t="shared" si="209"/>
        <v>0</v>
      </c>
      <c r="AF1204">
        <f t="shared" si="210"/>
        <v>0</v>
      </c>
    </row>
    <row r="1205" spans="12:32" x14ac:dyDescent="0.35">
      <c r="L1205">
        <f>IF($A1205="",0,IFERROR(INDEX(References!$B$11:$B$15,MATCH($G1205,References!$A$11:$A$15,0)),0))</f>
        <v>0</v>
      </c>
      <c r="M1205">
        <f t="shared" si="206"/>
        <v>0</v>
      </c>
      <c r="N1205">
        <f>IF($A1205="",0,IF(ISNUMBER(SEARCH(References!$C$18,$F1205)),$L1205,0))</f>
        <v>0</v>
      </c>
      <c r="O1205">
        <f t="shared" si="215"/>
        <v>0</v>
      </c>
      <c r="P1205">
        <f t="shared" si="215"/>
        <v>0</v>
      </c>
      <c r="Q1205">
        <f t="shared" si="215"/>
        <v>0</v>
      </c>
      <c r="R1205">
        <f t="shared" si="215"/>
        <v>0</v>
      </c>
      <c r="S1205">
        <f t="shared" si="215"/>
        <v>0</v>
      </c>
      <c r="T1205">
        <f t="shared" si="215"/>
        <v>0</v>
      </c>
      <c r="U1205">
        <f t="shared" si="215"/>
        <v>0</v>
      </c>
      <c r="V1205">
        <f t="shared" si="215"/>
        <v>0</v>
      </c>
      <c r="W1205">
        <f t="shared" si="215"/>
        <v>0</v>
      </c>
      <c r="X1205">
        <f t="shared" si="215"/>
        <v>0</v>
      </c>
      <c r="Y1205">
        <f t="shared" si="215"/>
        <v>0</v>
      </c>
      <c r="Z1205">
        <f t="shared" si="215"/>
        <v>0</v>
      </c>
      <c r="AA1205">
        <f t="shared" si="215"/>
        <v>0</v>
      </c>
      <c r="AB1205">
        <f t="shared" si="215"/>
        <v>0</v>
      </c>
      <c r="AC1205" s="9">
        <f t="shared" si="207"/>
        <v>0</v>
      </c>
      <c r="AD1205">
        <f t="shared" si="208"/>
        <v>0</v>
      </c>
      <c r="AE1205">
        <f t="shared" si="209"/>
        <v>0</v>
      </c>
      <c r="AF1205">
        <f t="shared" si="210"/>
        <v>0</v>
      </c>
    </row>
    <row r="1206" spans="12:32" x14ac:dyDescent="0.35">
      <c r="L1206">
        <f>IF($A1206="",0,IFERROR(INDEX(References!$B$11:$B$15,MATCH($G1206,References!$A$11:$A$15,0)),0))</f>
        <v>0</v>
      </c>
      <c r="M1206">
        <f t="shared" si="206"/>
        <v>0</v>
      </c>
      <c r="N1206">
        <f>IF($A1206="",0,IF(ISNUMBER(SEARCH(References!$C$18,$F1206)),$L1206,0))</f>
        <v>0</v>
      </c>
      <c r="O1206">
        <f t="shared" si="215"/>
        <v>0</v>
      </c>
      <c r="P1206">
        <f t="shared" si="215"/>
        <v>0</v>
      </c>
      <c r="Q1206">
        <f t="shared" si="215"/>
        <v>0</v>
      </c>
      <c r="R1206">
        <f t="shared" si="215"/>
        <v>0</v>
      </c>
      <c r="S1206">
        <f t="shared" si="215"/>
        <v>0</v>
      </c>
      <c r="T1206">
        <f t="shared" si="215"/>
        <v>0</v>
      </c>
      <c r="U1206">
        <f t="shared" si="215"/>
        <v>0</v>
      </c>
      <c r="V1206">
        <f t="shared" si="215"/>
        <v>0</v>
      </c>
      <c r="W1206">
        <f t="shared" si="215"/>
        <v>0</v>
      </c>
      <c r="X1206">
        <f t="shared" si="215"/>
        <v>0</v>
      </c>
      <c r="Y1206">
        <f t="shared" si="215"/>
        <v>0</v>
      </c>
      <c r="Z1206">
        <f t="shared" si="215"/>
        <v>0</v>
      </c>
      <c r="AA1206">
        <f t="shared" si="215"/>
        <v>0</v>
      </c>
      <c r="AB1206">
        <f t="shared" si="215"/>
        <v>0</v>
      </c>
      <c r="AC1206" s="9">
        <f t="shared" si="207"/>
        <v>0</v>
      </c>
      <c r="AD1206">
        <f t="shared" si="208"/>
        <v>0</v>
      </c>
      <c r="AE1206">
        <f t="shared" si="209"/>
        <v>0</v>
      </c>
      <c r="AF1206">
        <f t="shared" si="210"/>
        <v>0</v>
      </c>
    </row>
    <row r="1207" spans="12:32" x14ac:dyDescent="0.35">
      <c r="L1207">
        <f>IF($A1207="",0,IFERROR(INDEX(References!$B$11:$B$15,MATCH($G1207,References!$A$11:$A$15,0)),0))</f>
        <v>0</v>
      </c>
      <c r="M1207">
        <f t="shared" si="206"/>
        <v>0</v>
      </c>
      <c r="N1207">
        <f>IF($A1207="",0,IF(ISNUMBER(SEARCH(References!$C$18,$F1207)),$L1207,0))</f>
        <v>0</v>
      </c>
      <c r="O1207">
        <f t="shared" si="215"/>
        <v>0</v>
      </c>
      <c r="P1207">
        <f t="shared" si="215"/>
        <v>0</v>
      </c>
      <c r="Q1207">
        <f t="shared" si="215"/>
        <v>0</v>
      </c>
      <c r="R1207">
        <f t="shared" si="215"/>
        <v>0</v>
      </c>
      <c r="S1207">
        <f t="shared" si="215"/>
        <v>0</v>
      </c>
      <c r="T1207">
        <f t="shared" si="215"/>
        <v>0</v>
      </c>
      <c r="U1207">
        <f t="shared" si="215"/>
        <v>0</v>
      </c>
      <c r="V1207">
        <f t="shared" si="215"/>
        <v>0</v>
      </c>
      <c r="W1207">
        <f t="shared" si="215"/>
        <v>0</v>
      </c>
      <c r="X1207">
        <f t="shared" si="215"/>
        <v>0</v>
      </c>
      <c r="Y1207">
        <f t="shared" si="215"/>
        <v>0</v>
      </c>
      <c r="Z1207">
        <f t="shared" si="215"/>
        <v>0</v>
      </c>
      <c r="AA1207">
        <f t="shared" si="215"/>
        <v>0</v>
      </c>
      <c r="AB1207">
        <f t="shared" si="215"/>
        <v>0</v>
      </c>
      <c r="AC1207" s="9">
        <f t="shared" si="207"/>
        <v>0</v>
      </c>
      <c r="AD1207">
        <f t="shared" si="208"/>
        <v>0</v>
      </c>
      <c r="AE1207">
        <f t="shared" si="209"/>
        <v>0</v>
      </c>
      <c r="AF1207">
        <f t="shared" si="210"/>
        <v>0</v>
      </c>
    </row>
    <row r="1208" spans="12:32" x14ac:dyDescent="0.35">
      <c r="L1208">
        <f>IF($A1208="",0,IFERROR(INDEX(References!$B$11:$B$15,MATCH($G1208,References!$A$11:$A$15,0)),0))</f>
        <v>0</v>
      </c>
      <c r="M1208">
        <f t="shared" si="206"/>
        <v>0</v>
      </c>
      <c r="N1208">
        <f>IF($A1208="",0,IF(ISNUMBER(SEARCH(References!$C$18,$F1208)),$L1208,0))</f>
        <v>0</v>
      </c>
      <c r="O1208">
        <f t="shared" si="215"/>
        <v>0</v>
      </c>
      <c r="P1208">
        <f t="shared" si="215"/>
        <v>0</v>
      </c>
      <c r="Q1208">
        <f t="shared" si="215"/>
        <v>0</v>
      </c>
      <c r="R1208">
        <f t="shared" si="215"/>
        <v>0</v>
      </c>
      <c r="S1208">
        <f t="shared" si="215"/>
        <v>0</v>
      </c>
      <c r="T1208">
        <f t="shared" si="215"/>
        <v>0</v>
      </c>
      <c r="U1208">
        <f t="shared" si="215"/>
        <v>0</v>
      </c>
      <c r="V1208">
        <f t="shared" si="215"/>
        <v>0</v>
      </c>
      <c r="W1208">
        <f t="shared" si="215"/>
        <v>0</v>
      </c>
      <c r="X1208">
        <f t="shared" si="215"/>
        <v>0</v>
      </c>
      <c r="Y1208">
        <f t="shared" si="215"/>
        <v>0</v>
      </c>
      <c r="Z1208">
        <f t="shared" si="215"/>
        <v>0</v>
      </c>
      <c r="AA1208">
        <f t="shared" si="215"/>
        <v>0</v>
      </c>
      <c r="AB1208">
        <f t="shared" si="215"/>
        <v>0</v>
      </c>
      <c r="AC1208" s="9">
        <f t="shared" si="207"/>
        <v>0</v>
      </c>
      <c r="AD1208">
        <f t="shared" si="208"/>
        <v>0</v>
      </c>
      <c r="AE1208">
        <f t="shared" si="209"/>
        <v>0</v>
      </c>
      <c r="AF1208">
        <f t="shared" si="210"/>
        <v>0</v>
      </c>
    </row>
    <row r="1209" spans="12:32" x14ac:dyDescent="0.35">
      <c r="L1209">
        <f>IF($A1209="",0,IFERROR(INDEX(References!$B$11:$B$15,MATCH($G1209,References!$A$11:$A$15,0)),0))</f>
        <v>0</v>
      </c>
      <c r="M1209">
        <f t="shared" si="206"/>
        <v>0</v>
      </c>
      <c r="N1209">
        <f>IF($A1209="",0,IF(ISNUMBER(SEARCH(References!$C$18,$F1209)),$L1209,0))</f>
        <v>0</v>
      </c>
      <c r="O1209">
        <f t="shared" si="215"/>
        <v>0</v>
      </c>
      <c r="P1209">
        <f t="shared" si="215"/>
        <v>0</v>
      </c>
      <c r="Q1209">
        <f t="shared" si="215"/>
        <v>0</v>
      </c>
      <c r="R1209">
        <f t="shared" si="215"/>
        <v>0</v>
      </c>
      <c r="S1209">
        <f t="shared" si="215"/>
        <v>0</v>
      </c>
      <c r="T1209">
        <f t="shared" si="215"/>
        <v>0</v>
      </c>
      <c r="U1209">
        <f t="shared" si="215"/>
        <v>0</v>
      </c>
      <c r="V1209">
        <f t="shared" si="215"/>
        <v>0</v>
      </c>
      <c r="W1209">
        <f t="shared" si="215"/>
        <v>0</v>
      </c>
      <c r="X1209">
        <f t="shared" si="215"/>
        <v>0</v>
      </c>
      <c r="Y1209">
        <f t="shared" si="215"/>
        <v>0</v>
      </c>
      <c r="Z1209">
        <f t="shared" si="215"/>
        <v>0</v>
      </c>
      <c r="AA1209">
        <f t="shared" si="215"/>
        <v>0</v>
      </c>
      <c r="AB1209">
        <f t="shared" si="215"/>
        <v>0</v>
      </c>
      <c r="AC1209" s="9">
        <f t="shared" si="207"/>
        <v>0</v>
      </c>
      <c r="AD1209">
        <f t="shared" si="208"/>
        <v>0</v>
      </c>
      <c r="AE1209">
        <f t="shared" si="209"/>
        <v>0</v>
      </c>
      <c r="AF1209">
        <f t="shared" si="210"/>
        <v>0</v>
      </c>
    </row>
    <row r="1210" spans="12:32" x14ac:dyDescent="0.35">
      <c r="L1210">
        <f>IF($A1210="",0,IFERROR(INDEX(References!$B$11:$B$15,MATCH($G1210,References!$A$11:$A$15,0)),0))</f>
        <v>0</v>
      </c>
      <c r="M1210">
        <f t="shared" si="206"/>
        <v>0</v>
      </c>
      <c r="N1210">
        <f>IF($A1210="",0,IF(ISNUMBER(SEARCH(References!$C$18,$F1210)),$L1210,0))</f>
        <v>0</v>
      </c>
      <c r="O1210">
        <f t="shared" si="215"/>
        <v>0</v>
      </c>
      <c r="P1210">
        <f t="shared" si="215"/>
        <v>0</v>
      </c>
      <c r="Q1210">
        <f t="shared" si="215"/>
        <v>0</v>
      </c>
      <c r="R1210">
        <f t="shared" si="215"/>
        <v>0</v>
      </c>
      <c r="S1210">
        <f t="shared" si="215"/>
        <v>0</v>
      </c>
      <c r="T1210">
        <f t="shared" si="215"/>
        <v>0</v>
      </c>
      <c r="U1210">
        <f t="shared" si="215"/>
        <v>0</v>
      </c>
      <c r="V1210">
        <f t="shared" si="215"/>
        <v>0</v>
      </c>
      <c r="W1210">
        <f t="shared" si="215"/>
        <v>0</v>
      </c>
      <c r="X1210">
        <f t="shared" si="215"/>
        <v>0</v>
      </c>
      <c r="Y1210">
        <f t="shared" si="215"/>
        <v>0</v>
      </c>
      <c r="Z1210">
        <f t="shared" si="215"/>
        <v>0</v>
      </c>
      <c r="AA1210">
        <f t="shared" si="215"/>
        <v>0</v>
      </c>
      <c r="AB1210">
        <f t="shared" si="215"/>
        <v>0</v>
      </c>
      <c r="AC1210" s="9">
        <f t="shared" si="207"/>
        <v>0</v>
      </c>
      <c r="AD1210">
        <f t="shared" si="208"/>
        <v>0</v>
      </c>
      <c r="AE1210">
        <f t="shared" si="209"/>
        <v>0</v>
      </c>
      <c r="AF1210">
        <f t="shared" si="210"/>
        <v>0</v>
      </c>
    </row>
    <row r="1211" spans="12:32" x14ac:dyDescent="0.35">
      <c r="L1211">
        <f>IF($A1211="",0,IFERROR(INDEX(References!$B$11:$B$15,MATCH($G1211,References!$A$11:$A$15,0)),0))</f>
        <v>0</v>
      </c>
      <c r="M1211">
        <f t="shared" si="206"/>
        <v>0</v>
      </c>
      <c r="N1211">
        <f>IF($A1211="",0,IF(ISNUMBER(SEARCH(References!$C$18,$F1211)),$L1211,0))</f>
        <v>0</v>
      </c>
      <c r="O1211">
        <f t="shared" si="215"/>
        <v>0</v>
      </c>
      <c r="P1211">
        <f t="shared" si="215"/>
        <v>0</v>
      </c>
      <c r="Q1211">
        <f t="shared" si="215"/>
        <v>0</v>
      </c>
      <c r="R1211">
        <f t="shared" si="215"/>
        <v>0</v>
      </c>
      <c r="S1211">
        <f t="shared" si="215"/>
        <v>0</v>
      </c>
      <c r="T1211">
        <f t="shared" si="215"/>
        <v>0</v>
      </c>
      <c r="U1211">
        <f t="shared" si="215"/>
        <v>0</v>
      </c>
      <c r="V1211">
        <f t="shared" si="215"/>
        <v>0</v>
      </c>
      <c r="W1211">
        <f t="shared" si="215"/>
        <v>0</v>
      </c>
      <c r="X1211">
        <f t="shared" si="215"/>
        <v>0</v>
      </c>
      <c r="Y1211">
        <f t="shared" si="215"/>
        <v>0</v>
      </c>
      <c r="Z1211">
        <f t="shared" si="215"/>
        <v>0</v>
      </c>
      <c r="AA1211">
        <f t="shared" si="215"/>
        <v>0</v>
      </c>
      <c r="AB1211">
        <f t="shared" si="215"/>
        <v>0</v>
      </c>
      <c r="AC1211" s="9">
        <f t="shared" si="207"/>
        <v>0</v>
      </c>
      <c r="AD1211">
        <f t="shared" si="208"/>
        <v>0</v>
      </c>
      <c r="AE1211">
        <f t="shared" si="209"/>
        <v>0</v>
      </c>
      <c r="AF1211">
        <f t="shared" si="210"/>
        <v>0</v>
      </c>
    </row>
    <row r="1212" spans="12:32" x14ac:dyDescent="0.35">
      <c r="L1212">
        <f>IF($A1212="",0,IFERROR(INDEX(References!$B$11:$B$15,MATCH($G1212,References!$A$11:$A$15,0)),0))</f>
        <v>0</v>
      </c>
      <c r="M1212">
        <f t="shared" si="206"/>
        <v>0</v>
      </c>
      <c r="N1212">
        <f>IF($A1212="",0,IF(ISNUMBER(SEARCH(References!$C$18,$F1212)),$L1212,0))</f>
        <v>0</v>
      </c>
      <c r="O1212">
        <f t="shared" si="215"/>
        <v>0</v>
      </c>
      <c r="P1212">
        <f t="shared" si="215"/>
        <v>0</v>
      </c>
      <c r="Q1212">
        <f t="shared" si="215"/>
        <v>0</v>
      </c>
      <c r="R1212">
        <f t="shared" si="215"/>
        <v>0</v>
      </c>
      <c r="S1212">
        <f t="shared" si="215"/>
        <v>0</v>
      </c>
      <c r="T1212">
        <f t="shared" si="215"/>
        <v>0</v>
      </c>
      <c r="U1212">
        <f t="shared" si="215"/>
        <v>0</v>
      </c>
      <c r="V1212">
        <f t="shared" si="215"/>
        <v>0</v>
      </c>
      <c r="W1212">
        <f t="shared" si="215"/>
        <v>0</v>
      </c>
      <c r="X1212">
        <f t="shared" si="215"/>
        <v>0</v>
      </c>
      <c r="Y1212">
        <f t="shared" si="215"/>
        <v>0</v>
      </c>
      <c r="Z1212">
        <f t="shared" si="215"/>
        <v>0</v>
      </c>
      <c r="AA1212">
        <f t="shared" si="215"/>
        <v>0</v>
      </c>
      <c r="AB1212">
        <f t="shared" si="215"/>
        <v>0</v>
      </c>
      <c r="AC1212" s="9">
        <f t="shared" si="207"/>
        <v>0</v>
      </c>
      <c r="AD1212">
        <f t="shared" si="208"/>
        <v>0</v>
      </c>
      <c r="AE1212">
        <f t="shared" si="209"/>
        <v>0</v>
      </c>
      <c r="AF1212">
        <f t="shared" si="210"/>
        <v>0</v>
      </c>
    </row>
    <row r="1213" spans="12:32" x14ac:dyDescent="0.35">
      <c r="L1213">
        <f>IF($A1213="",0,IFERROR(INDEX(References!$B$11:$B$15,MATCH($G1213,References!$A$11:$A$15,0)),0))</f>
        <v>0</v>
      </c>
      <c r="M1213">
        <f t="shared" si="206"/>
        <v>0</v>
      </c>
      <c r="N1213">
        <f>IF($A1213="",0,IF(ISNUMBER(SEARCH(References!$C$18,$F1213)),$L1213,0))</f>
        <v>0</v>
      </c>
      <c r="O1213">
        <f t="shared" ref="O1213:AB1222" si="216">IF($A1213="",0,IF(ISNUMBER(SEARCH(O$2,$F1213)),$L1213,0))</f>
        <v>0</v>
      </c>
      <c r="P1213">
        <f t="shared" si="216"/>
        <v>0</v>
      </c>
      <c r="Q1213">
        <f t="shared" si="216"/>
        <v>0</v>
      </c>
      <c r="R1213">
        <f t="shared" si="216"/>
        <v>0</v>
      </c>
      <c r="S1213">
        <f t="shared" si="216"/>
        <v>0</v>
      </c>
      <c r="T1213">
        <f t="shared" si="216"/>
        <v>0</v>
      </c>
      <c r="U1213">
        <f t="shared" si="216"/>
        <v>0</v>
      </c>
      <c r="V1213">
        <f t="shared" si="216"/>
        <v>0</v>
      </c>
      <c r="W1213">
        <f t="shared" si="216"/>
        <v>0</v>
      </c>
      <c r="X1213">
        <f t="shared" si="216"/>
        <v>0</v>
      </c>
      <c r="Y1213">
        <f t="shared" si="216"/>
        <v>0</v>
      </c>
      <c r="Z1213">
        <f t="shared" si="216"/>
        <v>0</v>
      </c>
      <c r="AA1213">
        <f t="shared" si="216"/>
        <v>0</v>
      </c>
      <c r="AB1213">
        <f t="shared" si="216"/>
        <v>0</v>
      </c>
      <c r="AC1213" s="9">
        <f t="shared" si="207"/>
        <v>0</v>
      </c>
      <c r="AD1213">
        <f t="shared" si="208"/>
        <v>0</v>
      </c>
      <c r="AE1213">
        <f t="shared" si="209"/>
        <v>0</v>
      </c>
      <c r="AF1213">
        <f t="shared" si="210"/>
        <v>0</v>
      </c>
    </row>
    <row r="1214" spans="12:32" x14ac:dyDescent="0.35">
      <c r="L1214">
        <f>IF($A1214="",0,IFERROR(INDEX(References!$B$11:$B$15,MATCH($G1214,References!$A$11:$A$15,0)),0))</f>
        <v>0</v>
      </c>
      <c r="M1214">
        <f t="shared" si="206"/>
        <v>0</v>
      </c>
      <c r="N1214">
        <f>IF($A1214="",0,IF(ISNUMBER(SEARCH(References!$C$18,$F1214)),$L1214,0))</f>
        <v>0</v>
      </c>
      <c r="O1214">
        <f t="shared" si="216"/>
        <v>0</v>
      </c>
      <c r="P1214">
        <f t="shared" si="216"/>
        <v>0</v>
      </c>
      <c r="Q1214">
        <f t="shared" si="216"/>
        <v>0</v>
      </c>
      <c r="R1214">
        <f t="shared" si="216"/>
        <v>0</v>
      </c>
      <c r="S1214">
        <f t="shared" si="216"/>
        <v>0</v>
      </c>
      <c r="T1214">
        <f t="shared" si="216"/>
        <v>0</v>
      </c>
      <c r="U1214">
        <f t="shared" si="216"/>
        <v>0</v>
      </c>
      <c r="V1214">
        <f t="shared" si="216"/>
        <v>0</v>
      </c>
      <c r="W1214">
        <f t="shared" si="216"/>
        <v>0</v>
      </c>
      <c r="X1214">
        <f t="shared" si="216"/>
        <v>0</v>
      </c>
      <c r="Y1214">
        <f t="shared" si="216"/>
        <v>0</v>
      </c>
      <c r="Z1214">
        <f t="shared" si="216"/>
        <v>0</v>
      </c>
      <c r="AA1214">
        <f t="shared" si="216"/>
        <v>0</v>
      </c>
      <c r="AB1214">
        <f t="shared" si="216"/>
        <v>0</v>
      </c>
      <c r="AC1214" s="9">
        <f t="shared" si="207"/>
        <v>0</v>
      </c>
      <c r="AD1214">
        <f t="shared" si="208"/>
        <v>0</v>
      </c>
      <c r="AE1214">
        <f t="shared" si="209"/>
        <v>0</v>
      </c>
      <c r="AF1214">
        <f t="shared" si="210"/>
        <v>0</v>
      </c>
    </row>
    <row r="1215" spans="12:32" x14ac:dyDescent="0.35">
      <c r="L1215">
        <f>IF($A1215="",0,IFERROR(INDEX(References!$B$11:$B$15,MATCH($G1215,References!$A$11:$A$15,0)),0))</f>
        <v>0</v>
      </c>
      <c r="M1215">
        <f t="shared" si="206"/>
        <v>0</v>
      </c>
      <c r="N1215">
        <f>IF($A1215="",0,IF(ISNUMBER(SEARCH(References!$C$18,$F1215)),$L1215,0))</f>
        <v>0</v>
      </c>
      <c r="O1215">
        <f t="shared" si="216"/>
        <v>0</v>
      </c>
      <c r="P1215">
        <f t="shared" si="216"/>
        <v>0</v>
      </c>
      <c r="Q1215">
        <f t="shared" si="216"/>
        <v>0</v>
      </c>
      <c r="R1215">
        <f t="shared" si="216"/>
        <v>0</v>
      </c>
      <c r="S1215">
        <f t="shared" si="216"/>
        <v>0</v>
      </c>
      <c r="T1215">
        <f t="shared" si="216"/>
        <v>0</v>
      </c>
      <c r="U1215">
        <f t="shared" si="216"/>
        <v>0</v>
      </c>
      <c r="V1215">
        <f t="shared" si="216"/>
        <v>0</v>
      </c>
      <c r="W1215">
        <f t="shared" si="216"/>
        <v>0</v>
      </c>
      <c r="X1215">
        <f t="shared" si="216"/>
        <v>0</v>
      </c>
      <c r="Y1215">
        <f t="shared" si="216"/>
        <v>0</v>
      </c>
      <c r="Z1215">
        <f t="shared" si="216"/>
        <v>0</v>
      </c>
      <c r="AA1215">
        <f t="shared" si="216"/>
        <v>0</v>
      </c>
      <c r="AB1215">
        <f t="shared" si="216"/>
        <v>0</v>
      </c>
      <c r="AC1215" s="9">
        <f t="shared" si="207"/>
        <v>0</v>
      </c>
      <c r="AD1215">
        <f t="shared" si="208"/>
        <v>0</v>
      </c>
      <c r="AE1215">
        <f t="shared" si="209"/>
        <v>0</v>
      </c>
      <c r="AF1215">
        <f t="shared" si="210"/>
        <v>0</v>
      </c>
    </row>
    <row r="1216" spans="12:32" x14ac:dyDescent="0.35">
      <c r="L1216">
        <f>IF($A1216="",0,IFERROR(INDEX(References!$B$11:$B$15,MATCH($G1216,References!$A$11:$A$15,0)),0))</f>
        <v>0</v>
      </c>
      <c r="M1216">
        <f t="shared" si="206"/>
        <v>0</v>
      </c>
      <c r="N1216">
        <f>IF($A1216="",0,IF(ISNUMBER(SEARCH(References!$C$18,$F1216)),$L1216,0))</f>
        <v>0</v>
      </c>
      <c r="O1216">
        <f t="shared" si="216"/>
        <v>0</v>
      </c>
      <c r="P1216">
        <f t="shared" si="216"/>
        <v>0</v>
      </c>
      <c r="Q1216">
        <f t="shared" si="216"/>
        <v>0</v>
      </c>
      <c r="R1216">
        <f t="shared" si="216"/>
        <v>0</v>
      </c>
      <c r="S1216">
        <f t="shared" si="216"/>
        <v>0</v>
      </c>
      <c r="T1216">
        <f t="shared" si="216"/>
        <v>0</v>
      </c>
      <c r="U1216">
        <f t="shared" si="216"/>
        <v>0</v>
      </c>
      <c r="V1216">
        <f t="shared" si="216"/>
        <v>0</v>
      </c>
      <c r="W1216">
        <f t="shared" si="216"/>
        <v>0</v>
      </c>
      <c r="X1216">
        <f t="shared" si="216"/>
        <v>0</v>
      </c>
      <c r="Y1216">
        <f t="shared" si="216"/>
        <v>0</v>
      </c>
      <c r="Z1216">
        <f t="shared" si="216"/>
        <v>0</v>
      </c>
      <c r="AA1216">
        <f t="shared" si="216"/>
        <v>0</v>
      </c>
      <c r="AB1216">
        <f t="shared" si="216"/>
        <v>0</v>
      </c>
      <c r="AC1216" s="9">
        <f t="shared" si="207"/>
        <v>0</v>
      </c>
      <c r="AD1216">
        <f t="shared" si="208"/>
        <v>0</v>
      </c>
      <c r="AE1216">
        <f t="shared" si="209"/>
        <v>0</v>
      </c>
      <c r="AF1216">
        <f t="shared" si="210"/>
        <v>0</v>
      </c>
    </row>
    <row r="1217" spans="12:32" x14ac:dyDescent="0.35">
      <c r="L1217">
        <f>IF($A1217="",0,IFERROR(INDEX(References!$B$11:$B$15,MATCH($G1217,References!$A$11:$A$15,0)),0))</f>
        <v>0</v>
      </c>
      <c r="M1217">
        <f t="shared" si="206"/>
        <v>0</v>
      </c>
      <c r="N1217">
        <f>IF($A1217="",0,IF(ISNUMBER(SEARCH(References!$C$18,$F1217)),$L1217,0))</f>
        <v>0</v>
      </c>
      <c r="O1217">
        <f t="shared" si="216"/>
        <v>0</v>
      </c>
      <c r="P1217">
        <f t="shared" si="216"/>
        <v>0</v>
      </c>
      <c r="Q1217">
        <f t="shared" si="216"/>
        <v>0</v>
      </c>
      <c r="R1217">
        <f t="shared" si="216"/>
        <v>0</v>
      </c>
      <c r="S1217">
        <f t="shared" si="216"/>
        <v>0</v>
      </c>
      <c r="T1217">
        <f t="shared" si="216"/>
        <v>0</v>
      </c>
      <c r="U1217">
        <f t="shared" si="216"/>
        <v>0</v>
      </c>
      <c r="V1217">
        <f t="shared" si="216"/>
        <v>0</v>
      </c>
      <c r="W1217">
        <f t="shared" si="216"/>
        <v>0</v>
      </c>
      <c r="X1217">
        <f t="shared" si="216"/>
        <v>0</v>
      </c>
      <c r="Y1217">
        <f t="shared" si="216"/>
        <v>0</v>
      </c>
      <c r="Z1217">
        <f t="shared" si="216"/>
        <v>0</v>
      </c>
      <c r="AA1217">
        <f t="shared" si="216"/>
        <v>0</v>
      </c>
      <c r="AB1217">
        <f t="shared" si="216"/>
        <v>0</v>
      </c>
      <c r="AC1217" s="9">
        <f t="shared" si="207"/>
        <v>0</v>
      </c>
      <c r="AD1217">
        <f t="shared" si="208"/>
        <v>0</v>
      </c>
      <c r="AE1217">
        <f t="shared" si="209"/>
        <v>0</v>
      </c>
      <c r="AF1217">
        <f t="shared" si="210"/>
        <v>0</v>
      </c>
    </row>
    <row r="1218" spans="12:32" x14ac:dyDescent="0.35">
      <c r="L1218">
        <f>IF($A1218="",0,IFERROR(INDEX(References!$B$11:$B$15,MATCH($G1218,References!$A$11:$A$15,0)),0))</f>
        <v>0</v>
      </c>
      <c r="M1218">
        <f t="shared" si="206"/>
        <v>0</v>
      </c>
      <c r="N1218">
        <f>IF($A1218="",0,IF(ISNUMBER(SEARCH(References!$C$18,$F1218)),$L1218,0))</f>
        <v>0</v>
      </c>
      <c r="O1218">
        <f t="shared" si="216"/>
        <v>0</v>
      </c>
      <c r="P1218">
        <f t="shared" si="216"/>
        <v>0</v>
      </c>
      <c r="Q1218">
        <f t="shared" si="216"/>
        <v>0</v>
      </c>
      <c r="R1218">
        <f t="shared" si="216"/>
        <v>0</v>
      </c>
      <c r="S1218">
        <f t="shared" si="216"/>
        <v>0</v>
      </c>
      <c r="T1218">
        <f t="shared" si="216"/>
        <v>0</v>
      </c>
      <c r="U1218">
        <f t="shared" si="216"/>
        <v>0</v>
      </c>
      <c r="V1218">
        <f t="shared" si="216"/>
        <v>0</v>
      </c>
      <c r="W1218">
        <f t="shared" si="216"/>
        <v>0</v>
      </c>
      <c r="X1218">
        <f t="shared" si="216"/>
        <v>0</v>
      </c>
      <c r="Y1218">
        <f t="shared" si="216"/>
        <v>0</v>
      </c>
      <c r="Z1218">
        <f t="shared" si="216"/>
        <v>0</v>
      </c>
      <c r="AA1218">
        <f t="shared" si="216"/>
        <v>0</v>
      </c>
      <c r="AB1218">
        <f t="shared" si="216"/>
        <v>0</v>
      </c>
      <c r="AC1218" s="9">
        <f t="shared" si="207"/>
        <v>0</v>
      </c>
      <c r="AD1218">
        <f t="shared" si="208"/>
        <v>0</v>
      </c>
      <c r="AE1218">
        <f t="shared" si="209"/>
        <v>0</v>
      </c>
      <c r="AF1218">
        <f t="shared" si="210"/>
        <v>0</v>
      </c>
    </row>
    <row r="1219" spans="12:32" x14ac:dyDescent="0.35">
      <c r="L1219">
        <f>IF($A1219="",0,IFERROR(INDEX(References!$B$11:$B$15,MATCH($G1219,References!$A$11:$A$15,0)),0))</f>
        <v>0</v>
      </c>
      <c r="M1219">
        <f t="shared" ref="M1219:M1282" si="217">IF($A1219="",0,IF(SUM($O1219:$AB1219,$N1219)&gt;0,$L1219,0))</f>
        <v>0</v>
      </c>
      <c r="N1219">
        <f>IF($A1219="",0,IF(ISNUMBER(SEARCH(References!$C$18,$F1219)),$L1219,0))</f>
        <v>0</v>
      </c>
      <c r="O1219">
        <f t="shared" si="216"/>
        <v>0</v>
      </c>
      <c r="P1219">
        <f t="shared" si="216"/>
        <v>0</v>
      </c>
      <c r="Q1219">
        <f t="shared" si="216"/>
        <v>0</v>
      </c>
      <c r="R1219">
        <f t="shared" si="216"/>
        <v>0</v>
      </c>
      <c r="S1219">
        <f t="shared" si="216"/>
        <v>0</v>
      </c>
      <c r="T1219">
        <f t="shared" si="216"/>
        <v>0</v>
      </c>
      <c r="U1219">
        <f t="shared" si="216"/>
        <v>0</v>
      </c>
      <c r="V1219">
        <f t="shared" si="216"/>
        <v>0</v>
      </c>
      <c r="W1219">
        <f t="shared" si="216"/>
        <v>0</v>
      </c>
      <c r="X1219">
        <f t="shared" si="216"/>
        <v>0</v>
      </c>
      <c r="Y1219">
        <f t="shared" si="216"/>
        <v>0</v>
      </c>
      <c r="Z1219">
        <f t="shared" si="216"/>
        <v>0</v>
      </c>
      <c r="AA1219">
        <f t="shared" si="216"/>
        <v>0</v>
      </c>
      <c r="AB1219">
        <f t="shared" si="216"/>
        <v>0</v>
      </c>
      <c r="AC1219" s="9">
        <f t="shared" ref="AC1219:AC1282" si="218">IF($A1219="",0,IF(SUM($N1219:$P1219)&gt;0,$L1219,0))</f>
        <v>0</v>
      </c>
      <c r="AD1219">
        <f t="shared" ref="AD1219:AD1282" si="219">IF($A1219="",0,IF(SUM($Q1219:$T1219)&gt;0,$L1219,0))</f>
        <v>0</v>
      </c>
      <c r="AE1219">
        <f t="shared" ref="AE1219:AE1282" si="220">IF($A1219="",0,IF(SUM($U1219:$Y1219)&gt;0,$L1219,0))</f>
        <v>0</v>
      </c>
      <c r="AF1219">
        <f t="shared" ref="AF1219:AF1282" si="221">IF($A1219="",0,IF(SUM($Z1219:$AB1219)&gt;0,$L1219,0))</f>
        <v>0</v>
      </c>
    </row>
    <row r="1220" spans="12:32" x14ac:dyDescent="0.35">
      <c r="L1220">
        <f>IF($A1220="",0,IFERROR(INDEX(References!$B$11:$B$15,MATCH($G1220,References!$A$11:$A$15,0)),0))</f>
        <v>0</v>
      </c>
      <c r="M1220">
        <f t="shared" si="217"/>
        <v>0</v>
      </c>
      <c r="N1220">
        <f>IF($A1220="",0,IF(ISNUMBER(SEARCH(References!$C$18,$F1220)),$L1220,0))</f>
        <v>0</v>
      </c>
      <c r="O1220">
        <f t="shared" si="216"/>
        <v>0</v>
      </c>
      <c r="P1220">
        <f t="shared" si="216"/>
        <v>0</v>
      </c>
      <c r="Q1220">
        <f t="shared" si="216"/>
        <v>0</v>
      </c>
      <c r="R1220">
        <f t="shared" si="216"/>
        <v>0</v>
      </c>
      <c r="S1220">
        <f t="shared" si="216"/>
        <v>0</v>
      </c>
      <c r="T1220">
        <f t="shared" si="216"/>
        <v>0</v>
      </c>
      <c r="U1220">
        <f t="shared" si="216"/>
        <v>0</v>
      </c>
      <c r="V1220">
        <f t="shared" si="216"/>
        <v>0</v>
      </c>
      <c r="W1220">
        <f t="shared" si="216"/>
        <v>0</v>
      </c>
      <c r="X1220">
        <f t="shared" si="216"/>
        <v>0</v>
      </c>
      <c r="Y1220">
        <f t="shared" si="216"/>
        <v>0</v>
      </c>
      <c r="Z1220">
        <f t="shared" si="216"/>
        <v>0</v>
      </c>
      <c r="AA1220">
        <f t="shared" si="216"/>
        <v>0</v>
      </c>
      <c r="AB1220">
        <f t="shared" si="216"/>
        <v>0</v>
      </c>
      <c r="AC1220" s="9">
        <f t="shared" si="218"/>
        <v>0</v>
      </c>
      <c r="AD1220">
        <f t="shared" si="219"/>
        <v>0</v>
      </c>
      <c r="AE1220">
        <f t="shared" si="220"/>
        <v>0</v>
      </c>
      <c r="AF1220">
        <f t="shared" si="221"/>
        <v>0</v>
      </c>
    </row>
    <row r="1221" spans="12:32" x14ac:dyDescent="0.35">
      <c r="L1221">
        <f>IF($A1221="",0,IFERROR(INDEX(References!$B$11:$B$15,MATCH($G1221,References!$A$11:$A$15,0)),0))</f>
        <v>0</v>
      </c>
      <c r="M1221">
        <f t="shared" si="217"/>
        <v>0</v>
      </c>
      <c r="N1221">
        <f>IF($A1221="",0,IF(ISNUMBER(SEARCH(References!$C$18,$F1221)),$L1221,0))</f>
        <v>0</v>
      </c>
      <c r="O1221">
        <f t="shared" si="216"/>
        <v>0</v>
      </c>
      <c r="P1221">
        <f t="shared" si="216"/>
        <v>0</v>
      </c>
      <c r="Q1221">
        <f t="shared" si="216"/>
        <v>0</v>
      </c>
      <c r="R1221">
        <f t="shared" si="216"/>
        <v>0</v>
      </c>
      <c r="S1221">
        <f t="shared" si="216"/>
        <v>0</v>
      </c>
      <c r="T1221">
        <f t="shared" si="216"/>
        <v>0</v>
      </c>
      <c r="U1221">
        <f t="shared" si="216"/>
        <v>0</v>
      </c>
      <c r="V1221">
        <f t="shared" si="216"/>
        <v>0</v>
      </c>
      <c r="W1221">
        <f t="shared" si="216"/>
        <v>0</v>
      </c>
      <c r="X1221">
        <f t="shared" si="216"/>
        <v>0</v>
      </c>
      <c r="Y1221">
        <f t="shared" si="216"/>
        <v>0</v>
      </c>
      <c r="Z1221">
        <f t="shared" si="216"/>
        <v>0</v>
      </c>
      <c r="AA1221">
        <f t="shared" si="216"/>
        <v>0</v>
      </c>
      <c r="AB1221">
        <f t="shared" si="216"/>
        <v>0</v>
      </c>
      <c r="AC1221" s="9">
        <f t="shared" si="218"/>
        <v>0</v>
      </c>
      <c r="AD1221">
        <f t="shared" si="219"/>
        <v>0</v>
      </c>
      <c r="AE1221">
        <f t="shared" si="220"/>
        <v>0</v>
      </c>
      <c r="AF1221">
        <f t="shared" si="221"/>
        <v>0</v>
      </c>
    </row>
    <row r="1222" spans="12:32" x14ac:dyDescent="0.35">
      <c r="L1222">
        <f>IF($A1222="",0,IFERROR(INDEX(References!$B$11:$B$15,MATCH($G1222,References!$A$11:$A$15,0)),0))</f>
        <v>0</v>
      </c>
      <c r="M1222">
        <f t="shared" si="217"/>
        <v>0</v>
      </c>
      <c r="N1222">
        <f>IF($A1222="",0,IF(ISNUMBER(SEARCH(References!$C$18,$F1222)),$L1222,0))</f>
        <v>0</v>
      </c>
      <c r="O1222">
        <f t="shared" si="216"/>
        <v>0</v>
      </c>
      <c r="P1222">
        <f t="shared" si="216"/>
        <v>0</v>
      </c>
      <c r="Q1222">
        <f t="shared" si="216"/>
        <v>0</v>
      </c>
      <c r="R1222">
        <f t="shared" si="216"/>
        <v>0</v>
      </c>
      <c r="S1222">
        <f t="shared" si="216"/>
        <v>0</v>
      </c>
      <c r="T1222">
        <f t="shared" si="216"/>
        <v>0</v>
      </c>
      <c r="U1222">
        <f t="shared" si="216"/>
        <v>0</v>
      </c>
      <c r="V1222">
        <f t="shared" si="216"/>
        <v>0</v>
      </c>
      <c r="W1222">
        <f t="shared" si="216"/>
        <v>0</v>
      </c>
      <c r="X1222">
        <f t="shared" si="216"/>
        <v>0</v>
      </c>
      <c r="Y1222">
        <f t="shared" si="216"/>
        <v>0</v>
      </c>
      <c r="Z1222">
        <f t="shared" si="216"/>
        <v>0</v>
      </c>
      <c r="AA1222">
        <f t="shared" si="216"/>
        <v>0</v>
      </c>
      <c r="AB1222">
        <f t="shared" si="216"/>
        <v>0</v>
      </c>
      <c r="AC1222" s="9">
        <f t="shared" si="218"/>
        <v>0</v>
      </c>
      <c r="AD1222">
        <f t="shared" si="219"/>
        <v>0</v>
      </c>
      <c r="AE1222">
        <f t="shared" si="220"/>
        <v>0</v>
      </c>
      <c r="AF1222">
        <f t="shared" si="221"/>
        <v>0</v>
      </c>
    </row>
    <row r="1223" spans="12:32" x14ac:dyDescent="0.35">
      <c r="L1223">
        <f>IF($A1223="",0,IFERROR(INDEX(References!$B$11:$B$15,MATCH($G1223,References!$A$11:$A$15,0)),0))</f>
        <v>0</v>
      </c>
      <c r="M1223">
        <f t="shared" si="217"/>
        <v>0</v>
      </c>
      <c r="N1223">
        <f>IF($A1223="",0,IF(ISNUMBER(SEARCH(References!$C$18,$F1223)),$L1223,0))</f>
        <v>0</v>
      </c>
      <c r="O1223">
        <f t="shared" ref="O1223:AB1232" si="222">IF($A1223="",0,IF(ISNUMBER(SEARCH(O$2,$F1223)),$L1223,0))</f>
        <v>0</v>
      </c>
      <c r="P1223">
        <f t="shared" si="222"/>
        <v>0</v>
      </c>
      <c r="Q1223">
        <f t="shared" si="222"/>
        <v>0</v>
      </c>
      <c r="R1223">
        <f t="shared" si="222"/>
        <v>0</v>
      </c>
      <c r="S1223">
        <f t="shared" si="222"/>
        <v>0</v>
      </c>
      <c r="T1223">
        <f t="shared" si="222"/>
        <v>0</v>
      </c>
      <c r="U1223">
        <f t="shared" si="222"/>
        <v>0</v>
      </c>
      <c r="V1223">
        <f t="shared" si="222"/>
        <v>0</v>
      </c>
      <c r="W1223">
        <f t="shared" si="222"/>
        <v>0</v>
      </c>
      <c r="X1223">
        <f t="shared" si="222"/>
        <v>0</v>
      </c>
      <c r="Y1223">
        <f t="shared" si="222"/>
        <v>0</v>
      </c>
      <c r="Z1223">
        <f t="shared" si="222"/>
        <v>0</v>
      </c>
      <c r="AA1223">
        <f t="shared" si="222"/>
        <v>0</v>
      </c>
      <c r="AB1223">
        <f t="shared" si="222"/>
        <v>0</v>
      </c>
      <c r="AC1223" s="9">
        <f t="shared" si="218"/>
        <v>0</v>
      </c>
      <c r="AD1223">
        <f t="shared" si="219"/>
        <v>0</v>
      </c>
      <c r="AE1223">
        <f t="shared" si="220"/>
        <v>0</v>
      </c>
      <c r="AF1223">
        <f t="shared" si="221"/>
        <v>0</v>
      </c>
    </row>
    <row r="1224" spans="12:32" x14ac:dyDescent="0.35">
      <c r="L1224">
        <f>IF($A1224="",0,IFERROR(INDEX(References!$B$11:$B$15,MATCH($G1224,References!$A$11:$A$15,0)),0))</f>
        <v>0</v>
      </c>
      <c r="M1224">
        <f t="shared" si="217"/>
        <v>0</v>
      </c>
      <c r="N1224">
        <f>IF($A1224="",0,IF(ISNUMBER(SEARCH(References!$C$18,$F1224)),$L1224,0))</f>
        <v>0</v>
      </c>
      <c r="O1224">
        <f t="shared" si="222"/>
        <v>0</v>
      </c>
      <c r="P1224">
        <f t="shared" si="222"/>
        <v>0</v>
      </c>
      <c r="Q1224">
        <f t="shared" si="222"/>
        <v>0</v>
      </c>
      <c r="R1224">
        <f t="shared" si="222"/>
        <v>0</v>
      </c>
      <c r="S1224">
        <f t="shared" si="222"/>
        <v>0</v>
      </c>
      <c r="T1224">
        <f t="shared" si="222"/>
        <v>0</v>
      </c>
      <c r="U1224">
        <f t="shared" si="222"/>
        <v>0</v>
      </c>
      <c r="V1224">
        <f t="shared" si="222"/>
        <v>0</v>
      </c>
      <c r="W1224">
        <f t="shared" si="222"/>
        <v>0</v>
      </c>
      <c r="X1224">
        <f t="shared" si="222"/>
        <v>0</v>
      </c>
      <c r="Y1224">
        <f t="shared" si="222"/>
        <v>0</v>
      </c>
      <c r="Z1224">
        <f t="shared" si="222"/>
        <v>0</v>
      </c>
      <c r="AA1224">
        <f t="shared" si="222"/>
        <v>0</v>
      </c>
      <c r="AB1224">
        <f t="shared" si="222"/>
        <v>0</v>
      </c>
      <c r="AC1224" s="9">
        <f t="shared" si="218"/>
        <v>0</v>
      </c>
      <c r="AD1224">
        <f t="shared" si="219"/>
        <v>0</v>
      </c>
      <c r="AE1224">
        <f t="shared" si="220"/>
        <v>0</v>
      </c>
      <c r="AF1224">
        <f t="shared" si="221"/>
        <v>0</v>
      </c>
    </row>
    <row r="1225" spans="12:32" x14ac:dyDescent="0.35">
      <c r="L1225">
        <f>IF($A1225="",0,IFERROR(INDEX(References!$B$11:$B$15,MATCH($G1225,References!$A$11:$A$15,0)),0))</f>
        <v>0</v>
      </c>
      <c r="M1225">
        <f t="shared" si="217"/>
        <v>0</v>
      </c>
      <c r="N1225">
        <f>IF($A1225="",0,IF(ISNUMBER(SEARCH(References!$C$18,$F1225)),$L1225,0))</f>
        <v>0</v>
      </c>
      <c r="O1225">
        <f t="shared" si="222"/>
        <v>0</v>
      </c>
      <c r="P1225">
        <f t="shared" si="222"/>
        <v>0</v>
      </c>
      <c r="Q1225">
        <f t="shared" si="222"/>
        <v>0</v>
      </c>
      <c r="R1225">
        <f t="shared" si="222"/>
        <v>0</v>
      </c>
      <c r="S1225">
        <f t="shared" si="222"/>
        <v>0</v>
      </c>
      <c r="T1225">
        <f t="shared" si="222"/>
        <v>0</v>
      </c>
      <c r="U1225">
        <f t="shared" si="222"/>
        <v>0</v>
      </c>
      <c r="V1225">
        <f t="shared" si="222"/>
        <v>0</v>
      </c>
      <c r="W1225">
        <f t="shared" si="222"/>
        <v>0</v>
      </c>
      <c r="X1225">
        <f t="shared" si="222"/>
        <v>0</v>
      </c>
      <c r="Y1225">
        <f t="shared" si="222"/>
        <v>0</v>
      </c>
      <c r="Z1225">
        <f t="shared" si="222"/>
        <v>0</v>
      </c>
      <c r="AA1225">
        <f t="shared" si="222"/>
        <v>0</v>
      </c>
      <c r="AB1225">
        <f t="shared" si="222"/>
        <v>0</v>
      </c>
      <c r="AC1225" s="9">
        <f t="shared" si="218"/>
        <v>0</v>
      </c>
      <c r="AD1225">
        <f t="shared" si="219"/>
        <v>0</v>
      </c>
      <c r="AE1225">
        <f t="shared" si="220"/>
        <v>0</v>
      </c>
      <c r="AF1225">
        <f t="shared" si="221"/>
        <v>0</v>
      </c>
    </row>
    <row r="1226" spans="12:32" x14ac:dyDescent="0.35">
      <c r="L1226">
        <f>IF($A1226="",0,IFERROR(INDEX(References!$B$11:$B$15,MATCH($G1226,References!$A$11:$A$15,0)),0))</f>
        <v>0</v>
      </c>
      <c r="M1226">
        <f t="shared" si="217"/>
        <v>0</v>
      </c>
      <c r="N1226">
        <f>IF($A1226="",0,IF(ISNUMBER(SEARCH(References!$C$18,$F1226)),$L1226,0))</f>
        <v>0</v>
      </c>
      <c r="O1226">
        <f t="shared" si="222"/>
        <v>0</v>
      </c>
      <c r="P1226">
        <f t="shared" si="222"/>
        <v>0</v>
      </c>
      <c r="Q1226">
        <f t="shared" si="222"/>
        <v>0</v>
      </c>
      <c r="R1226">
        <f t="shared" si="222"/>
        <v>0</v>
      </c>
      <c r="S1226">
        <f t="shared" si="222"/>
        <v>0</v>
      </c>
      <c r="T1226">
        <f t="shared" si="222"/>
        <v>0</v>
      </c>
      <c r="U1226">
        <f t="shared" si="222"/>
        <v>0</v>
      </c>
      <c r="V1226">
        <f t="shared" si="222"/>
        <v>0</v>
      </c>
      <c r="W1226">
        <f t="shared" si="222"/>
        <v>0</v>
      </c>
      <c r="X1226">
        <f t="shared" si="222"/>
        <v>0</v>
      </c>
      <c r="Y1226">
        <f t="shared" si="222"/>
        <v>0</v>
      </c>
      <c r="Z1226">
        <f t="shared" si="222"/>
        <v>0</v>
      </c>
      <c r="AA1226">
        <f t="shared" si="222"/>
        <v>0</v>
      </c>
      <c r="AB1226">
        <f t="shared" si="222"/>
        <v>0</v>
      </c>
      <c r="AC1226" s="9">
        <f t="shared" si="218"/>
        <v>0</v>
      </c>
      <c r="AD1226">
        <f t="shared" si="219"/>
        <v>0</v>
      </c>
      <c r="AE1226">
        <f t="shared" si="220"/>
        <v>0</v>
      </c>
      <c r="AF1226">
        <f t="shared" si="221"/>
        <v>0</v>
      </c>
    </row>
    <row r="1227" spans="12:32" x14ac:dyDescent="0.35">
      <c r="L1227">
        <f>IF($A1227="",0,IFERROR(INDEX(References!$B$11:$B$15,MATCH($G1227,References!$A$11:$A$15,0)),0))</f>
        <v>0</v>
      </c>
      <c r="M1227">
        <f t="shared" si="217"/>
        <v>0</v>
      </c>
      <c r="N1227">
        <f>IF($A1227="",0,IF(ISNUMBER(SEARCH(References!$C$18,$F1227)),$L1227,0))</f>
        <v>0</v>
      </c>
      <c r="O1227">
        <f t="shared" si="222"/>
        <v>0</v>
      </c>
      <c r="P1227">
        <f t="shared" si="222"/>
        <v>0</v>
      </c>
      <c r="Q1227">
        <f t="shared" si="222"/>
        <v>0</v>
      </c>
      <c r="R1227">
        <f t="shared" si="222"/>
        <v>0</v>
      </c>
      <c r="S1227">
        <f t="shared" si="222"/>
        <v>0</v>
      </c>
      <c r="T1227">
        <f t="shared" si="222"/>
        <v>0</v>
      </c>
      <c r="U1227">
        <f t="shared" si="222"/>
        <v>0</v>
      </c>
      <c r="V1227">
        <f t="shared" si="222"/>
        <v>0</v>
      </c>
      <c r="W1227">
        <f t="shared" si="222"/>
        <v>0</v>
      </c>
      <c r="X1227">
        <f t="shared" si="222"/>
        <v>0</v>
      </c>
      <c r="Y1227">
        <f t="shared" si="222"/>
        <v>0</v>
      </c>
      <c r="Z1227">
        <f t="shared" si="222"/>
        <v>0</v>
      </c>
      <c r="AA1227">
        <f t="shared" si="222"/>
        <v>0</v>
      </c>
      <c r="AB1227">
        <f t="shared" si="222"/>
        <v>0</v>
      </c>
      <c r="AC1227" s="9">
        <f t="shared" si="218"/>
        <v>0</v>
      </c>
      <c r="AD1227">
        <f t="shared" si="219"/>
        <v>0</v>
      </c>
      <c r="AE1227">
        <f t="shared" si="220"/>
        <v>0</v>
      </c>
      <c r="AF1227">
        <f t="shared" si="221"/>
        <v>0</v>
      </c>
    </row>
    <row r="1228" spans="12:32" x14ac:dyDescent="0.35">
      <c r="L1228">
        <f>IF($A1228="",0,IFERROR(INDEX(References!$B$11:$B$15,MATCH($G1228,References!$A$11:$A$15,0)),0))</f>
        <v>0</v>
      </c>
      <c r="M1228">
        <f t="shared" si="217"/>
        <v>0</v>
      </c>
      <c r="N1228">
        <f>IF($A1228="",0,IF(ISNUMBER(SEARCH(References!$C$18,$F1228)),$L1228,0))</f>
        <v>0</v>
      </c>
      <c r="O1228">
        <f t="shared" si="222"/>
        <v>0</v>
      </c>
      <c r="P1228">
        <f t="shared" si="222"/>
        <v>0</v>
      </c>
      <c r="Q1228">
        <f t="shared" si="222"/>
        <v>0</v>
      </c>
      <c r="R1228">
        <f t="shared" si="222"/>
        <v>0</v>
      </c>
      <c r="S1228">
        <f t="shared" si="222"/>
        <v>0</v>
      </c>
      <c r="T1228">
        <f t="shared" si="222"/>
        <v>0</v>
      </c>
      <c r="U1228">
        <f t="shared" si="222"/>
        <v>0</v>
      </c>
      <c r="V1228">
        <f t="shared" si="222"/>
        <v>0</v>
      </c>
      <c r="W1228">
        <f t="shared" si="222"/>
        <v>0</v>
      </c>
      <c r="X1228">
        <f t="shared" si="222"/>
        <v>0</v>
      </c>
      <c r="Y1228">
        <f t="shared" si="222"/>
        <v>0</v>
      </c>
      <c r="Z1228">
        <f t="shared" si="222"/>
        <v>0</v>
      </c>
      <c r="AA1228">
        <f t="shared" si="222"/>
        <v>0</v>
      </c>
      <c r="AB1228">
        <f t="shared" si="222"/>
        <v>0</v>
      </c>
      <c r="AC1228" s="9">
        <f t="shared" si="218"/>
        <v>0</v>
      </c>
      <c r="AD1228">
        <f t="shared" si="219"/>
        <v>0</v>
      </c>
      <c r="AE1228">
        <f t="shared" si="220"/>
        <v>0</v>
      </c>
      <c r="AF1228">
        <f t="shared" si="221"/>
        <v>0</v>
      </c>
    </row>
    <row r="1229" spans="12:32" x14ac:dyDescent="0.35">
      <c r="L1229">
        <f>IF($A1229="",0,IFERROR(INDEX(References!$B$11:$B$15,MATCH($G1229,References!$A$11:$A$15,0)),0))</f>
        <v>0</v>
      </c>
      <c r="M1229">
        <f t="shared" si="217"/>
        <v>0</v>
      </c>
      <c r="N1229">
        <f>IF($A1229="",0,IF(ISNUMBER(SEARCH(References!$C$18,$F1229)),$L1229,0))</f>
        <v>0</v>
      </c>
      <c r="O1229">
        <f t="shared" si="222"/>
        <v>0</v>
      </c>
      <c r="P1229">
        <f t="shared" si="222"/>
        <v>0</v>
      </c>
      <c r="Q1229">
        <f t="shared" si="222"/>
        <v>0</v>
      </c>
      <c r="R1229">
        <f t="shared" si="222"/>
        <v>0</v>
      </c>
      <c r="S1229">
        <f t="shared" si="222"/>
        <v>0</v>
      </c>
      <c r="T1229">
        <f t="shared" si="222"/>
        <v>0</v>
      </c>
      <c r="U1229">
        <f t="shared" si="222"/>
        <v>0</v>
      </c>
      <c r="V1229">
        <f t="shared" si="222"/>
        <v>0</v>
      </c>
      <c r="W1229">
        <f t="shared" si="222"/>
        <v>0</v>
      </c>
      <c r="X1229">
        <f t="shared" si="222"/>
        <v>0</v>
      </c>
      <c r="Y1229">
        <f t="shared" si="222"/>
        <v>0</v>
      </c>
      <c r="Z1229">
        <f t="shared" si="222"/>
        <v>0</v>
      </c>
      <c r="AA1229">
        <f t="shared" si="222"/>
        <v>0</v>
      </c>
      <c r="AB1229">
        <f t="shared" si="222"/>
        <v>0</v>
      </c>
      <c r="AC1229" s="9">
        <f t="shared" si="218"/>
        <v>0</v>
      </c>
      <c r="AD1229">
        <f t="shared" si="219"/>
        <v>0</v>
      </c>
      <c r="AE1229">
        <f t="shared" si="220"/>
        <v>0</v>
      </c>
      <c r="AF1229">
        <f t="shared" si="221"/>
        <v>0</v>
      </c>
    </row>
    <row r="1230" spans="12:32" x14ac:dyDescent="0.35">
      <c r="L1230">
        <f>IF($A1230="",0,IFERROR(INDEX(References!$B$11:$B$15,MATCH($G1230,References!$A$11:$A$15,0)),0))</f>
        <v>0</v>
      </c>
      <c r="M1230">
        <f t="shared" si="217"/>
        <v>0</v>
      </c>
      <c r="N1230">
        <f>IF($A1230="",0,IF(ISNUMBER(SEARCH(References!$C$18,$F1230)),$L1230,0))</f>
        <v>0</v>
      </c>
      <c r="O1230">
        <f t="shared" si="222"/>
        <v>0</v>
      </c>
      <c r="P1230">
        <f t="shared" si="222"/>
        <v>0</v>
      </c>
      <c r="Q1230">
        <f t="shared" si="222"/>
        <v>0</v>
      </c>
      <c r="R1230">
        <f t="shared" si="222"/>
        <v>0</v>
      </c>
      <c r="S1230">
        <f t="shared" si="222"/>
        <v>0</v>
      </c>
      <c r="T1230">
        <f t="shared" si="222"/>
        <v>0</v>
      </c>
      <c r="U1230">
        <f t="shared" si="222"/>
        <v>0</v>
      </c>
      <c r="V1230">
        <f t="shared" si="222"/>
        <v>0</v>
      </c>
      <c r="W1230">
        <f t="shared" si="222"/>
        <v>0</v>
      </c>
      <c r="X1230">
        <f t="shared" si="222"/>
        <v>0</v>
      </c>
      <c r="Y1230">
        <f t="shared" si="222"/>
        <v>0</v>
      </c>
      <c r="Z1230">
        <f t="shared" si="222"/>
        <v>0</v>
      </c>
      <c r="AA1230">
        <f t="shared" si="222"/>
        <v>0</v>
      </c>
      <c r="AB1230">
        <f t="shared" si="222"/>
        <v>0</v>
      </c>
      <c r="AC1230" s="9">
        <f t="shared" si="218"/>
        <v>0</v>
      </c>
      <c r="AD1230">
        <f t="shared" si="219"/>
        <v>0</v>
      </c>
      <c r="AE1230">
        <f t="shared" si="220"/>
        <v>0</v>
      </c>
      <c r="AF1230">
        <f t="shared" si="221"/>
        <v>0</v>
      </c>
    </row>
    <row r="1231" spans="12:32" x14ac:dyDescent="0.35">
      <c r="L1231">
        <f>IF($A1231="",0,IFERROR(INDEX(References!$B$11:$B$15,MATCH($G1231,References!$A$11:$A$15,0)),0))</f>
        <v>0</v>
      </c>
      <c r="M1231">
        <f t="shared" si="217"/>
        <v>0</v>
      </c>
      <c r="N1231">
        <f>IF($A1231="",0,IF(ISNUMBER(SEARCH(References!$C$18,$F1231)),$L1231,0))</f>
        <v>0</v>
      </c>
      <c r="O1231">
        <f t="shared" si="222"/>
        <v>0</v>
      </c>
      <c r="P1231">
        <f t="shared" si="222"/>
        <v>0</v>
      </c>
      <c r="Q1231">
        <f t="shared" si="222"/>
        <v>0</v>
      </c>
      <c r="R1231">
        <f t="shared" si="222"/>
        <v>0</v>
      </c>
      <c r="S1231">
        <f t="shared" si="222"/>
        <v>0</v>
      </c>
      <c r="T1231">
        <f t="shared" si="222"/>
        <v>0</v>
      </c>
      <c r="U1231">
        <f t="shared" si="222"/>
        <v>0</v>
      </c>
      <c r="V1231">
        <f t="shared" si="222"/>
        <v>0</v>
      </c>
      <c r="W1231">
        <f t="shared" si="222"/>
        <v>0</v>
      </c>
      <c r="X1231">
        <f t="shared" si="222"/>
        <v>0</v>
      </c>
      <c r="Y1231">
        <f t="shared" si="222"/>
        <v>0</v>
      </c>
      <c r="Z1231">
        <f t="shared" si="222"/>
        <v>0</v>
      </c>
      <c r="AA1231">
        <f t="shared" si="222"/>
        <v>0</v>
      </c>
      <c r="AB1231">
        <f t="shared" si="222"/>
        <v>0</v>
      </c>
      <c r="AC1231" s="9">
        <f t="shared" si="218"/>
        <v>0</v>
      </c>
      <c r="AD1231">
        <f t="shared" si="219"/>
        <v>0</v>
      </c>
      <c r="AE1231">
        <f t="shared" si="220"/>
        <v>0</v>
      </c>
      <c r="AF1231">
        <f t="shared" si="221"/>
        <v>0</v>
      </c>
    </row>
    <row r="1232" spans="12:32" x14ac:dyDescent="0.35">
      <c r="L1232">
        <f>IF($A1232="",0,IFERROR(INDEX(References!$B$11:$B$15,MATCH($G1232,References!$A$11:$A$15,0)),0))</f>
        <v>0</v>
      </c>
      <c r="M1232">
        <f t="shared" si="217"/>
        <v>0</v>
      </c>
      <c r="N1232">
        <f>IF($A1232="",0,IF(ISNUMBER(SEARCH(References!$C$18,$F1232)),$L1232,0))</f>
        <v>0</v>
      </c>
      <c r="O1232">
        <f t="shared" si="222"/>
        <v>0</v>
      </c>
      <c r="P1232">
        <f t="shared" si="222"/>
        <v>0</v>
      </c>
      <c r="Q1232">
        <f t="shared" si="222"/>
        <v>0</v>
      </c>
      <c r="R1232">
        <f t="shared" si="222"/>
        <v>0</v>
      </c>
      <c r="S1232">
        <f t="shared" si="222"/>
        <v>0</v>
      </c>
      <c r="T1232">
        <f t="shared" si="222"/>
        <v>0</v>
      </c>
      <c r="U1232">
        <f t="shared" si="222"/>
        <v>0</v>
      </c>
      <c r="V1232">
        <f t="shared" si="222"/>
        <v>0</v>
      </c>
      <c r="W1232">
        <f t="shared" si="222"/>
        <v>0</v>
      </c>
      <c r="X1232">
        <f t="shared" si="222"/>
        <v>0</v>
      </c>
      <c r="Y1232">
        <f t="shared" si="222"/>
        <v>0</v>
      </c>
      <c r="Z1232">
        <f t="shared" si="222"/>
        <v>0</v>
      </c>
      <c r="AA1232">
        <f t="shared" si="222"/>
        <v>0</v>
      </c>
      <c r="AB1232">
        <f t="shared" si="222"/>
        <v>0</v>
      </c>
      <c r="AC1232" s="9">
        <f t="shared" si="218"/>
        <v>0</v>
      </c>
      <c r="AD1232">
        <f t="shared" si="219"/>
        <v>0</v>
      </c>
      <c r="AE1232">
        <f t="shared" si="220"/>
        <v>0</v>
      </c>
      <c r="AF1232">
        <f t="shared" si="221"/>
        <v>0</v>
      </c>
    </row>
    <row r="1233" spans="12:32" x14ac:dyDescent="0.35">
      <c r="L1233">
        <f>IF($A1233="",0,IFERROR(INDEX(References!$B$11:$B$15,MATCH($G1233,References!$A$11:$A$15,0)),0))</f>
        <v>0</v>
      </c>
      <c r="M1233">
        <f t="shared" si="217"/>
        <v>0</v>
      </c>
      <c r="N1233">
        <f>IF($A1233="",0,IF(ISNUMBER(SEARCH(References!$C$18,$F1233)),$L1233,0))</f>
        <v>0</v>
      </c>
      <c r="O1233">
        <f t="shared" ref="O1233:AB1242" si="223">IF($A1233="",0,IF(ISNUMBER(SEARCH(O$2,$F1233)),$L1233,0))</f>
        <v>0</v>
      </c>
      <c r="P1233">
        <f t="shared" si="223"/>
        <v>0</v>
      </c>
      <c r="Q1233">
        <f t="shared" si="223"/>
        <v>0</v>
      </c>
      <c r="R1233">
        <f t="shared" si="223"/>
        <v>0</v>
      </c>
      <c r="S1233">
        <f t="shared" si="223"/>
        <v>0</v>
      </c>
      <c r="T1233">
        <f t="shared" si="223"/>
        <v>0</v>
      </c>
      <c r="U1233">
        <f t="shared" si="223"/>
        <v>0</v>
      </c>
      <c r="V1233">
        <f t="shared" si="223"/>
        <v>0</v>
      </c>
      <c r="W1233">
        <f t="shared" si="223"/>
        <v>0</v>
      </c>
      <c r="X1233">
        <f t="shared" si="223"/>
        <v>0</v>
      </c>
      <c r="Y1233">
        <f t="shared" si="223"/>
        <v>0</v>
      </c>
      <c r="Z1233">
        <f t="shared" si="223"/>
        <v>0</v>
      </c>
      <c r="AA1233">
        <f t="shared" si="223"/>
        <v>0</v>
      </c>
      <c r="AB1233">
        <f t="shared" si="223"/>
        <v>0</v>
      </c>
      <c r="AC1233" s="9">
        <f t="shared" si="218"/>
        <v>0</v>
      </c>
      <c r="AD1233">
        <f t="shared" si="219"/>
        <v>0</v>
      </c>
      <c r="AE1233">
        <f t="shared" si="220"/>
        <v>0</v>
      </c>
      <c r="AF1233">
        <f t="shared" si="221"/>
        <v>0</v>
      </c>
    </row>
    <row r="1234" spans="12:32" x14ac:dyDescent="0.35">
      <c r="L1234">
        <f>IF($A1234="",0,IFERROR(INDEX(References!$B$11:$B$15,MATCH($G1234,References!$A$11:$A$15,0)),0))</f>
        <v>0</v>
      </c>
      <c r="M1234">
        <f t="shared" si="217"/>
        <v>0</v>
      </c>
      <c r="N1234">
        <f>IF($A1234="",0,IF(ISNUMBER(SEARCH(References!$C$18,$F1234)),$L1234,0))</f>
        <v>0</v>
      </c>
      <c r="O1234">
        <f t="shared" si="223"/>
        <v>0</v>
      </c>
      <c r="P1234">
        <f t="shared" si="223"/>
        <v>0</v>
      </c>
      <c r="Q1234">
        <f t="shared" si="223"/>
        <v>0</v>
      </c>
      <c r="R1234">
        <f t="shared" si="223"/>
        <v>0</v>
      </c>
      <c r="S1234">
        <f t="shared" si="223"/>
        <v>0</v>
      </c>
      <c r="T1234">
        <f t="shared" si="223"/>
        <v>0</v>
      </c>
      <c r="U1234">
        <f t="shared" si="223"/>
        <v>0</v>
      </c>
      <c r="V1234">
        <f t="shared" si="223"/>
        <v>0</v>
      </c>
      <c r="W1234">
        <f t="shared" si="223"/>
        <v>0</v>
      </c>
      <c r="X1234">
        <f t="shared" si="223"/>
        <v>0</v>
      </c>
      <c r="Y1234">
        <f t="shared" si="223"/>
        <v>0</v>
      </c>
      <c r="Z1234">
        <f t="shared" si="223"/>
        <v>0</v>
      </c>
      <c r="AA1234">
        <f t="shared" si="223"/>
        <v>0</v>
      </c>
      <c r="AB1234">
        <f t="shared" si="223"/>
        <v>0</v>
      </c>
      <c r="AC1234" s="9">
        <f t="shared" si="218"/>
        <v>0</v>
      </c>
      <c r="AD1234">
        <f t="shared" si="219"/>
        <v>0</v>
      </c>
      <c r="AE1234">
        <f t="shared" si="220"/>
        <v>0</v>
      </c>
      <c r="AF1234">
        <f t="shared" si="221"/>
        <v>0</v>
      </c>
    </row>
    <row r="1235" spans="12:32" x14ac:dyDescent="0.35">
      <c r="L1235">
        <f>IF($A1235="",0,IFERROR(INDEX(References!$B$11:$B$15,MATCH($G1235,References!$A$11:$A$15,0)),0))</f>
        <v>0</v>
      </c>
      <c r="M1235">
        <f t="shared" si="217"/>
        <v>0</v>
      </c>
      <c r="N1235">
        <f>IF($A1235="",0,IF(ISNUMBER(SEARCH(References!$C$18,$F1235)),$L1235,0))</f>
        <v>0</v>
      </c>
      <c r="O1235">
        <f t="shared" si="223"/>
        <v>0</v>
      </c>
      <c r="P1235">
        <f t="shared" si="223"/>
        <v>0</v>
      </c>
      <c r="Q1235">
        <f t="shared" si="223"/>
        <v>0</v>
      </c>
      <c r="R1235">
        <f t="shared" si="223"/>
        <v>0</v>
      </c>
      <c r="S1235">
        <f t="shared" si="223"/>
        <v>0</v>
      </c>
      <c r="T1235">
        <f t="shared" si="223"/>
        <v>0</v>
      </c>
      <c r="U1235">
        <f t="shared" si="223"/>
        <v>0</v>
      </c>
      <c r="V1235">
        <f t="shared" si="223"/>
        <v>0</v>
      </c>
      <c r="W1235">
        <f t="shared" si="223"/>
        <v>0</v>
      </c>
      <c r="X1235">
        <f t="shared" si="223"/>
        <v>0</v>
      </c>
      <c r="Y1235">
        <f t="shared" si="223"/>
        <v>0</v>
      </c>
      <c r="Z1235">
        <f t="shared" si="223"/>
        <v>0</v>
      </c>
      <c r="AA1235">
        <f t="shared" si="223"/>
        <v>0</v>
      </c>
      <c r="AB1235">
        <f t="shared" si="223"/>
        <v>0</v>
      </c>
      <c r="AC1235" s="9">
        <f t="shared" si="218"/>
        <v>0</v>
      </c>
      <c r="AD1235">
        <f t="shared" si="219"/>
        <v>0</v>
      </c>
      <c r="AE1235">
        <f t="shared" si="220"/>
        <v>0</v>
      </c>
      <c r="AF1235">
        <f t="shared" si="221"/>
        <v>0</v>
      </c>
    </row>
    <row r="1236" spans="12:32" x14ac:dyDescent="0.35">
      <c r="L1236">
        <f>IF($A1236="",0,IFERROR(INDEX(References!$B$11:$B$15,MATCH($G1236,References!$A$11:$A$15,0)),0))</f>
        <v>0</v>
      </c>
      <c r="M1236">
        <f t="shared" si="217"/>
        <v>0</v>
      </c>
      <c r="N1236">
        <f>IF($A1236="",0,IF(ISNUMBER(SEARCH(References!$C$18,$F1236)),$L1236,0))</f>
        <v>0</v>
      </c>
      <c r="O1236">
        <f t="shared" si="223"/>
        <v>0</v>
      </c>
      <c r="P1236">
        <f t="shared" si="223"/>
        <v>0</v>
      </c>
      <c r="Q1236">
        <f t="shared" si="223"/>
        <v>0</v>
      </c>
      <c r="R1236">
        <f t="shared" si="223"/>
        <v>0</v>
      </c>
      <c r="S1236">
        <f t="shared" si="223"/>
        <v>0</v>
      </c>
      <c r="T1236">
        <f t="shared" si="223"/>
        <v>0</v>
      </c>
      <c r="U1236">
        <f t="shared" si="223"/>
        <v>0</v>
      </c>
      <c r="V1236">
        <f t="shared" si="223"/>
        <v>0</v>
      </c>
      <c r="W1236">
        <f t="shared" si="223"/>
        <v>0</v>
      </c>
      <c r="X1236">
        <f t="shared" si="223"/>
        <v>0</v>
      </c>
      <c r="Y1236">
        <f t="shared" si="223"/>
        <v>0</v>
      </c>
      <c r="Z1236">
        <f t="shared" si="223"/>
        <v>0</v>
      </c>
      <c r="AA1236">
        <f t="shared" si="223"/>
        <v>0</v>
      </c>
      <c r="AB1236">
        <f t="shared" si="223"/>
        <v>0</v>
      </c>
      <c r="AC1236" s="9">
        <f t="shared" si="218"/>
        <v>0</v>
      </c>
      <c r="AD1236">
        <f t="shared" si="219"/>
        <v>0</v>
      </c>
      <c r="AE1236">
        <f t="shared" si="220"/>
        <v>0</v>
      </c>
      <c r="AF1236">
        <f t="shared" si="221"/>
        <v>0</v>
      </c>
    </row>
    <row r="1237" spans="12:32" x14ac:dyDescent="0.35">
      <c r="L1237">
        <f>IF($A1237="",0,IFERROR(INDEX(References!$B$11:$B$15,MATCH($G1237,References!$A$11:$A$15,0)),0))</f>
        <v>0</v>
      </c>
      <c r="M1237">
        <f t="shared" si="217"/>
        <v>0</v>
      </c>
      <c r="N1237">
        <f>IF($A1237="",0,IF(ISNUMBER(SEARCH(References!$C$18,$F1237)),$L1237,0))</f>
        <v>0</v>
      </c>
      <c r="O1237">
        <f t="shared" si="223"/>
        <v>0</v>
      </c>
      <c r="P1237">
        <f t="shared" si="223"/>
        <v>0</v>
      </c>
      <c r="Q1237">
        <f t="shared" si="223"/>
        <v>0</v>
      </c>
      <c r="R1237">
        <f t="shared" si="223"/>
        <v>0</v>
      </c>
      <c r="S1237">
        <f t="shared" si="223"/>
        <v>0</v>
      </c>
      <c r="T1237">
        <f t="shared" si="223"/>
        <v>0</v>
      </c>
      <c r="U1237">
        <f t="shared" si="223"/>
        <v>0</v>
      </c>
      <c r="V1237">
        <f t="shared" si="223"/>
        <v>0</v>
      </c>
      <c r="W1237">
        <f t="shared" si="223"/>
        <v>0</v>
      </c>
      <c r="X1237">
        <f t="shared" si="223"/>
        <v>0</v>
      </c>
      <c r="Y1237">
        <f t="shared" si="223"/>
        <v>0</v>
      </c>
      <c r="Z1237">
        <f t="shared" si="223"/>
        <v>0</v>
      </c>
      <c r="AA1237">
        <f t="shared" si="223"/>
        <v>0</v>
      </c>
      <c r="AB1237">
        <f t="shared" si="223"/>
        <v>0</v>
      </c>
      <c r="AC1237" s="9">
        <f t="shared" si="218"/>
        <v>0</v>
      </c>
      <c r="AD1237">
        <f t="shared" si="219"/>
        <v>0</v>
      </c>
      <c r="AE1237">
        <f t="shared" si="220"/>
        <v>0</v>
      </c>
      <c r="AF1237">
        <f t="shared" si="221"/>
        <v>0</v>
      </c>
    </row>
    <row r="1238" spans="12:32" x14ac:dyDescent="0.35">
      <c r="L1238">
        <f>IF($A1238="",0,IFERROR(INDEX(References!$B$11:$B$15,MATCH($G1238,References!$A$11:$A$15,0)),0))</f>
        <v>0</v>
      </c>
      <c r="M1238">
        <f t="shared" si="217"/>
        <v>0</v>
      </c>
      <c r="N1238">
        <f>IF($A1238="",0,IF(ISNUMBER(SEARCH(References!$C$18,$F1238)),$L1238,0))</f>
        <v>0</v>
      </c>
      <c r="O1238">
        <f t="shared" si="223"/>
        <v>0</v>
      </c>
      <c r="P1238">
        <f t="shared" si="223"/>
        <v>0</v>
      </c>
      <c r="Q1238">
        <f t="shared" si="223"/>
        <v>0</v>
      </c>
      <c r="R1238">
        <f t="shared" si="223"/>
        <v>0</v>
      </c>
      <c r="S1238">
        <f t="shared" si="223"/>
        <v>0</v>
      </c>
      <c r="T1238">
        <f t="shared" si="223"/>
        <v>0</v>
      </c>
      <c r="U1238">
        <f t="shared" si="223"/>
        <v>0</v>
      </c>
      <c r="V1238">
        <f t="shared" si="223"/>
        <v>0</v>
      </c>
      <c r="W1238">
        <f t="shared" si="223"/>
        <v>0</v>
      </c>
      <c r="X1238">
        <f t="shared" si="223"/>
        <v>0</v>
      </c>
      <c r="Y1238">
        <f t="shared" si="223"/>
        <v>0</v>
      </c>
      <c r="Z1238">
        <f t="shared" si="223"/>
        <v>0</v>
      </c>
      <c r="AA1238">
        <f t="shared" si="223"/>
        <v>0</v>
      </c>
      <c r="AB1238">
        <f t="shared" si="223"/>
        <v>0</v>
      </c>
      <c r="AC1238" s="9">
        <f t="shared" si="218"/>
        <v>0</v>
      </c>
      <c r="AD1238">
        <f t="shared" si="219"/>
        <v>0</v>
      </c>
      <c r="AE1238">
        <f t="shared" si="220"/>
        <v>0</v>
      </c>
      <c r="AF1238">
        <f t="shared" si="221"/>
        <v>0</v>
      </c>
    </row>
    <row r="1239" spans="12:32" x14ac:dyDescent="0.35">
      <c r="L1239">
        <f>IF($A1239="",0,IFERROR(INDEX(References!$B$11:$B$15,MATCH($G1239,References!$A$11:$A$15,0)),0))</f>
        <v>0</v>
      </c>
      <c r="M1239">
        <f t="shared" si="217"/>
        <v>0</v>
      </c>
      <c r="N1239">
        <f>IF($A1239="",0,IF(ISNUMBER(SEARCH(References!$C$18,$F1239)),$L1239,0))</f>
        <v>0</v>
      </c>
      <c r="O1239">
        <f t="shared" si="223"/>
        <v>0</v>
      </c>
      <c r="P1239">
        <f t="shared" si="223"/>
        <v>0</v>
      </c>
      <c r="Q1239">
        <f t="shared" si="223"/>
        <v>0</v>
      </c>
      <c r="R1239">
        <f t="shared" si="223"/>
        <v>0</v>
      </c>
      <c r="S1239">
        <f t="shared" si="223"/>
        <v>0</v>
      </c>
      <c r="T1239">
        <f t="shared" si="223"/>
        <v>0</v>
      </c>
      <c r="U1239">
        <f t="shared" si="223"/>
        <v>0</v>
      </c>
      <c r="V1239">
        <f t="shared" si="223"/>
        <v>0</v>
      </c>
      <c r="W1239">
        <f t="shared" si="223"/>
        <v>0</v>
      </c>
      <c r="X1239">
        <f t="shared" si="223"/>
        <v>0</v>
      </c>
      <c r="Y1239">
        <f t="shared" si="223"/>
        <v>0</v>
      </c>
      <c r="Z1239">
        <f t="shared" si="223"/>
        <v>0</v>
      </c>
      <c r="AA1239">
        <f t="shared" si="223"/>
        <v>0</v>
      </c>
      <c r="AB1239">
        <f t="shared" si="223"/>
        <v>0</v>
      </c>
      <c r="AC1239" s="9">
        <f t="shared" si="218"/>
        <v>0</v>
      </c>
      <c r="AD1239">
        <f t="shared" si="219"/>
        <v>0</v>
      </c>
      <c r="AE1239">
        <f t="shared" si="220"/>
        <v>0</v>
      </c>
      <c r="AF1239">
        <f t="shared" si="221"/>
        <v>0</v>
      </c>
    </row>
    <row r="1240" spans="12:32" x14ac:dyDescent="0.35">
      <c r="L1240">
        <f>IF($A1240="",0,IFERROR(INDEX(References!$B$11:$B$15,MATCH($G1240,References!$A$11:$A$15,0)),0))</f>
        <v>0</v>
      </c>
      <c r="M1240">
        <f t="shared" si="217"/>
        <v>0</v>
      </c>
      <c r="N1240">
        <f>IF($A1240="",0,IF(ISNUMBER(SEARCH(References!$C$18,$F1240)),$L1240,0))</f>
        <v>0</v>
      </c>
      <c r="O1240">
        <f t="shared" si="223"/>
        <v>0</v>
      </c>
      <c r="P1240">
        <f t="shared" si="223"/>
        <v>0</v>
      </c>
      <c r="Q1240">
        <f t="shared" si="223"/>
        <v>0</v>
      </c>
      <c r="R1240">
        <f t="shared" si="223"/>
        <v>0</v>
      </c>
      <c r="S1240">
        <f t="shared" si="223"/>
        <v>0</v>
      </c>
      <c r="T1240">
        <f t="shared" si="223"/>
        <v>0</v>
      </c>
      <c r="U1240">
        <f t="shared" si="223"/>
        <v>0</v>
      </c>
      <c r="V1240">
        <f t="shared" si="223"/>
        <v>0</v>
      </c>
      <c r="W1240">
        <f t="shared" si="223"/>
        <v>0</v>
      </c>
      <c r="X1240">
        <f t="shared" si="223"/>
        <v>0</v>
      </c>
      <c r="Y1240">
        <f t="shared" si="223"/>
        <v>0</v>
      </c>
      <c r="Z1240">
        <f t="shared" si="223"/>
        <v>0</v>
      </c>
      <c r="AA1240">
        <f t="shared" si="223"/>
        <v>0</v>
      </c>
      <c r="AB1240">
        <f t="shared" si="223"/>
        <v>0</v>
      </c>
      <c r="AC1240" s="9">
        <f t="shared" si="218"/>
        <v>0</v>
      </c>
      <c r="AD1240">
        <f t="shared" si="219"/>
        <v>0</v>
      </c>
      <c r="AE1240">
        <f t="shared" si="220"/>
        <v>0</v>
      </c>
      <c r="AF1240">
        <f t="shared" si="221"/>
        <v>0</v>
      </c>
    </row>
    <row r="1241" spans="12:32" x14ac:dyDescent="0.35">
      <c r="L1241">
        <f>IF($A1241="",0,IFERROR(INDEX(References!$B$11:$B$15,MATCH($G1241,References!$A$11:$A$15,0)),0))</f>
        <v>0</v>
      </c>
      <c r="M1241">
        <f t="shared" si="217"/>
        <v>0</v>
      </c>
      <c r="N1241">
        <f>IF($A1241="",0,IF(ISNUMBER(SEARCH(References!$C$18,$F1241)),$L1241,0))</f>
        <v>0</v>
      </c>
      <c r="O1241">
        <f t="shared" si="223"/>
        <v>0</v>
      </c>
      <c r="P1241">
        <f t="shared" si="223"/>
        <v>0</v>
      </c>
      <c r="Q1241">
        <f t="shared" si="223"/>
        <v>0</v>
      </c>
      <c r="R1241">
        <f t="shared" si="223"/>
        <v>0</v>
      </c>
      <c r="S1241">
        <f t="shared" si="223"/>
        <v>0</v>
      </c>
      <c r="T1241">
        <f t="shared" si="223"/>
        <v>0</v>
      </c>
      <c r="U1241">
        <f t="shared" si="223"/>
        <v>0</v>
      </c>
      <c r="V1241">
        <f t="shared" si="223"/>
        <v>0</v>
      </c>
      <c r="W1241">
        <f t="shared" si="223"/>
        <v>0</v>
      </c>
      <c r="X1241">
        <f t="shared" si="223"/>
        <v>0</v>
      </c>
      <c r="Y1241">
        <f t="shared" si="223"/>
        <v>0</v>
      </c>
      <c r="Z1241">
        <f t="shared" si="223"/>
        <v>0</v>
      </c>
      <c r="AA1241">
        <f t="shared" si="223"/>
        <v>0</v>
      </c>
      <c r="AB1241">
        <f t="shared" si="223"/>
        <v>0</v>
      </c>
      <c r="AC1241" s="9">
        <f t="shared" si="218"/>
        <v>0</v>
      </c>
      <c r="AD1241">
        <f t="shared" si="219"/>
        <v>0</v>
      </c>
      <c r="AE1241">
        <f t="shared" si="220"/>
        <v>0</v>
      </c>
      <c r="AF1241">
        <f t="shared" si="221"/>
        <v>0</v>
      </c>
    </row>
    <row r="1242" spans="12:32" x14ac:dyDescent="0.35">
      <c r="L1242">
        <f>IF($A1242="",0,IFERROR(INDEX(References!$B$11:$B$15,MATCH($G1242,References!$A$11:$A$15,0)),0))</f>
        <v>0</v>
      </c>
      <c r="M1242">
        <f t="shared" si="217"/>
        <v>0</v>
      </c>
      <c r="N1242">
        <f>IF($A1242="",0,IF(ISNUMBER(SEARCH(References!$C$18,$F1242)),$L1242,0))</f>
        <v>0</v>
      </c>
      <c r="O1242">
        <f t="shared" si="223"/>
        <v>0</v>
      </c>
      <c r="P1242">
        <f t="shared" si="223"/>
        <v>0</v>
      </c>
      <c r="Q1242">
        <f t="shared" si="223"/>
        <v>0</v>
      </c>
      <c r="R1242">
        <f t="shared" si="223"/>
        <v>0</v>
      </c>
      <c r="S1242">
        <f t="shared" si="223"/>
        <v>0</v>
      </c>
      <c r="T1242">
        <f t="shared" si="223"/>
        <v>0</v>
      </c>
      <c r="U1242">
        <f t="shared" si="223"/>
        <v>0</v>
      </c>
      <c r="V1242">
        <f t="shared" si="223"/>
        <v>0</v>
      </c>
      <c r="W1242">
        <f t="shared" si="223"/>
        <v>0</v>
      </c>
      <c r="X1242">
        <f t="shared" si="223"/>
        <v>0</v>
      </c>
      <c r="Y1242">
        <f t="shared" si="223"/>
        <v>0</v>
      </c>
      <c r="Z1242">
        <f t="shared" si="223"/>
        <v>0</v>
      </c>
      <c r="AA1242">
        <f t="shared" si="223"/>
        <v>0</v>
      </c>
      <c r="AB1242">
        <f t="shared" si="223"/>
        <v>0</v>
      </c>
      <c r="AC1242" s="9">
        <f t="shared" si="218"/>
        <v>0</v>
      </c>
      <c r="AD1242">
        <f t="shared" si="219"/>
        <v>0</v>
      </c>
      <c r="AE1242">
        <f t="shared" si="220"/>
        <v>0</v>
      </c>
      <c r="AF1242">
        <f t="shared" si="221"/>
        <v>0</v>
      </c>
    </row>
    <row r="1243" spans="12:32" x14ac:dyDescent="0.35">
      <c r="L1243">
        <f>IF($A1243="",0,IFERROR(INDEX(References!$B$11:$B$15,MATCH($G1243,References!$A$11:$A$15,0)),0))</f>
        <v>0</v>
      </c>
      <c r="M1243">
        <f t="shared" si="217"/>
        <v>0</v>
      </c>
      <c r="N1243">
        <f>IF($A1243="",0,IF(ISNUMBER(SEARCH(References!$C$18,$F1243)),$L1243,0))</f>
        <v>0</v>
      </c>
      <c r="O1243">
        <f t="shared" ref="O1243:AB1252" si="224">IF($A1243="",0,IF(ISNUMBER(SEARCH(O$2,$F1243)),$L1243,0))</f>
        <v>0</v>
      </c>
      <c r="P1243">
        <f t="shared" si="224"/>
        <v>0</v>
      </c>
      <c r="Q1243">
        <f t="shared" si="224"/>
        <v>0</v>
      </c>
      <c r="R1243">
        <f t="shared" si="224"/>
        <v>0</v>
      </c>
      <c r="S1243">
        <f t="shared" si="224"/>
        <v>0</v>
      </c>
      <c r="T1243">
        <f t="shared" si="224"/>
        <v>0</v>
      </c>
      <c r="U1243">
        <f t="shared" si="224"/>
        <v>0</v>
      </c>
      <c r="V1243">
        <f t="shared" si="224"/>
        <v>0</v>
      </c>
      <c r="W1243">
        <f t="shared" si="224"/>
        <v>0</v>
      </c>
      <c r="X1243">
        <f t="shared" si="224"/>
        <v>0</v>
      </c>
      <c r="Y1243">
        <f t="shared" si="224"/>
        <v>0</v>
      </c>
      <c r="Z1243">
        <f t="shared" si="224"/>
        <v>0</v>
      </c>
      <c r="AA1243">
        <f t="shared" si="224"/>
        <v>0</v>
      </c>
      <c r="AB1243">
        <f t="shared" si="224"/>
        <v>0</v>
      </c>
      <c r="AC1243" s="9">
        <f t="shared" si="218"/>
        <v>0</v>
      </c>
      <c r="AD1243">
        <f t="shared" si="219"/>
        <v>0</v>
      </c>
      <c r="AE1243">
        <f t="shared" si="220"/>
        <v>0</v>
      </c>
      <c r="AF1243">
        <f t="shared" si="221"/>
        <v>0</v>
      </c>
    </row>
    <row r="1244" spans="12:32" x14ac:dyDescent="0.35">
      <c r="L1244">
        <f>IF($A1244="",0,IFERROR(INDEX(References!$B$11:$B$15,MATCH($G1244,References!$A$11:$A$15,0)),0))</f>
        <v>0</v>
      </c>
      <c r="M1244">
        <f t="shared" si="217"/>
        <v>0</v>
      </c>
      <c r="N1244">
        <f>IF($A1244="",0,IF(ISNUMBER(SEARCH(References!$C$18,$F1244)),$L1244,0))</f>
        <v>0</v>
      </c>
      <c r="O1244">
        <f t="shared" si="224"/>
        <v>0</v>
      </c>
      <c r="P1244">
        <f t="shared" si="224"/>
        <v>0</v>
      </c>
      <c r="Q1244">
        <f t="shared" si="224"/>
        <v>0</v>
      </c>
      <c r="R1244">
        <f t="shared" si="224"/>
        <v>0</v>
      </c>
      <c r="S1244">
        <f t="shared" si="224"/>
        <v>0</v>
      </c>
      <c r="T1244">
        <f t="shared" si="224"/>
        <v>0</v>
      </c>
      <c r="U1244">
        <f t="shared" si="224"/>
        <v>0</v>
      </c>
      <c r="V1244">
        <f t="shared" si="224"/>
        <v>0</v>
      </c>
      <c r="W1244">
        <f t="shared" si="224"/>
        <v>0</v>
      </c>
      <c r="X1244">
        <f t="shared" si="224"/>
        <v>0</v>
      </c>
      <c r="Y1244">
        <f t="shared" si="224"/>
        <v>0</v>
      </c>
      <c r="Z1244">
        <f t="shared" si="224"/>
        <v>0</v>
      </c>
      <c r="AA1244">
        <f t="shared" si="224"/>
        <v>0</v>
      </c>
      <c r="AB1244">
        <f t="shared" si="224"/>
        <v>0</v>
      </c>
      <c r="AC1244" s="9">
        <f t="shared" si="218"/>
        <v>0</v>
      </c>
      <c r="AD1244">
        <f t="shared" si="219"/>
        <v>0</v>
      </c>
      <c r="AE1244">
        <f t="shared" si="220"/>
        <v>0</v>
      </c>
      <c r="AF1244">
        <f t="shared" si="221"/>
        <v>0</v>
      </c>
    </row>
    <row r="1245" spans="12:32" x14ac:dyDescent="0.35">
      <c r="L1245">
        <f>IF($A1245="",0,IFERROR(INDEX(References!$B$11:$B$15,MATCH($G1245,References!$A$11:$A$15,0)),0))</f>
        <v>0</v>
      </c>
      <c r="M1245">
        <f t="shared" si="217"/>
        <v>0</v>
      </c>
      <c r="N1245">
        <f>IF($A1245="",0,IF(ISNUMBER(SEARCH(References!$C$18,$F1245)),$L1245,0))</f>
        <v>0</v>
      </c>
      <c r="O1245">
        <f t="shared" si="224"/>
        <v>0</v>
      </c>
      <c r="P1245">
        <f t="shared" si="224"/>
        <v>0</v>
      </c>
      <c r="Q1245">
        <f t="shared" si="224"/>
        <v>0</v>
      </c>
      <c r="R1245">
        <f t="shared" si="224"/>
        <v>0</v>
      </c>
      <c r="S1245">
        <f t="shared" si="224"/>
        <v>0</v>
      </c>
      <c r="T1245">
        <f t="shared" si="224"/>
        <v>0</v>
      </c>
      <c r="U1245">
        <f t="shared" si="224"/>
        <v>0</v>
      </c>
      <c r="V1245">
        <f t="shared" si="224"/>
        <v>0</v>
      </c>
      <c r="W1245">
        <f t="shared" si="224"/>
        <v>0</v>
      </c>
      <c r="X1245">
        <f t="shared" si="224"/>
        <v>0</v>
      </c>
      <c r="Y1245">
        <f t="shared" si="224"/>
        <v>0</v>
      </c>
      <c r="Z1245">
        <f t="shared" si="224"/>
        <v>0</v>
      </c>
      <c r="AA1245">
        <f t="shared" si="224"/>
        <v>0</v>
      </c>
      <c r="AB1245">
        <f t="shared" si="224"/>
        <v>0</v>
      </c>
      <c r="AC1245" s="9">
        <f t="shared" si="218"/>
        <v>0</v>
      </c>
      <c r="AD1245">
        <f t="shared" si="219"/>
        <v>0</v>
      </c>
      <c r="AE1245">
        <f t="shared" si="220"/>
        <v>0</v>
      </c>
      <c r="AF1245">
        <f t="shared" si="221"/>
        <v>0</v>
      </c>
    </row>
    <row r="1246" spans="12:32" x14ac:dyDescent="0.35">
      <c r="L1246">
        <f>IF($A1246="",0,IFERROR(INDEX(References!$B$11:$B$15,MATCH($G1246,References!$A$11:$A$15,0)),0))</f>
        <v>0</v>
      </c>
      <c r="M1246">
        <f t="shared" si="217"/>
        <v>0</v>
      </c>
      <c r="N1246">
        <f>IF($A1246="",0,IF(ISNUMBER(SEARCH(References!$C$18,$F1246)),$L1246,0))</f>
        <v>0</v>
      </c>
      <c r="O1246">
        <f t="shared" si="224"/>
        <v>0</v>
      </c>
      <c r="P1246">
        <f t="shared" si="224"/>
        <v>0</v>
      </c>
      <c r="Q1246">
        <f t="shared" si="224"/>
        <v>0</v>
      </c>
      <c r="R1246">
        <f t="shared" si="224"/>
        <v>0</v>
      </c>
      <c r="S1246">
        <f t="shared" si="224"/>
        <v>0</v>
      </c>
      <c r="T1246">
        <f t="shared" si="224"/>
        <v>0</v>
      </c>
      <c r="U1246">
        <f t="shared" si="224"/>
        <v>0</v>
      </c>
      <c r="V1246">
        <f t="shared" si="224"/>
        <v>0</v>
      </c>
      <c r="W1246">
        <f t="shared" si="224"/>
        <v>0</v>
      </c>
      <c r="X1246">
        <f t="shared" si="224"/>
        <v>0</v>
      </c>
      <c r="Y1246">
        <f t="shared" si="224"/>
        <v>0</v>
      </c>
      <c r="Z1246">
        <f t="shared" si="224"/>
        <v>0</v>
      </c>
      <c r="AA1246">
        <f t="shared" si="224"/>
        <v>0</v>
      </c>
      <c r="AB1246">
        <f t="shared" si="224"/>
        <v>0</v>
      </c>
      <c r="AC1246" s="9">
        <f t="shared" si="218"/>
        <v>0</v>
      </c>
      <c r="AD1246">
        <f t="shared" si="219"/>
        <v>0</v>
      </c>
      <c r="AE1246">
        <f t="shared" si="220"/>
        <v>0</v>
      </c>
      <c r="AF1246">
        <f t="shared" si="221"/>
        <v>0</v>
      </c>
    </row>
    <row r="1247" spans="12:32" x14ac:dyDescent="0.35">
      <c r="L1247">
        <f>IF($A1247="",0,IFERROR(INDEX(References!$B$11:$B$15,MATCH($G1247,References!$A$11:$A$15,0)),0))</f>
        <v>0</v>
      </c>
      <c r="M1247">
        <f t="shared" si="217"/>
        <v>0</v>
      </c>
      <c r="N1247">
        <f>IF($A1247="",0,IF(ISNUMBER(SEARCH(References!$C$18,$F1247)),$L1247,0))</f>
        <v>0</v>
      </c>
      <c r="O1247">
        <f t="shared" si="224"/>
        <v>0</v>
      </c>
      <c r="P1247">
        <f t="shared" si="224"/>
        <v>0</v>
      </c>
      <c r="Q1247">
        <f t="shared" si="224"/>
        <v>0</v>
      </c>
      <c r="R1247">
        <f t="shared" si="224"/>
        <v>0</v>
      </c>
      <c r="S1247">
        <f t="shared" si="224"/>
        <v>0</v>
      </c>
      <c r="T1247">
        <f t="shared" si="224"/>
        <v>0</v>
      </c>
      <c r="U1247">
        <f t="shared" si="224"/>
        <v>0</v>
      </c>
      <c r="V1247">
        <f t="shared" si="224"/>
        <v>0</v>
      </c>
      <c r="W1247">
        <f t="shared" si="224"/>
        <v>0</v>
      </c>
      <c r="X1247">
        <f t="shared" si="224"/>
        <v>0</v>
      </c>
      <c r="Y1247">
        <f t="shared" si="224"/>
        <v>0</v>
      </c>
      <c r="Z1247">
        <f t="shared" si="224"/>
        <v>0</v>
      </c>
      <c r="AA1247">
        <f t="shared" si="224"/>
        <v>0</v>
      </c>
      <c r="AB1247">
        <f t="shared" si="224"/>
        <v>0</v>
      </c>
      <c r="AC1247" s="9">
        <f t="shared" si="218"/>
        <v>0</v>
      </c>
      <c r="AD1247">
        <f t="shared" si="219"/>
        <v>0</v>
      </c>
      <c r="AE1247">
        <f t="shared" si="220"/>
        <v>0</v>
      </c>
      <c r="AF1247">
        <f t="shared" si="221"/>
        <v>0</v>
      </c>
    </row>
    <row r="1248" spans="12:32" x14ac:dyDescent="0.35">
      <c r="L1248">
        <f>IF($A1248="",0,IFERROR(INDEX(References!$B$11:$B$15,MATCH($G1248,References!$A$11:$A$15,0)),0))</f>
        <v>0</v>
      </c>
      <c r="M1248">
        <f t="shared" si="217"/>
        <v>0</v>
      </c>
      <c r="N1248">
        <f>IF($A1248="",0,IF(ISNUMBER(SEARCH(References!$C$18,$F1248)),$L1248,0))</f>
        <v>0</v>
      </c>
      <c r="O1248">
        <f t="shared" si="224"/>
        <v>0</v>
      </c>
      <c r="P1248">
        <f t="shared" si="224"/>
        <v>0</v>
      </c>
      <c r="Q1248">
        <f t="shared" si="224"/>
        <v>0</v>
      </c>
      <c r="R1248">
        <f t="shared" si="224"/>
        <v>0</v>
      </c>
      <c r="S1248">
        <f t="shared" si="224"/>
        <v>0</v>
      </c>
      <c r="T1248">
        <f t="shared" si="224"/>
        <v>0</v>
      </c>
      <c r="U1248">
        <f t="shared" si="224"/>
        <v>0</v>
      </c>
      <c r="V1248">
        <f t="shared" si="224"/>
        <v>0</v>
      </c>
      <c r="W1248">
        <f t="shared" si="224"/>
        <v>0</v>
      </c>
      <c r="X1248">
        <f t="shared" si="224"/>
        <v>0</v>
      </c>
      <c r="Y1248">
        <f t="shared" si="224"/>
        <v>0</v>
      </c>
      <c r="Z1248">
        <f t="shared" si="224"/>
        <v>0</v>
      </c>
      <c r="AA1248">
        <f t="shared" si="224"/>
        <v>0</v>
      </c>
      <c r="AB1248">
        <f t="shared" si="224"/>
        <v>0</v>
      </c>
      <c r="AC1248" s="9">
        <f t="shared" si="218"/>
        <v>0</v>
      </c>
      <c r="AD1248">
        <f t="shared" si="219"/>
        <v>0</v>
      </c>
      <c r="AE1248">
        <f t="shared" si="220"/>
        <v>0</v>
      </c>
      <c r="AF1248">
        <f t="shared" si="221"/>
        <v>0</v>
      </c>
    </row>
    <row r="1249" spans="12:32" x14ac:dyDescent="0.35">
      <c r="L1249">
        <f>IF($A1249="",0,IFERROR(INDEX(References!$B$11:$B$15,MATCH($G1249,References!$A$11:$A$15,0)),0))</f>
        <v>0</v>
      </c>
      <c r="M1249">
        <f t="shared" si="217"/>
        <v>0</v>
      </c>
      <c r="N1249">
        <f>IF($A1249="",0,IF(ISNUMBER(SEARCH(References!$C$18,$F1249)),$L1249,0))</f>
        <v>0</v>
      </c>
      <c r="O1249">
        <f t="shared" si="224"/>
        <v>0</v>
      </c>
      <c r="P1249">
        <f t="shared" si="224"/>
        <v>0</v>
      </c>
      <c r="Q1249">
        <f t="shared" si="224"/>
        <v>0</v>
      </c>
      <c r="R1249">
        <f t="shared" si="224"/>
        <v>0</v>
      </c>
      <c r="S1249">
        <f t="shared" si="224"/>
        <v>0</v>
      </c>
      <c r="T1249">
        <f t="shared" si="224"/>
        <v>0</v>
      </c>
      <c r="U1249">
        <f t="shared" si="224"/>
        <v>0</v>
      </c>
      <c r="V1249">
        <f t="shared" si="224"/>
        <v>0</v>
      </c>
      <c r="W1249">
        <f t="shared" si="224"/>
        <v>0</v>
      </c>
      <c r="X1249">
        <f t="shared" si="224"/>
        <v>0</v>
      </c>
      <c r="Y1249">
        <f t="shared" si="224"/>
        <v>0</v>
      </c>
      <c r="Z1249">
        <f t="shared" si="224"/>
        <v>0</v>
      </c>
      <c r="AA1249">
        <f t="shared" si="224"/>
        <v>0</v>
      </c>
      <c r="AB1249">
        <f t="shared" si="224"/>
        <v>0</v>
      </c>
      <c r="AC1249" s="9">
        <f t="shared" si="218"/>
        <v>0</v>
      </c>
      <c r="AD1249">
        <f t="shared" si="219"/>
        <v>0</v>
      </c>
      <c r="AE1249">
        <f t="shared" si="220"/>
        <v>0</v>
      </c>
      <c r="AF1249">
        <f t="shared" si="221"/>
        <v>0</v>
      </c>
    </row>
    <row r="1250" spans="12:32" x14ac:dyDescent="0.35">
      <c r="L1250">
        <f>IF($A1250="",0,IFERROR(INDEX(References!$B$11:$B$15,MATCH($G1250,References!$A$11:$A$15,0)),0))</f>
        <v>0</v>
      </c>
      <c r="M1250">
        <f t="shared" si="217"/>
        <v>0</v>
      </c>
      <c r="N1250">
        <f>IF($A1250="",0,IF(ISNUMBER(SEARCH(References!$C$18,$F1250)),$L1250,0))</f>
        <v>0</v>
      </c>
      <c r="O1250">
        <f t="shared" si="224"/>
        <v>0</v>
      </c>
      <c r="P1250">
        <f t="shared" si="224"/>
        <v>0</v>
      </c>
      <c r="Q1250">
        <f t="shared" si="224"/>
        <v>0</v>
      </c>
      <c r="R1250">
        <f t="shared" si="224"/>
        <v>0</v>
      </c>
      <c r="S1250">
        <f t="shared" si="224"/>
        <v>0</v>
      </c>
      <c r="T1250">
        <f t="shared" si="224"/>
        <v>0</v>
      </c>
      <c r="U1250">
        <f t="shared" si="224"/>
        <v>0</v>
      </c>
      <c r="V1250">
        <f t="shared" si="224"/>
        <v>0</v>
      </c>
      <c r="W1250">
        <f t="shared" si="224"/>
        <v>0</v>
      </c>
      <c r="X1250">
        <f t="shared" si="224"/>
        <v>0</v>
      </c>
      <c r="Y1250">
        <f t="shared" si="224"/>
        <v>0</v>
      </c>
      <c r="Z1250">
        <f t="shared" si="224"/>
        <v>0</v>
      </c>
      <c r="AA1250">
        <f t="shared" si="224"/>
        <v>0</v>
      </c>
      <c r="AB1250">
        <f t="shared" si="224"/>
        <v>0</v>
      </c>
      <c r="AC1250" s="9">
        <f t="shared" si="218"/>
        <v>0</v>
      </c>
      <c r="AD1250">
        <f t="shared" si="219"/>
        <v>0</v>
      </c>
      <c r="AE1250">
        <f t="shared" si="220"/>
        <v>0</v>
      </c>
      <c r="AF1250">
        <f t="shared" si="221"/>
        <v>0</v>
      </c>
    </row>
    <row r="1251" spans="12:32" x14ac:dyDescent="0.35">
      <c r="L1251">
        <f>IF($A1251="",0,IFERROR(INDEX(References!$B$11:$B$15,MATCH($G1251,References!$A$11:$A$15,0)),0))</f>
        <v>0</v>
      </c>
      <c r="M1251">
        <f t="shared" si="217"/>
        <v>0</v>
      </c>
      <c r="N1251">
        <f>IF($A1251="",0,IF(ISNUMBER(SEARCH(References!$C$18,$F1251)),$L1251,0))</f>
        <v>0</v>
      </c>
      <c r="O1251">
        <f t="shared" si="224"/>
        <v>0</v>
      </c>
      <c r="P1251">
        <f t="shared" si="224"/>
        <v>0</v>
      </c>
      <c r="Q1251">
        <f t="shared" si="224"/>
        <v>0</v>
      </c>
      <c r="R1251">
        <f t="shared" si="224"/>
        <v>0</v>
      </c>
      <c r="S1251">
        <f t="shared" si="224"/>
        <v>0</v>
      </c>
      <c r="T1251">
        <f t="shared" si="224"/>
        <v>0</v>
      </c>
      <c r="U1251">
        <f t="shared" si="224"/>
        <v>0</v>
      </c>
      <c r="V1251">
        <f t="shared" si="224"/>
        <v>0</v>
      </c>
      <c r="W1251">
        <f t="shared" si="224"/>
        <v>0</v>
      </c>
      <c r="X1251">
        <f t="shared" si="224"/>
        <v>0</v>
      </c>
      <c r="Y1251">
        <f t="shared" si="224"/>
        <v>0</v>
      </c>
      <c r="Z1251">
        <f t="shared" si="224"/>
        <v>0</v>
      </c>
      <c r="AA1251">
        <f t="shared" si="224"/>
        <v>0</v>
      </c>
      <c r="AB1251">
        <f t="shared" si="224"/>
        <v>0</v>
      </c>
      <c r="AC1251" s="9">
        <f t="shared" si="218"/>
        <v>0</v>
      </c>
      <c r="AD1251">
        <f t="shared" si="219"/>
        <v>0</v>
      </c>
      <c r="AE1251">
        <f t="shared" si="220"/>
        <v>0</v>
      </c>
      <c r="AF1251">
        <f t="shared" si="221"/>
        <v>0</v>
      </c>
    </row>
    <row r="1252" spans="12:32" x14ac:dyDescent="0.35">
      <c r="L1252">
        <f>IF($A1252="",0,IFERROR(INDEX(References!$B$11:$B$15,MATCH($G1252,References!$A$11:$A$15,0)),0))</f>
        <v>0</v>
      </c>
      <c r="M1252">
        <f t="shared" si="217"/>
        <v>0</v>
      </c>
      <c r="N1252">
        <f>IF($A1252="",0,IF(ISNUMBER(SEARCH(References!$C$18,$F1252)),$L1252,0))</f>
        <v>0</v>
      </c>
      <c r="O1252">
        <f t="shared" si="224"/>
        <v>0</v>
      </c>
      <c r="P1252">
        <f t="shared" si="224"/>
        <v>0</v>
      </c>
      <c r="Q1252">
        <f t="shared" si="224"/>
        <v>0</v>
      </c>
      <c r="R1252">
        <f t="shared" si="224"/>
        <v>0</v>
      </c>
      <c r="S1252">
        <f t="shared" si="224"/>
        <v>0</v>
      </c>
      <c r="T1252">
        <f t="shared" si="224"/>
        <v>0</v>
      </c>
      <c r="U1252">
        <f t="shared" si="224"/>
        <v>0</v>
      </c>
      <c r="V1252">
        <f t="shared" si="224"/>
        <v>0</v>
      </c>
      <c r="W1252">
        <f t="shared" si="224"/>
        <v>0</v>
      </c>
      <c r="X1252">
        <f t="shared" si="224"/>
        <v>0</v>
      </c>
      <c r="Y1252">
        <f t="shared" si="224"/>
        <v>0</v>
      </c>
      <c r="Z1252">
        <f t="shared" si="224"/>
        <v>0</v>
      </c>
      <c r="AA1252">
        <f t="shared" si="224"/>
        <v>0</v>
      </c>
      <c r="AB1252">
        <f t="shared" si="224"/>
        <v>0</v>
      </c>
      <c r="AC1252" s="9">
        <f t="shared" si="218"/>
        <v>0</v>
      </c>
      <c r="AD1252">
        <f t="shared" si="219"/>
        <v>0</v>
      </c>
      <c r="AE1252">
        <f t="shared" si="220"/>
        <v>0</v>
      </c>
      <c r="AF1252">
        <f t="shared" si="221"/>
        <v>0</v>
      </c>
    </row>
    <row r="1253" spans="12:32" x14ac:dyDescent="0.35">
      <c r="L1253">
        <f>IF($A1253="",0,IFERROR(INDEX(References!$B$11:$B$15,MATCH($G1253,References!$A$11:$A$15,0)),0))</f>
        <v>0</v>
      </c>
      <c r="M1253">
        <f t="shared" si="217"/>
        <v>0</v>
      </c>
      <c r="N1253">
        <f>IF($A1253="",0,IF(ISNUMBER(SEARCH(References!$C$18,$F1253)),$L1253,0))</f>
        <v>0</v>
      </c>
      <c r="O1253">
        <f t="shared" ref="O1253:AB1262" si="225">IF($A1253="",0,IF(ISNUMBER(SEARCH(O$2,$F1253)),$L1253,0))</f>
        <v>0</v>
      </c>
      <c r="P1253">
        <f t="shared" si="225"/>
        <v>0</v>
      </c>
      <c r="Q1253">
        <f t="shared" si="225"/>
        <v>0</v>
      </c>
      <c r="R1253">
        <f t="shared" si="225"/>
        <v>0</v>
      </c>
      <c r="S1253">
        <f t="shared" si="225"/>
        <v>0</v>
      </c>
      <c r="T1253">
        <f t="shared" si="225"/>
        <v>0</v>
      </c>
      <c r="U1253">
        <f t="shared" si="225"/>
        <v>0</v>
      </c>
      <c r="V1253">
        <f t="shared" si="225"/>
        <v>0</v>
      </c>
      <c r="W1253">
        <f t="shared" si="225"/>
        <v>0</v>
      </c>
      <c r="X1253">
        <f t="shared" si="225"/>
        <v>0</v>
      </c>
      <c r="Y1253">
        <f t="shared" si="225"/>
        <v>0</v>
      </c>
      <c r="Z1253">
        <f t="shared" si="225"/>
        <v>0</v>
      </c>
      <c r="AA1253">
        <f t="shared" si="225"/>
        <v>0</v>
      </c>
      <c r="AB1253">
        <f t="shared" si="225"/>
        <v>0</v>
      </c>
      <c r="AC1253" s="9">
        <f t="shared" si="218"/>
        <v>0</v>
      </c>
      <c r="AD1253">
        <f t="shared" si="219"/>
        <v>0</v>
      </c>
      <c r="AE1253">
        <f t="shared" si="220"/>
        <v>0</v>
      </c>
      <c r="AF1253">
        <f t="shared" si="221"/>
        <v>0</v>
      </c>
    </row>
    <row r="1254" spans="12:32" x14ac:dyDescent="0.35">
      <c r="L1254">
        <f>IF($A1254="",0,IFERROR(INDEX(References!$B$11:$B$15,MATCH($G1254,References!$A$11:$A$15,0)),0))</f>
        <v>0</v>
      </c>
      <c r="M1254">
        <f t="shared" si="217"/>
        <v>0</v>
      </c>
      <c r="N1254">
        <f>IF($A1254="",0,IF(ISNUMBER(SEARCH(References!$C$18,$F1254)),$L1254,0))</f>
        <v>0</v>
      </c>
      <c r="O1254">
        <f t="shared" si="225"/>
        <v>0</v>
      </c>
      <c r="P1254">
        <f t="shared" si="225"/>
        <v>0</v>
      </c>
      <c r="Q1254">
        <f t="shared" si="225"/>
        <v>0</v>
      </c>
      <c r="R1254">
        <f t="shared" si="225"/>
        <v>0</v>
      </c>
      <c r="S1254">
        <f t="shared" si="225"/>
        <v>0</v>
      </c>
      <c r="T1254">
        <f t="shared" si="225"/>
        <v>0</v>
      </c>
      <c r="U1254">
        <f t="shared" si="225"/>
        <v>0</v>
      </c>
      <c r="V1254">
        <f t="shared" si="225"/>
        <v>0</v>
      </c>
      <c r="W1254">
        <f t="shared" si="225"/>
        <v>0</v>
      </c>
      <c r="X1254">
        <f t="shared" si="225"/>
        <v>0</v>
      </c>
      <c r="Y1254">
        <f t="shared" si="225"/>
        <v>0</v>
      </c>
      <c r="Z1254">
        <f t="shared" si="225"/>
        <v>0</v>
      </c>
      <c r="AA1254">
        <f t="shared" si="225"/>
        <v>0</v>
      </c>
      <c r="AB1254">
        <f t="shared" si="225"/>
        <v>0</v>
      </c>
      <c r="AC1254" s="9">
        <f t="shared" si="218"/>
        <v>0</v>
      </c>
      <c r="AD1254">
        <f t="shared" si="219"/>
        <v>0</v>
      </c>
      <c r="AE1254">
        <f t="shared" si="220"/>
        <v>0</v>
      </c>
      <c r="AF1254">
        <f t="shared" si="221"/>
        <v>0</v>
      </c>
    </row>
    <row r="1255" spans="12:32" x14ac:dyDescent="0.35">
      <c r="L1255">
        <f>IF($A1255="",0,IFERROR(INDEX(References!$B$11:$B$15,MATCH($G1255,References!$A$11:$A$15,0)),0))</f>
        <v>0</v>
      </c>
      <c r="M1255">
        <f t="shared" si="217"/>
        <v>0</v>
      </c>
      <c r="N1255">
        <f>IF($A1255="",0,IF(ISNUMBER(SEARCH(References!$C$18,$F1255)),$L1255,0))</f>
        <v>0</v>
      </c>
      <c r="O1255">
        <f t="shared" si="225"/>
        <v>0</v>
      </c>
      <c r="P1255">
        <f t="shared" si="225"/>
        <v>0</v>
      </c>
      <c r="Q1255">
        <f t="shared" si="225"/>
        <v>0</v>
      </c>
      <c r="R1255">
        <f t="shared" si="225"/>
        <v>0</v>
      </c>
      <c r="S1255">
        <f t="shared" si="225"/>
        <v>0</v>
      </c>
      <c r="T1255">
        <f t="shared" si="225"/>
        <v>0</v>
      </c>
      <c r="U1255">
        <f t="shared" si="225"/>
        <v>0</v>
      </c>
      <c r="V1255">
        <f t="shared" si="225"/>
        <v>0</v>
      </c>
      <c r="W1255">
        <f t="shared" si="225"/>
        <v>0</v>
      </c>
      <c r="X1255">
        <f t="shared" si="225"/>
        <v>0</v>
      </c>
      <c r="Y1255">
        <f t="shared" si="225"/>
        <v>0</v>
      </c>
      <c r="Z1255">
        <f t="shared" si="225"/>
        <v>0</v>
      </c>
      <c r="AA1255">
        <f t="shared" si="225"/>
        <v>0</v>
      </c>
      <c r="AB1255">
        <f t="shared" si="225"/>
        <v>0</v>
      </c>
      <c r="AC1255" s="9">
        <f t="shared" si="218"/>
        <v>0</v>
      </c>
      <c r="AD1255">
        <f t="shared" si="219"/>
        <v>0</v>
      </c>
      <c r="AE1255">
        <f t="shared" si="220"/>
        <v>0</v>
      </c>
      <c r="AF1255">
        <f t="shared" si="221"/>
        <v>0</v>
      </c>
    </row>
    <row r="1256" spans="12:32" x14ac:dyDescent="0.35">
      <c r="L1256">
        <f>IF($A1256="",0,IFERROR(INDEX(References!$B$11:$B$15,MATCH($G1256,References!$A$11:$A$15,0)),0))</f>
        <v>0</v>
      </c>
      <c r="M1256">
        <f t="shared" si="217"/>
        <v>0</v>
      </c>
      <c r="N1256">
        <f>IF($A1256="",0,IF(ISNUMBER(SEARCH(References!$C$18,$F1256)),$L1256,0))</f>
        <v>0</v>
      </c>
      <c r="O1256">
        <f t="shared" si="225"/>
        <v>0</v>
      </c>
      <c r="P1256">
        <f t="shared" si="225"/>
        <v>0</v>
      </c>
      <c r="Q1256">
        <f t="shared" si="225"/>
        <v>0</v>
      </c>
      <c r="R1256">
        <f t="shared" si="225"/>
        <v>0</v>
      </c>
      <c r="S1256">
        <f t="shared" si="225"/>
        <v>0</v>
      </c>
      <c r="T1256">
        <f t="shared" si="225"/>
        <v>0</v>
      </c>
      <c r="U1256">
        <f t="shared" si="225"/>
        <v>0</v>
      </c>
      <c r="V1256">
        <f t="shared" si="225"/>
        <v>0</v>
      </c>
      <c r="W1256">
        <f t="shared" si="225"/>
        <v>0</v>
      </c>
      <c r="X1256">
        <f t="shared" si="225"/>
        <v>0</v>
      </c>
      <c r="Y1256">
        <f t="shared" si="225"/>
        <v>0</v>
      </c>
      <c r="Z1256">
        <f t="shared" si="225"/>
        <v>0</v>
      </c>
      <c r="AA1256">
        <f t="shared" si="225"/>
        <v>0</v>
      </c>
      <c r="AB1256">
        <f t="shared" si="225"/>
        <v>0</v>
      </c>
      <c r="AC1256" s="9">
        <f t="shared" si="218"/>
        <v>0</v>
      </c>
      <c r="AD1256">
        <f t="shared" si="219"/>
        <v>0</v>
      </c>
      <c r="AE1256">
        <f t="shared" si="220"/>
        <v>0</v>
      </c>
      <c r="AF1256">
        <f t="shared" si="221"/>
        <v>0</v>
      </c>
    </row>
    <row r="1257" spans="12:32" x14ac:dyDescent="0.35">
      <c r="L1257">
        <f>IF($A1257="",0,IFERROR(INDEX(References!$B$11:$B$15,MATCH($G1257,References!$A$11:$A$15,0)),0))</f>
        <v>0</v>
      </c>
      <c r="M1257">
        <f t="shared" si="217"/>
        <v>0</v>
      </c>
      <c r="N1257">
        <f>IF($A1257="",0,IF(ISNUMBER(SEARCH(References!$C$18,$F1257)),$L1257,0))</f>
        <v>0</v>
      </c>
      <c r="O1257">
        <f t="shared" si="225"/>
        <v>0</v>
      </c>
      <c r="P1257">
        <f t="shared" si="225"/>
        <v>0</v>
      </c>
      <c r="Q1257">
        <f t="shared" si="225"/>
        <v>0</v>
      </c>
      <c r="R1257">
        <f t="shared" si="225"/>
        <v>0</v>
      </c>
      <c r="S1257">
        <f t="shared" si="225"/>
        <v>0</v>
      </c>
      <c r="T1257">
        <f t="shared" si="225"/>
        <v>0</v>
      </c>
      <c r="U1257">
        <f t="shared" si="225"/>
        <v>0</v>
      </c>
      <c r="V1257">
        <f t="shared" si="225"/>
        <v>0</v>
      </c>
      <c r="W1257">
        <f t="shared" si="225"/>
        <v>0</v>
      </c>
      <c r="X1257">
        <f t="shared" si="225"/>
        <v>0</v>
      </c>
      <c r="Y1257">
        <f t="shared" si="225"/>
        <v>0</v>
      </c>
      <c r="Z1257">
        <f t="shared" si="225"/>
        <v>0</v>
      </c>
      <c r="AA1257">
        <f t="shared" si="225"/>
        <v>0</v>
      </c>
      <c r="AB1257">
        <f t="shared" si="225"/>
        <v>0</v>
      </c>
      <c r="AC1257" s="9">
        <f t="shared" si="218"/>
        <v>0</v>
      </c>
      <c r="AD1257">
        <f t="shared" si="219"/>
        <v>0</v>
      </c>
      <c r="AE1257">
        <f t="shared" si="220"/>
        <v>0</v>
      </c>
      <c r="AF1257">
        <f t="shared" si="221"/>
        <v>0</v>
      </c>
    </row>
    <row r="1258" spans="12:32" x14ac:dyDescent="0.35">
      <c r="L1258">
        <f>IF($A1258="",0,IFERROR(INDEX(References!$B$11:$B$15,MATCH($G1258,References!$A$11:$A$15,0)),0))</f>
        <v>0</v>
      </c>
      <c r="M1258">
        <f t="shared" si="217"/>
        <v>0</v>
      </c>
      <c r="N1258">
        <f>IF($A1258="",0,IF(ISNUMBER(SEARCH(References!$C$18,$F1258)),$L1258,0))</f>
        <v>0</v>
      </c>
      <c r="O1258">
        <f t="shared" si="225"/>
        <v>0</v>
      </c>
      <c r="P1258">
        <f t="shared" si="225"/>
        <v>0</v>
      </c>
      <c r="Q1258">
        <f t="shared" si="225"/>
        <v>0</v>
      </c>
      <c r="R1258">
        <f t="shared" si="225"/>
        <v>0</v>
      </c>
      <c r="S1258">
        <f t="shared" si="225"/>
        <v>0</v>
      </c>
      <c r="T1258">
        <f t="shared" si="225"/>
        <v>0</v>
      </c>
      <c r="U1258">
        <f t="shared" si="225"/>
        <v>0</v>
      </c>
      <c r="V1258">
        <f t="shared" si="225"/>
        <v>0</v>
      </c>
      <c r="W1258">
        <f t="shared" si="225"/>
        <v>0</v>
      </c>
      <c r="X1258">
        <f t="shared" si="225"/>
        <v>0</v>
      </c>
      <c r="Y1258">
        <f t="shared" si="225"/>
        <v>0</v>
      </c>
      <c r="Z1258">
        <f t="shared" si="225"/>
        <v>0</v>
      </c>
      <c r="AA1258">
        <f t="shared" si="225"/>
        <v>0</v>
      </c>
      <c r="AB1258">
        <f t="shared" si="225"/>
        <v>0</v>
      </c>
      <c r="AC1258" s="9">
        <f t="shared" si="218"/>
        <v>0</v>
      </c>
      <c r="AD1258">
        <f t="shared" si="219"/>
        <v>0</v>
      </c>
      <c r="AE1258">
        <f t="shared" si="220"/>
        <v>0</v>
      </c>
      <c r="AF1258">
        <f t="shared" si="221"/>
        <v>0</v>
      </c>
    </row>
    <row r="1259" spans="12:32" x14ac:dyDescent="0.35">
      <c r="L1259">
        <f>IF($A1259="",0,IFERROR(INDEX(References!$B$11:$B$15,MATCH($G1259,References!$A$11:$A$15,0)),0))</f>
        <v>0</v>
      </c>
      <c r="M1259">
        <f t="shared" si="217"/>
        <v>0</v>
      </c>
      <c r="N1259">
        <f>IF($A1259="",0,IF(ISNUMBER(SEARCH(References!$C$18,$F1259)),$L1259,0))</f>
        <v>0</v>
      </c>
      <c r="O1259">
        <f t="shared" si="225"/>
        <v>0</v>
      </c>
      <c r="P1259">
        <f t="shared" si="225"/>
        <v>0</v>
      </c>
      <c r="Q1259">
        <f t="shared" si="225"/>
        <v>0</v>
      </c>
      <c r="R1259">
        <f t="shared" si="225"/>
        <v>0</v>
      </c>
      <c r="S1259">
        <f t="shared" si="225"/>
        <v>0</v>
      </c>
      <c r="T1259">
        <f t="shared" si="225"/>
        <v>0</v>
      </c>
      <c r="U1259">
        <f t="shared" si="225"/>
        <v>0</v>
      </c>
      <c r="V1259">
        <f t="shared" si="225"/>
        <v>0</v>
      </c>
      <c r="W1259">
        <f t="shared" si="225"/>
        <v>0</v>
      </c>
      <c r="X1259">
        <f t="shared" si="225"/>
        <v>0</v>
      </c>
      <c r="Y1259">
        <f t="shared" si="225"/>
        <v>0</v>
      </c>
      <c r="Z1259">
        <f t="shared" si="225"/>
        <v>0</v>
      </c>
      <c r="AA1259">
        <f t="shared" si="225"/>
        <v>0</v>
      </c>
      <c r="AB1259">
        <f t="shared" si="225"/>
        <v>0</v>
      </c>
      <c r="AC1259" s="9">
        <f t="shared" si="218"/>
        <v>0</v>
      </c>
      <c r="AD1259">
        <f t="shared" si="219"/>
        <v>0</v>
      </c>
      <c r="AE1259">
        <f t="shared" si="220"/>
        <v>0</v>
      </c>
      <c r="AF1259">
        <f t="shared" si="221"/>
        <v>0</v>
      </c>
    </row>
    <row r="1260" spans="12:32" x14ac:dyDescent="0.35">
      <c r="L1260">
        <f>IF($A1260="",0,IFERROR(INDEX(References!$B$11:$B$15,MATCH($G1260,References!$A$11:$A$15,0)),0))</f>
        <v>0</v>
      </c>
      <c r="M1260">
        <f t="shared" si="217"/>
        <v>0</v>
      </c>
      <c r="N1260">
        <f>IF($A1260="",0,IF(ISNUMBER(SEARCH(References!$C$18,$F1260)),$L1260,0))</f>
        <v>0</v>
      </c>
      <c r="O1260">
        <f t="shared" si="225"/>
        <v>0</v>
      </c>
      <c r="P1260">
        <f t="shared" si="225"/>
        <v>0</v>
      </c>
      <c r="Q1260">
        <f t="shared" si="225"/>
        <v>0</v>
      </c>
      <c r="R1260">
        <f t="shared" si="225"/>
        <v>0</v>
      </c>
      <c r="S1260">
        <f t="shared" si="225"/>
        <v>0</v>
      </c>
      <c r="T1260">
        <f t="shared" si="225"/>
        <v>0</v>
      </c>
      <c r="U1260">
        <f t="shared" si="225"/>
        <v>0</v>
      </c>
      <c r="V1260">
        <f t="shared" si="225"/>
        <v>0</v>
      </c>
      <c r="W1260">
        <f t="shared" si="225"/>
        <v>0</v>
      </c>
      <c r="X1260">
        <f t="shared" si="225"/>
        <v>0</v>
      </c>
      <c r="Y1260">
        <f t="shared" si="225"/>
        <v>0</v>
      </c>
      <c r="Z1260">
        <f t="shared" si="225"/>
        <v>0</v>
      </c>
      <c r="AA1260">
        <f t="shared" si="225"/>
        <v>0</v>
      </c>
      <c r="AB1260">
        <f t="shared" si="225"/>
        <v>0</v>
      </c>
      <c r="AC1260" s="9">
        <f t="shared" si="218"/>
        <v>0</v>
      </c>
      <c r="AD1260">
        <f t="shared" si="219"/>
        <v>0</v>
      </c>
      <c r="AE1260">
        <f t="shared" si="220"/>
        <v>0</v>
      </c>
      <c r="AF1260">
        <f t="shared" si="221"/>
        <v>0</v>
      </c>
    </row>
    <row r="1261" spans="12:32" x14ac:dyDescent="0.35">
      <c r="L1261">
        <f>IF($A1261="",0,IFERROR(INDEX(References!$B$11:$B$15,MATCH($G1261,References!$A$11:$A$15,0)),0))</f>
        <v>0</v>
      </c>
      <c r="M1261">
        <f t="shared" si="217"/>
        <v>0</v>
      </c>
      <c r="N1261">
        <f>IF($A1261="",0,IF(ISNUMBER(SEARCH(References!$C$18,$F1261)),$L1261,0))</f>
        <v>0</v>
      </c>
      <c r="O1261">
        <f t="shared" si="225"/>
        <v>0</v>
      </c>
      <c r="P1261">
        <f t="shared" si="225"/>
        <v>0</v>
      </c>
      <c r="Q1261">
        <f t="shared" si="225"/>
        <v>0</v>
      </c>
      <c r="R1261">
        <f t="shared" si="225"/>
        <v>0</v>
      </c>
      <c r="S1261">
        <f t="shared" si="225"/>
        <v>0</v>
      </c>
      <c r="T1261">
        <f t="shared" si="225"/>
        <v>0</v>
      </c>
      <c r="U1261">
        <f t="shared" si="225"/>
        <v>0</v>
      </c>
      <c r="V1261">
        <f t="shared" si="225"/>
        <v>0</v>
      </c>
      <c r="W1261">
        <f t="shared" si="225"/>
        <v>0</v>
      </c>
      <c r="X1261">
        <f t="shared" si="225"/>
        <v>0</v>
      </c>
      <c r="Y1261">
        <f t="shared" si="225"/>
        <v>0</v>
      </c>
      <c r="Z1261">
        <f t="shared" si="225"/>
        <v>0</v>
      </c>
      <c r="AA1261">
        <f t="shared" si="225"/>
        <v>0</v>
      </c>
      <c r="AB1261">
        <f t="shared" si="225"/>
        <v>0</v>
      </c>
      <c r="AC1261" s="9">
        <f t="shared" si="218"/>
        <v>0</v>
      </c>
      <c r="AD1261">
        <f t="shared" si="219"/>
        <v>0</v>
      </c>
      <c r="AE1261">
        <f t="shared" si="220"/>
        <v>0</v>
      </c>
      <c r="AF1261">
        <f t="shared" si="221"/>
        <v>0</v>
      </c>
    </row>
    <row r="1262" spans="12:32" x14ac:dyDescent="0.35">
      <c r="L1262">
        <f>IF($A1262="",0,IFERROR(INDEX(References!$B$11:$B$15,MATCH($G1262,References!$A$11:$A$15,0)),0))</f>
        <v>0</v>
      </c>
      <c r="M1262">
        <f t="shared" si="217"/>
        <v>0</v>
      </c>
      <c r="N1262">
        <f>IF($A1262="",0,IF(ISNUMBER(SEARCH(References!$C$18,$F1262)),$L1262,0))</f>
        <v>0</v>
      </c>
      <c r="O1262">
        <f t="shared" si="225"/>
        <v>0</v>
      </c>
      <c r="P1262">
        <f t="shared" si="225"/>
        <v>0</v>
      </c>
      <c r="Q1262">
        <f t="shared" si="225"/>
        <v>0</v>
      </c>
      <c r="R1262">
        <f t="shared" si="225"/>
        <v>0</v>
      </c>
      <c r="S1262">
        <f t="shared" si="225"/>
        <v>0</v>
      </c>
      <c r="T1262">
        <f t="shared" si="225"/>
        <v>0</v>
      </c>
      <c r="U1262">
        <f t="shared" si="225"/>
        <v>0</v>
      </c>
      <c r="V1262">
        <f t="shared" si="225"/>
        <v>0</v>
      </c>
      <c r="W1262">
        <f t="shared" si="225"/>
        <v>0</v>
      </c>
      <c r="X1262">
        <f t="shared" si="225"/>
        <v>0</v>
      </c>
      <c r="Y1262">
        <f t="shared" si="225"/>
        <v>0</v>
      </c>
      <c r="Z1262">
        <f t="shared" si="225"/>
        <v>0</v>
      </c>
      <c r="AA1262">
        <f t="shared" si="225"/>
        <v>0</v>
      </c>
      <c r="AB1262">
        <f t="shared" si="225"/>
        <v>0</v>
      </c>
      <c r="AC1262" s="9">
        <f t="shared" si="218"/>
        <v>0</v>
      </c>
      <c r="AD1262">
        <f t="shared" si="219"/>
        <v>0</v>
      </c>
      <c r="AE1262">
        <f t="shared" si="220"/>
        <v>0</v>
      </c>
      <c r="AF1262">
        <f t="shared" si="221"/>
        <v>0</v>
      </c>
    </row>
    <row r="1263" spans="12:32" x14ac:dyDescent="0.35">
      <c r="L1263">
        <f>IF($A1263="",0,IFERROR(INDEX(References!$B$11:$B$15,MATCH($G1263,References!$A$11:$A$15,0)),0))</f>
        <v>0</v>
      </c>
      <c r="M1263">
        <f t="shared" si="217"/>
        <v>0</v>
      </c>
      <c r="N1263">
        <f>IF($A1263="",0,IF(ISNUMBER(SEARCH(References!$C$18,$F1263)),$L1263,0))</f>
        <v>0</v>
      </c>
      <c r="O1263">
        <f t="shared" ref="O1263:AB1272" si="226">IF($A1263="",0,IF(ISNUMBER(SEARCH(O$2,$F1263)),$L1263,0))</f>
        <v>0</v>
      </c>
      <c r="P1263">
        <f t="shared" si="226"/>
        <v>0</v>
      </c>
      <c r="Q1263">
        <f t="shared" si="226"/>
        <v>0</v>
      </c>
      <c r="R1263">
        <f t="shared" si="226"/>
        <v>0</v>
      </c>
      <c r="S1263">
        <f t="shared" si="226"/>
        <v>0</v>
      </c>
      <c r="T1263">
        <f t="shared" si="226"/>
        <v>0</v>
      </c>
      <c r="U1263">
        <f t="shared" si="226"/>
        <v>0</v>
      </c>
      <c r="V1263">
        <f t="shared" si="226"/>
        <v>0</v>
      </c>
      <c r="W1263">
        <f t="shared" si="226"/>
        <v>0</v>
      </c>
      <c r="X1263">
        <f t="shared" si="226"/>
        <v>0</v>
      </c>
      <c r="Y1263">
        <f t="shared" si="226"/>
        <v>0</v>
      </c>
      <c r="Z1263">
        <f t="shared" si="226"/>
        <v>0</v>
      </c>
      <c r="AA1263">
        <f t="shared" si="226"/>
        <v>0</v>
      </c>
      <c r="AB1263">
        <f t="shared" si="226"/>
        <v>0</v>
      </c>
      <c r="AC1263" s="9">
        <f t="shared" si="218"/>
        <v>0</v>
      </c>
      <c r="AD1263">
        <f t="shared" si="219"/>
        <v>0</v>
      </c>
      <c r="AE1263">
        <f t="shared" si="220"/>
        <v>0</v>
      </c>
      <c r="AF1263">
        <f t="shared" si="221"/>
        <v>0</v>
      </c>
    </row>
    <row r="1264" spans="12:32" x14ac:dyDescent="0.35">
      <c r="L1264">
        <f>IF($A1264="",0,IFERROR(INDEX(References!$B$11:$B$15,MATCH($G1264,References!$A$11:$A$15,0)),0))</f>
        <v>0</v>
      </c>
      <c r="M1264">
        <f t="shared" si="217"/>
        <v>0</v>
      </c>
      <c r="N1264">
        <f>IF($A1264="",0,IF(ISNUMBER(SEARCH(References!$C$18,$F1264)),$L1264,0))</f>
        <v>0</v>
      </c>
      <c r="O1264">
        <f t="shared" si="226"/>
        <v>0</v>
      </c>
      <c r="P1264">
        <f t="shared" si="226"/>
        <v>0</v>
      </c>
      <c r="Q1264">
        <f t="shared" si="226"/>
        <v>0</v>
      </c>
      <c r="R1264">
        <f t="shared" si="226"/>
        <v>0</v>
      </c>
      <c r="S1264">
        <f t="shared" si="226"/>
        <v>0</v>
      </c>
      <c r="T1264">
        <f t="shared" si="226"/>
        <v>0</v>
      </c>
      <c r="U1264">
        <f t="shared" si="226"/>
        <v>0</v>
      </c>
      <c r="V1264">
        <f t="shared" si="226"/>
        <v>0</v>
      </c>
      <c r="W1264">
        <f t="shared" si="226"/>
        <v>0</v>
      </c>
      <c r="X1264">
        <f t="shared" si="226"/>
        <v>0</v>
      </c>
      <c r="Y1264">
        <f t="shared" si="226"/>
        <v>0</v>
      </c>
      <c r="Z1264">
        <f t="shared" si="226"/>
        <v>0</v>
      </c>
      <c r="AA1264">
        <f t="shared" si="226"/>
        <v>0</v>
      </c>
      <c r="AB1264">
        <f t="shared" si="226"/>
        <v>0</v>
      </c>
      <c r="AC1264" s="9">
        <f t="shared" si="218"/>
        <v>0</v>
      </c>
      <c r="AD1264">
        <f t="shared" si="219"/>
        <v>0</v>
      </c>
      <c r="AE1264">
        <f t="shared" si="220"/>
        <v>0</v>
      </c>
      <c r="AF1264">
        <f t="shared" si="221"/>
        <v>0</v>
      </c>
    </row>
    <row r="1265" spans="12:32" x14ac:dyDescent="0.35">
      <c r="L1265">
        <f>IF($A1265="",0,IFERROR(INDEX(References!$B$11:$B$15,MATCH($G1265,References!$A$11:$A$15,0)),0))</f>
        <v>0</v>
      </c>
      <c r="M1265">
        <f t="shared" si="217"/>
        <v>0</v>
      </c>
      <c r="N1265">
        <f>IF($A1265="",0,IF(ISNUMBER(SEARCH(References!$C$18,$F1265)),$L1265,0))</f>
        <v>0</v>
      </c>
      <c r="O1265">
        <f t="shared" si="226"/>
        <v>0</v>
      </c>
      <c r="P1265">
        <f t="shared" si="226"/>
        <v>0</v>
      </c>
      <c r="Q1265">
        <f t="shared" si="226"/>
        <v>0</v>
      </c>
      <c r="R1265">
        <f t="shared" si="226"/>
        <v>0</v>
      </c>
      <c r="S1265">
        <f t="shared" si="226"/>
        <v>0</v>
      </c>
      <c r="T1265">
        <f t="shared" si="226"/>
        <v>0</v>
      </c>
      <c r="U1265">
        <f t="shared" si="226"/>
        <v>0</v>
      </c>
      <c r="V1265">
        <f t="shared" si="226"/>
        <v>0</v>
      </c>
      <c r="W1265">
        <f t="shared" si="226"/>
        <v>0</v>
      </c>
      <c r="X1265">
        <f t="shared" si="226"/>
        <v>0</v>
      </c>
      <c r="Y1265">
        <f t="shared" si="226"/>
        <v>0</v>
      </c>
      <c r="Z1265">
        <f t="shared" si="226"/>
        <v>0</v>
      </c>
      <c r="AA1265">
        <f t="shared" si="226"/>
        <v>0</v>
      </c>
      <c r="AB1265">
        <f t="shared" si="226"/>
        <v>0</v>
      </c>
      <c r="AC1265" s="9">
        <f t="shared" si="218"/>
        <v>0</v>
      </c>
      <c r="AD1265">
        <f t="shared" si="219"/>
        <v>0</v>
      </c>
      <c r="AE1265">
        <f t="shared" si="220"/>
        <v>0</v>
      </c>
      <c r="AF1265">
        <f t="shared" si="221"/>
        <v>0</v>
      </c>
    </row>
    <row r="1266" spans="12:32" x14ac:dyDescent="0.35">
      <c r="L1266">
        <f>IF($A1266="",0,IFERROR(INDEX(References!$B$11:$B$15,MATCH($G1266,References!$A$11:$A$15,0)),0))</f>
        <v>0</v>
      </c>
      <c r="M1266">
        <f t="shared" si="217"/>
        <v>0</v>
      </c>
      <c r="N1266">
        <f>IF($A1266="",0,IF(ISNUMBER(SEARCH(References!$C$18,$F1266)),$L1266,0))</f>
        <v>0</v>
      </c>
      <c r="O1266">
        <f t="shared" si="226"/>
        <v>0</v>
      </c>
      <c r="P1266">
        <f t="shared" si="226"/>
        <v>0</v>
      </c>
      <c r="Q1266">
        <f t="shared" si="226"/>
        <v>0</v>
      </c>
      <c r="R1266">
        <f t="shared" si="226"/>
        <v>0</v>
      </c>
      <c r="S1266">
        <f t="shared" si="226"/>
        <v>0</v>
      </c>
      <c r="T1266">
        <f t="shared" si="226"/>
        <v>0</v>
      </c>
      <c r="U1266">
        <f t="shared" si="226"/>
        <v>0</v>
      </c>
      <c r="V1266">
        <f t="shared" si="226"/>
        <v>0</v>
      </c>
      <c r="W1266">
        <f t="shared" si="226"/>
        <v>0</v>
      </c>
      <c r="X1266">
        <f t="shared" si="226"/>
        <v>0</v>
      </c>
      <c r="Y1266">
        <f t="shared" si="226"/>
        <v>0</v>
      </c>
      <c r="Z1266">
        <f t="shared" si="226"/>
        <v>0</v>
      </c>
      <c r="AA1266">
        <f t="shared" si="226"/>
        <v>0</v>
      </c>
      <c r="AB1266">
        <f t="shared" si="226"/>
        <v>0</v>
      </c>
      <c r="AC1266" s="9">
        <f t="shared" si="218"/>
        <v>0</v>
      </c>
      <c r="AD1266">
        <f t="shared" si="219"/>
        <v>0</v>
      </c>
      <c r="AE1266">
        <f t="shared" si="220"/>
        <v>0</v>
      </c>
      <c r="AF1266">
        <f t="shared" si="221"/>
        <v>0</v>
      </c>
    </row>
    <row r="1267" spans="12:32" x14ac:dyDescent="0.35">
      <c r="L1267">
        <f>IF($A1267="",0,IFERROR(INDEX(References!$B$11:$B$15,MATCH($G1267,References!$A$11:$A$15,0)),0))</f>
        <v>0</v>
      </c>
      <c r="M1267">
        <f t="shared" si="217"/>
        <v>0</v>
      </c>
      <c r="N1267">
        <f>IF($A1267="",0,IF(ISNUMBER(SEARCH(References!$C$18,$F1267)),$L1267,0))</f>
        <v>0</v>
      </c>
      <c r="O1267">
        <f t="shared" si="226"/>
        <v>0</v>
      </c>
      <c r="P1267">
        <f t="shared" si="226"/>
        <v>0</v>
      </c>
      <c r="Q1267">
        <f t="shared" si="226"/>
        <v>0</v>
      </c>
      <c r="R1267">
        <f t="shared" si="226"/>
        <v>0</v>
      </c>
      <c r="S1267">
        <f t="shared" si="226"/>
        <v>0</v>
      </c>
      <c r="T1267">
        <f t="shared" si="226"/>
        <v>0</v>
      </c>
      <c r="U1267">
        <f t="shared" si="226"/>
        <v>0</v>
      </c>
      <c r="V1267">
        <f t="shared" si="226"/>
        <v>0</v>
      </c>
      <c r="W1267">
        <f t="shared" si="226"/>
        <v>0</v>
      </c>
      <c r="X1267">
        <f t="shared" si="226"/>
        <v>0</v>
      </c>
      <c r="Y1267">
        <f t="shared" si="226"/>
        <v>0</v>
      </c>
      <c r="Z1267">
        <f t="shared" si="226"/>
        <v>0</v>
      </c>
      <c r="AA1267">
        <f t="shared" si="226"/>
        <v>0</v>
      </c>
      <c r="AB1267">
        <f t="shared" si="226"/>
        <v>0</v>
      </c>
      <c r="AC1267" s="9">
        <f t="shared" si="218"/>
        <v>0</v>
      </c>
      <c r="AD1267">
        <f t="shared" si="219"/>
        <v>0</v>
      </c>
      <c r="AE1267">
        <f t="shared" si="220"/>
        <v>0</v>
      </c>
      <c r="AF1267">
        <f t="shared" si="221"/>
        <v>0</v>
      </c>
    </row>
    <row r="1268" spans="12:32" x14ac:dyDescent="0.35">
      <c r="L1268">
        <f>IF($A1268="",0,IFERROR(INDEX(References!$B$11:$B$15,MATCH($G1268,References!$A$11:$A$15,0)),0))</f>
        <v>0</v>
      </c>
      <c r="M1268">
        <f t="shared" si="217"/>
        <v>0</v>
      </c>
      <c r="N1268">
        <f>IF($A1268="",0,IF(ISNUMBER(SEARCH(References!$C$18,$F1268)),$L1268,0))</f>
        <v>0</v>
      </c>
      <c r="O1268">
        <f t="shared" si="226"/>
        <v>0</v>
      </c>
      <c r="P1268">
        <f t="shared" si="226"/>
        <v>0</v>
      </c>
      <c r="Q1268">
        <f t="shared" si="226"/>
        <v>0</v>
      </c>
      <c r="R1268">
        <f t="shared" si="226"/>
        <v>0</v>
      </c>
      <c r="S1268">
        <f t="shared" si="226"/>
        <v>0</v>
      </c>
      <c r="T1268">
        <f t="shared" si="226"/>
        <v>0</v>
      </c>
      <c r="U1268">
        <f t="shared" si="226"/>
        <v>0</v>
      </c>
      <c r="V1268">
        <f t="shared" si="226"/>
        <v>0</v>
      </c>
      <c r="W1268">
        <f t="shared" si="226"/>
        <v>0</v>
      </c>
      <c r="X1268">
        <f t="shared" si="226"/>
        <v>0</v>
      </c>
      <c r="Y1268">
        <f t="shared" si="226"/>
        <v>0</v>
      </c>
      <c r="Z1268">
        <f t="shared" si="226"/>
        <v>0</v>
      </c>
      <c r="AA1268">
        <f t="shared" si="226"/>
        <v>0</v>
      </c>
      <c r="AB1268">
        <f t="shared" si="226"/>
        <v>0</v>
      </c>
      <c r="AC1268" s="9">
        <f t="shared" si="218"/>
        <v>0</v>
      </c>
      <c r="AD1268">
        <f t="shared" si="219"/>
        <v>0</v>
      </c>
      <c r="AE1268">
        <f t="shared" si="220"/>
        <v>0</v>
      </c>
      <c r="AF1268">
        <f t="shared" si="221"/>
        <v>0</v>
      </c>
    </row>
    <row r="1269" spans="12:32" x14ac:dyDescent="0.35">
      <c r="L1269">
        <f>IF($A1269="",0,IFERROR(INDEX(References!$B$11:$B$15,MATCH($G1269,References!$A$11:$A$15,0)),0))</f>
        <v>0</v>
      </c>
      <c r="M1269">
        <f t="shared" si="217"/>
        <v>0</v>
      </c>
      <c r="N1269">
        <f>IF($A1269="",0,IF(ISNUMBER(SEARCH(References!$C$18,$F1269)),$L1269,0))</f>
        <v>0</v>
      </c>
      <c r="O1269">
        <f t="shared" si="226"/>
        <v>0</v>
      </c>
      <c r="P1269">
        <f t="shared" si="226"/>
        <v>0</v>
      </c>
      <c r="Q1269">
        <f t="shared" si="226"/>
        <v>0</v>
      </c>
      <c r="R1269">
        <f t="shared" si="226"/>
        <v>0</v>
      </c>
      <c r="S1269">
        <f t="shared" si="226"/>
        <v>0</v>
      </c>
      <c r="T1269">
        <f t="shared" si="226"/>
        <v>0</v>
      </c>
      <c r="U1269">
        <f t="shared" si="226"/>
        <v>0</v>
      </c>
      <c r="V1269">
        <f t="shared" si="226"/>
        <v>0</v>
      </c>
      <c r="W1269">
        <f t="shared" si="226"/>
        <v>0</v>
      </c>
      <c r="X1269">
        <f t="shared" si="226"/>
        <v>0</v>
      </c>
      <c r="Y1269">
        <f t="shared" si="226"/>
        <v>0</v>
      </c>
      <c r="Z1269">
        <f t="shared" si="226"/>
        <v>0</v>
      </c>
      <c r="AA1269">
        <f t="shared" si="226"/>
        <v>0</v>
      </c>
      <c r="AB1269">
        <f t="shared" si="226"/>
        <v>0</v>
      </c>
      <c r="AC1269" s="9">
        <f t="shared" si="218"/>
        <v>0</v>
      </c>
      <c r="AD1269">
        <f t="shared" si="219"/>
        <v>0</v>
      </c>
      <c r="AE1269">
        <f t="shared" si="220"/>
        <v>0</v>
      </c>
      <c r="AF1269">
        <f t="shared" si="221"/>
        <v>0</v>
      </c>
    </row>
    <row r="1270" spans="12:32" x14ac:dyDescent="0.35">
      <c r="L1270">
        <f>IF($A1270="",0,IFERROR(INDEX(References!$B$11:$B$15,MATCH($G1270,References!$A$11:$A$15,0)),0))</f>
        <v>0</v>
      </c>
      <c r="M1270">
        <f t="shared" si="217"/>
        <v>0</v>
      </c>
      <c r="N1270">
        <f>IF($A1270="",0,IF(ISNUMBER(SEARCH(References!$C$18,$F1270)),$L1270,0))</f>
        <v>0</v>
      </c>
      <c r="O1270">
        <f t="shared" si="226"/>
        <v>0</v>
      </c>
      <c r="P1270">
        <f t="shared" si="226"/>
        <v>0</v>
      </c>
      <c r="Q1270">
        <f t="shared" si="226"/>
        <v>0</v>
      </c>
      <c r="R1270">
        <f t="shared" si="226"/>
        <v>0</v>
      </c>
      <c r="S1270">
        <f t="shared" si="226"/>
        <v>0</v>
      </c>
      <c r="T1270">
        <f t="shared" si="226"/>
        <v>0</v>
      </c>
      <c r="U1270">
        <f t="shared" si="226"/>
        <v>0</v>
      </c>
      <c r="V1270">
        <f t="shared" si="226"/>
        <v>0</v>
      </c>
      <c r="W1270">
        <f t="shared" si="226"/>
        <v>0</v>
      </c>
      <c r="X1270">
        <f t="shared" si="226"/>
        <v>0</v>
      </c>
      <c r="Y1270">
        <f t="shared" si="226"/>
        <v>0</v>
      </c>
      <c r="Z1270">
        <f t="shared" si="226"/>
        <v>0</v>
      </c>
      <c r="AA1270">
        <f t="shared" si="226"/>
        <v>0</v>
      </c>
      <c r="AB1270">
        <f t="shared" si="226"/>
        <v>0</v>
      </c>
      <c r="AC1270" s="9">
        <f t="shared" si="218"/>
        <v>0</v>
      </c>
      <c r="AD1270">
        <f t="shared" si="219"/>
        <v>0</v>
      </c>
      <c r="AE1270">
        <f t="shared" si="220"/>
        <v>0</v>
      </c>
      <c r="AF1270">
        <f t="shared" si="221"/>
        <v>0</v>
      </c>
    </row>
    <row r="1271" spans="12:32" x14ac:dyDescent="0.35">
      <c r="L1271">
        <f>IF($A1271="",0,IFERROR(INDEX(References!$B$11:$B$15,MATCH($G1271,References!$A$11:$A$15,0)),0))</f>
        <v>0</v>
      </c>
      <c r="M1271">
        <f t="shared" si="217"/>
        <v>0</v>
      </c>
      <c r="N1271">
        <f>IF($A1271="",0,IF(ISNUMBER(SEARCH(References!$C$18,$F1271)),$L1271,0))</f>
        <v>0</v>
      </c>
      <c r="O1271">
        <f t="shared" si="226"/>
        <v>0</v>
      </c>
      <c r="P1271">
        <f t="shared" si="226"/>
        <v>0</v>
      </c>
      <c r="Q1271">
        <f t="shared" si="226"/>
        <v>0</v>
      </c>
      <c r="R1271">
        <f t="shared" si="226"/>
        <v>0</v>
      </c>
      <c r="S1271">
        <f t="shared" si="226"/>
        <v>0</v>
      </c>
      <c r="T1271">
        <f t="shared" si="226"/>
        <v>0</v>
      </c>
      <c r="U1271">
        <f t="shared" si="226"/>
        <v>0</v>
      </c>
      <c r="V1271">
        <f t="shared" si="226"/>
        <v>0</v>
      </c>
      <c r="W1271">
        <f t="shared" si="226"/>
        <v>0</v>
      </c>
      <c r="X1271">
        <f t="shared" si="226"/>
        <v>0</v>
      </c>
      <c r="Y1271">
        <f t="shared" si="226"/>
        <v>0</v>
      </c>
      <c r="Z1271">
        <f t="shared" si="226"/>
        <v>0</v>
      </c>
      <c r="AA1271">
        <f t="shared" si="226"/>
        <v>0</v>
      </c>
      <c r="AB1271">
        <f t="shared" si="226"/>
        <v>0</v>
      </c>
      <c r="AC1271" s="9">
        <f t="shared" si="218"/>
        <v>0</v>
      </c>
      <c r="AD1271">
        <f t="shared" si="219"/>
        <v>0</v>
      </c>
      <c r="AE1271">
        <f t="shared" si="220"/>
        <v>0</v>
      </c>
      <c r="AF1271">
        <f t="shared" si="221"/>
        <v>0</v>
      </c>
    </row>
    <row r="1272" spans="12:32" x14ac:dyDescent="0.35">
      <c r="L1272">
        <f>IF($A1272="",0,IFERROR(INDEX(References!$B$11:$B$15,MATCH($G1272,References!$A$11:$A$15,0)),0))</f>
        <v>0</v>
      </c>
      <c r="M1272">
        <f t="shared" si="217"/>
        <v>0</v>
      </c>
      <c r="N1272">
        <f>IF($A1272="",0,IF(ISNUMBER(SEARCH(References!$C$18,$F1272)),$L1272,0))</f>
        <v>0</v>
      </c>
      <c r="O1272">
        <f t="shared" si="226"/>
        <v>0</v>
      </c>
      <c r="P1272">
        <f t="shared" si="226"/>
        <v>0</v>
      </c>
      <c r="Q1272">
        <f t="shared" si="226"/>
        <v>0</v>
      </c>
      <c r="R1272">
        <f t="shared" si="226"/>
        <v>0</v>
      </c>
      <c r="S1272">
        <f t="shared" si="226"/>
        <v>0</v>
      </c>
      <c r="T1272">
        <f t="shared" si="226"/>
        <v>0</v>
      </c>
      <c r="U1272">
        <f t="shared" si="226"/>
        <v>0</v>
      </c>
      <c r="V1272">
        <f t="shared" si="226"/>
        <v>0</v>
      </c>
      <c r="W1272">
        <f t="shared" si="226"/>
        <v>0</v>
      </c>
      <c r="X1272">
        <f t="shared" si="226"/>
        <v>0</v>
      </c>
      <c r="Y1272">
        <f t="shared" si="226"/>
        <v>0</v>
      </c>
      <c r="Z1272">
        <f t="shared" si="226"/>
        <v>0</v>
      </c>
      <c r="AA1272">
        <f t="shared" si="226"/>
        <v>0</v>
      </c>
      <c r="AB1272">
        <f t="shared" si="226"/>
        <v>0</v>
      </c>
      <c r="AC1272" s="9">
        <f t="shared" si="218"/>
        <v>0</v>
      </c>
      <c r="AD1272">
        <f t="shared" si="219"/>
        <v>0</v>
      </c>
      <c r="AE1272">
        <f t="shared" si="220"/>
        <v>0</v>
      </c>
      <c r="AF1272">
        <f t="shared" si="221"/>
        <v>0</v>
      </c>
    </row>
    <row r="1273" spans="12:32" x14ac:dyDescent="0.35">
      <c r="L1273">
        <f>IF($A1273="",0,IFERROR(INDEX(References!$B$11:$B$15,MATCH($G1273,References!$A$11:$A$15,0)),0))</f>
        <v>0</v>
      </c>
      <c r="M1273">
        <f t="shared" si="217"/>
        <v>0</v>
      </c>
      <c r="N1273">
        <f>IF($A1273="",0,IF(ISNUMBER(SEARCH(References!$C$18,$F1273)),$L1273,0))</f>
        <v>0</v>
      </c>
      <c r="O1273">
        <f t="shared" ref="O1273:AB1282" si="227">IF($A1273="",0,IF(ISNUMBER(SEARCH(O$2,$F1273)),$L1273,0))</f>
        <v>0</v>
      </c>
      <c r="P1273">
        <f t="shared" si="227"/>
        <v>0</v>
      </c>
      <c r="Q1273">
        <f t="shared" si="227"/>
        <v>0</v>
      </c>
      <c r="R1273">
        <f t="shared" si="227"/>
        <v>0</v>
      </c>
      <c r="S1273">
        <f t="shared" si="227"/>
        <v>0</v>
      </c>
      <c r="T1273">
        <f t="shared" si="227"/>
        <v>0</v>
      </c>
      <c r="U1273">
        <f t="shared" si="227"/>
        <v>0</v>
      </c>
      <c r="V1273">
        <f t="shared" si="227"/>
        <v>0</v>
      </c>
      <c r="W1273">
        <f t="shared" si="227"/>
        <v>0</v>
      </c>
      <c r="X1273">
        <f t="shared" si="227"/>
        <v>0</v>
      </c>
      <c r="Y1273">
        <f t="shared" si="227"/>
        <v>0</v>
      </c>
      <c r="Z1273">
        <f t="shared" si="227"/>
        <v>0</v>
      </c>
      <c r="AA1273">
        <f t="shared" si="227"/>
        <v>0</v>
      </c>
      <c r="AB1273">
        <f t="shared" si="227"/>
        <v>0</v>
      </c>
      <c r="AC1273" s="9">
        <f t="shared" si="218"/>
        <v>0</v>
      </c>
      <c r="AD1273">
        <f t="shared" si="219"/>
        <v>0</v>
      </c>
      <c r="AE1273">
        <f t="shared" si="220"/>
        <v>0</v>
      </c>
      <c r="AF1273">
        <f t="shared" si="221"/>
        <v>0</v>
      </c>
    </row>
    <row r="1274" spans="12:32" x14ac:dyDescent="0.35">
      <c r="L1274">
        <f>IF($A1274="",0,IFERROR(INDEX(References!$B$11:$B$15,MATCH($G1274,References!$A$11:$A$15,0)),0))</f>
        <v>0</v>
      </c>
      <c r="M1274">
        <f t="shared" si="217"/>
        <v>0</v>
      </c>
      <c r="N1274">
        <f>IF($A1274="",0,IF(ISNUMBER(SEARCH(References!$C$18,$F1274)),$L1274,0))</f>
        <v>0</v>
      </c>
      <c r="O1274">
        <f t="shared" si="227"/>
        <v>0</v>
      </c>
      <c r="P1274">
        <f t="shared" si="227"/>
        <v>0</v>
      </c>
      <c r="Q1274">
        <f t="shared" si="227"/>
        <v>0</v>
      </c>
      <c r="R1274">
        <f t="shared" si="227"/>
        <v>0</v>
      </c>
      <c r="S1274">
        <f t="shared" si="227"/>
        <v>0</v>
      </c>
      <c r="T1274">
        <f t="shared" si="227"/>
        <v>0</v>
      </c>
      <c r="U1274">
        <f t="shared" si="227"/>
        <v>0</v>
      </c>
      <c r="V1274">
        <f t="shared" si="227"/>
        <v>0</v>
      </c>
      <c r="W1274">
        <f t="shared" si="227"/>
        <v>0</v>
      </c>
      <c r="X1274">
        <f t="shared" si="227"/>
        <v>0</v>
      </c>
      <c r="Y1274">
        <f t="shared" si="227"/>
        <v>0</v>
      </c>
      <c r="Z1274">
        <f t="shared" si="227"/>
        <v>0</v>
      </c>
      <c r="AA1274">
        <f t="shared" si="227"/>
        <v>0</v>
      </c>
      <c r="AB1274">
        <f t="shared" si="227"/>
        <v>0</v>
      </c>
      <c r="AC1274" s="9">
        <f t="shared" si="218"/>
        <v>0</v>
      </c>
      <c r="AD1274">
        <f t="shared" si="219"/>
        <v>0</v>
      </c>
      <c r="AE1274">
        <f t="shared" si="220"/>
        <v>0</v>
      </c>
      <c r="AF1274">
        <f t="shared" si="221"/>
        <v>0</v>
      </c>
    </row>
    <row r="1275" spans="12:32" x14ac:dyDescent="0.35">
      <c r="L1275">
        <f>IF($A1275="",0,IFERROR(INDEX(References!$B$11:$B$15,MATCH($G1275,References!$A$11:$A$15,0)),0))</f>
        <v>0</v>
      </c>
      <c r="M1275">
        <f t="shared" si="217"/>
        <v>0</v>
      </c>
      <c r="N1275">
        <f>IF($A1275="",0,IF(ISNUMBER(SEARCH(References!$C$18,$F1275)),$L1275,0))</f>
        <v>0</v>
      </c>
      <c r="O1275">
        <f t="shared" si="227"/>
        <v>0</v>
      </c>
      <c r="P1275">
        <f t="shared" si="227"/>
        <v>0</v>
      </c>
      <c r="Q1275">
        <f t="shared" si="227"/>
        <v>0</v>
      </c>
      <c r="R1275">
        <f t="shared" si="227"/>
        <v>0</v>
      </c>
      <c r="S1275">
        <f t="shared" si="227"/>
        <v>0</v>
      </c>
      <c r="T1275">
        <f t="shared" si="227"/>
        <v>0</v>
      </c>
      <c r="U1275">
        <f t="shared" si="227"/>
        <v>0</v>
      </c>
      <c r="V1275">
        <f t="shared" si="227"/>
        <v>0</v>
      </c>
      <c r="W1275">
        <f t="shared" si="227"/>
        <v>0</v>
      </c>
      <c r="X1275">
        <f t="shared" si="227"/>
        <v>0</v>
      </c>
      <c r="Y1275">
        <f t="shared" si="227"/>
        <v>0</v>
      </c>
      <c r="Z1275">
        <f t="shared" si="227"/>
        <v>0</v>
      </c>
      <c r="AA1275">
        <f t="shared" si="227"/>
        <v>0</v>
      </c>
      <c r="AB1275">
        <f t="shared" si="227"/>
        <v>0</v>
      </c>
      <c r="AC1275" s="9">
        <f t="shared" si="218"/>
        <v>0</v>
      </c>
      <c r="AD1275">
        <f t="shared" si="219"/>
        <v>0</v>
      </c>
      <c r="AE1275">
        <f t="shared" si="220"/>
        <v>0</v>
      </c>
      <c r="AF1275">
        <f t="shared" si="221"/>
        <v>0</v>
      </c>
    </row>
    <row r="1276" spans="12:32" x14ac:dyDescent="0.35">
      <c r="L1276">
        <f>IF($A1276="",0,IFERROR(INDEX(References!$B$11:$B$15,MATCH($G1276,References!$A$11:$A$15,0)),0))</f>
        <v>0</v>
      </c>
      <c r="M1276">
        <f t="shared" si="217"/>
        <v>0</v>
      </c>
      <c r="N1276">
        <f>IF($A1276="",0,IF(ISNUMBER(SEARCH(References!$C$18,$F1276)),$L1276,0))</f>
        <v>0</v>
      </c>
      <c r="O1276">
        <f t="shared" si="227"/>
        <v>0</v>
      </c>
      <c r="P1276">
        <f t="shared" si="227"/>
        <v>0</v>
      </c>
      <c r="Q1276">
        <f t="shared" si="227"/>
        <v>0</v>
      </c>
      <c r="R1276">
        <f t="shared" si="227"/>
        <v>0</v>
      </c>
      <c r="S1276">
        <f t="shared" si="227"/>
        <v>0</v>
      </c>
      <c r="T1276">
        <f t="shared" si="227"/>
        <v>0</v>
      </c>
      <c r="U1276">
        <f t="shared" si="227"/>
        <v>0</v>
      </c>
      <c r="V1276">
        <f t="shared" si="227"/>
        <v>0</v>
      </c>
      <c r="W1276">
        <f t="shared" si="227"/>
        <v>0</v>
      </c>
      <c r="X1276">
        <f t="shared" si="227"/>
        <v>0</v>
      </c>
      <c r="Y1276">
        <f t="shared" si="227"/>
        <v>0</v>
      </c>
      <c r="Z1276">
        <f t="shared" si="227"/>
        <v>0</v>
      </c>
      <c r="AA1276">
        <f t="shared" si="227"/>
        <v>0</v>
      </c>
      <c r="AB1276">
        <f t="shared" si="227"/>
        <v>0</v>
      </c>
      <c r="AC1276" s="9">
        <f t="shared" si="218"/>
        <v>0</v>
      </c>
      <c r="AD1276">
        <f t="shared" si="219"/>
        <v>0</v>
      </c>
      <c r="AE1276">
        <f t="shared" si="220"/>
        <v>0</v>
      </c>
      <c r="AF1276">
        <f t="shared" si="221"/>
        <v>0</v>
      </c>
    </row>
    <row r="1277" spans="12:32" x14ac:dyDescent="0.35">
      <c r="L1277">
        <f>IF($A1277="",0,IFERROR(INDEX(References!$B$11:$B$15,MATCH($G1277,References!$A$11:$A$15,0)),0))</f>
        <v>0</v>
      </c>
      <c r="M1277">
        <f t="shared" si="217"/>
        <v>0</v>
      </c>
      <c r="N1277">
        <f>IF($A1277="",0,IF(ISNUMBER(SEARCH(References!$C$18,$F1277)),$L1277,0))</f>
        <v>0</v>
      </c>
      <c r="O1277">
        <f t="shared" si="227"/>
        <v>0</v>
      </c>
      <c r="P1277">
        <f t="shared" si="227"/>
        <v>0</v>
      </c>
      <c r="Q1277">
        <f t="shared" si="227"/>
        <v>0</v>
      </c>
      <c r="R1277">
        <f t="shared" si="227"/>
        <v>0</v>
      </c>
      <c r="S1277">
        <f t="shared" si="227"/>
        <v>0</v>
      </c>
      <c r="T1277">
        <f t="shared" si="227"/>
        <v>0</v>
      </c>
      <c r="U1277">
        <f t="shared" si="227"/>
        <v>0</v>
      </c>
      <c r="V1277">
        <f t="shared" si="227"/>
        <v>0</v>
      </c>
      <c r="W1277">
        <f t="shared" si="227"/>
        <v>0</v>
      </c>
      <c r="X1277">
        <f t="shared" si="227"/>
        <v>0</v>
      </c>
      <c r="Y1277">
        <f t="shared" si="227"/>
        <v>0</v>
      </c>
      <c r="Z1277">
        <f t="shared" si="227"/>
        <v>0</v>
      </c>
      <c r="AA1277">
        <f t="shared" si="227"/>
        <v>0</v>
      </c>
      <c r="AB1277">
        <f t="shared" si="227"/>
        <v>0</v>
      </c>
      <c r="AC1277" s="9">
        <f t="shared" si="218"/>
        <v>0</v>
      </c>
      <c r="AD1277">
        <f t="shared" si="219"/>
        <v>0</v>
      </c>
      <c r="AE1277">
        <f t="shared" si="220"/>
        <v>0</v>
      </c>
      <c r="AF1277">
        <f t="shared" si="221"/>
        <v>0</v>
      </c>
    </row>
    <row r="1278" spans="12:32" x14ac:dyDescent="0.35">
      <c r="L1278">
        <f>IF($A1278="",0,IFERROR(INDEX(References!$B$11:$B$15,MATCH($G1278,References!$A$11:$A$15,0)),0))</f>
        <v>0</v>
      </c>
      <c r="M1278">
        <f t="shared" si="217"/>
        <v>0</v>
      </c>
      <c r="N1278">
        <f>IF($A1278="",0,IF(ISNUMBER(SEARCH(References!$C$18,$F1278)),$L1278,0))</f>
        <v>0</v>
      </c>
      <c r="O1278">
        <f t="shared" si="227"/>
        <v>0</v>
      </c>
      <c r="P1278">
        <f t="shared" si="227"/>
        <v>0</v>
      </c>
      <c r="Q1278">
        <f t="shared" si="227"/>
        <v>0</v>
      </c>
      <c r="R1278">
        <f t="shared" si="227"/>
        <v>0</v>
      </c>
      <c r="S1278">
        <f t="shared" si="227"/>
        <v>0</v>
      </c>
      <c r="T1278">
        <f t="shared" si="227"/>
        <v>0</v>
      </c>
      <c r="U1278">
        <f t="shared" si="227"/>
        <v>0</v>
      </c>
      <c r="V1278">
        <f t="shared" si="227"/>
        <v>0</v>
      </c>
      <c r="W1278">
        <f t="shared" si="227"/>
        <v>0</v>
      </c>
      <c r="X1278">
        <f t="shared" si="227"/>
        <v>0</v>
      </c>
      <c r="Y1278">
        <f t="shared" si="227"/>
        <v>0</v>
      </c>
      <c r="Z1278">
        <f t="shared" si="227"/>
        <v>0</v>
      </c>
      <c r="AA1278">
        <f t="shared" si="227"/>
        <v>0</v>
      </c>
      <c r="AB1278">
        <f t="shared" si="227"/>
        <v>0</v>
      </c>
      <c r="AC1278" s="9">
        <f t="shared" si="218"/>
        <v>0</v>
      </c>
      <c r="AD1278">
        <f t="shared" si="219"/>
        <v>0</v>
      </c>
      <c r="AE1278">
        <f t="shared" si="220"/>
        <v>0</v>
      </c>
      <c r="AF1278">
        <f t="shared" si="221"/>
        <v>0</v>
      </c>
    </row>
    <row r="1279" spans="12:32" x14ac:dyDescent="0.35">
      <c r="L1279">
        <f>IF($A1279="",0,IFERROR(INDEX(References!$B$11:$B$15,MATCH($G1279,References!$A$11:$A$15,0)),0))</f>
        <v>0</v>
      </c>
      <c r="M1279">
        <f t="shared" si="217"/>
        <v>0</v>
      </c>
      <c r="N1279">
        <f>IF($A1279="",0,IF(ISNUMBER(SEARCH(References!$C$18,$F1279)),$L1279,0))</f>
        <v>0</v>
      </c>
      <c r="O1279">
        <f t="shared" si="227"/>
        <v>0</v>
      </c>
      <c r="P1279">
        <f t="shared" si="227"/>
        <v>0</v>
      </c>
      <c r="Q1279">
        <f t="shared" si="227"/>
        <v>0</v>
      </c>
      <c r="R1279">
        <f t="shared" si="227"/>
        <v>0</v>
      </c>
      <c r="S1279">
        <f t="shared" si="227"/>
        <v>0</v>
      </c>
      <c r="T1279">
        <f t="shared" si="227"/>
        <v>0</v>
      </c>
      <c r="U1279">
        <f t="shared" si="227"/>
        <v>0</v>
      </c>
      <c r="V1279">
        <f t="shared" si="227"/>
        <v>0</v>
      </c>
      <c r="W1279">
        <f t="shared" si="227"/>
        <v>0</v>
      </c>
      <c r="X1279">
        <f t="shared" si="227"/>
        <v>0</v>
      </c>
      <c r="Y1279">
        <f t="shared" si="227"/>
        <v>0</v>
      </c>
      <c r="Z1279">
        <f t="shared" si="227"/>
        <v>0</v>
      </c>
      <c r="AA1279">
        <f t="shared" si="227"/>
        <v>0</v>
      </c>
      <c r="AB1279">
        <f t="shared" si="227"/>
        <v>0</v>
      </c>
      <c r="AC1279" s="9">
        <f t="shared" si="218"/>
        <v>0</v>
      </c>
      <c r="AD1279">
        <f t="shared" si="219"/>
        <v>0</v>
      </c>
      <c r="AE1279">
        <f t="shared" si="220"/>
        <v>0</v>
      </c>
      <c r="AF1279">
        <f t="shared" si="221"/>
        <v>0</v>
      </c>
    </row>
    <row r="1280" spans="12:32" x14ac:dyDescent="0.35">
      <c r="L1280">
        <f>IF($A1280="",0,IFERROR(INDEX(References!$B$11:$B$15,MATCH($G1280,References!$A$11:$A$15,0)),0))</f>
        <v>0</v>
      </c>
      <c r="M1280">
        <f t="shared" si="217"/>
        <v>0</v>
      </c>
      <c r="N1280">
        <f>IF($A1280="",0,IF(ISNUMBER(SEARCH(References!$C$18,$F1280)),$L1280,0))</f>
        <v>0</v>
      </c>
      <c r="O1280">
        <f t="shared" si="227"/>
        <v>0</v>
      </c>
      <c r="P1280">
        <f t="shared" si="227"/>
        <v>0</v>
      </c>
      <c r="Q1280">
        <f t="shared" si="227"/>
        <v>0</v>
      </c>
      <c r="R1280">
        <f t="shared" si="227"/>
        <v>0</v>
      </c>
      <c r="S1280">
        <f t="shared" si="227"/>
        <v>0</v>
      </c>
      <c r="T1280">
        <f t="shared" si="227"/>
        <v>0</v>
      </c>
      <c r="U1280">
        <f t="shared" si="227"/>
        <v>0</v>
      </c>
      <c r="V1280">
        <f t="shared" si="227"/>
        <v>0</v>
      </c>
      <c r="W1280">
        <f t="shared" si="227"/>
        <v>0</v>
      </c>
      <c r="X1280">
        <f t="shared" si="227"/>
        <v>0</v>
      </c>
      <c r="Y1280">
        <f t="shared" si="227"/>
        <v>0</v>
      </c>
      <c r="Z1280">
        <f t="shared" si="227"/>
        <v>0</v>
      </c>
      <c r="AA1280">
        <f t="shared" si="227"/>
        <v>0</v>
      </c>
      <c r="AB1280">
        <f t="shared" si="227"/>
        <v>0</v>
      </c>
      <c r="AC1280" s="9">
        <f t="shared" si="218"/>
        <v>0</v>
      </c>
      <c r="AD1280">
        <f t="shared" si="219"/>
        <v>0</v>
      </c>
      <c r="AE1280">
        <f t="shared" si="220"/>
        <v>0</v>
      </c>
      <c r="AF1280">
        <f t="shared" si="221"/>
        <v>0</v>
      </c>
    </row>
    <row r="1281" spans="12:32" x14ac:dyDescent="0.35">
      <c r="L1281">
        <f>IF($A1281="",0,IFERROR(INDEX(References!$B$11:$B$15,MATCH($G1281,References!$A$11:$A$15,0)),0))</f>
        <v>0</v>
      </c>
      <c r="M1281">
        <f t="shared" si="217"/>
        <v>0</v>
      </c>
      <c r="N1281">
        <f>IF($A1281="",0,IF(ISNUMBER(SEARCH(References!$C$18,$F1281)),$L1281,0))</f>
        <v>0</v>
      </c>
      <c r="O1281">
        <f t="shared" si="227"/>
        <v>0</v>
      </c>
      <c r="P1281">
        <f t="shared" si="227"/>
        <v>0</v>
      </c>
      <c r="Q1281">
        <f t="shared" si="227"/>
        <v>0</v>
      </c>
      <c r="R1281">
        <f t="shared" si="227"/>
        <v>0</v>
      </c>
      <c r="S1281">
        <f t="shared" si="227"/>
        <v>0</v>
      </c>
      <c r="T1281">
        <f t="shared" si="227"/>
        <v>0</v>
      </c>
      <c r="U1281">
        <f t="shared" si="227"/>
        <v>0</v>
      </c>
      <c r="V1281">
        <f t="shared" si="227"/>
        <v>0</v>
      </c>
      <c r="W1281">
        <f t="shared" si="227"/>
        <v>0</v>
      </c>
      <c r="X1281">
        <f t="shared" si="227"/>
        <v>0</v>
      </c>
      <c r="Y1281">
        <f t="shared" si="227"/>
        <v>0</v>
      </c>
      <c r="Z1281">
        <f t="shared" si="227"/>
        <v>0</v>
      </c>
      <c r="AA1281">
        <f t="shared" si="227"/>
        <v>0</v>
      </c>
      <c r="AB1281">
        <f t="shared" si="227"/>
        <v>0</v>
      </c>
      <c r="AC1281" s="9">
        <f t="shared" si="218"/>
        <v>0</v>
      </c>
      <c r="AD1281">
        <f t="shared" si="219"/>
        <v>0</v>
      </c>
      <c r="AE1281">
        <f t="shared" si="220"/>
        <v>0</v>
      </c>
      <c r="AF1281">
        <f t="shared" si="221"/>
        <v>0</v>
      </c>
    </row>
    <row r="1282" spans="12:32" x14ac:dyDescent="0.35">
      <c r="L1282">
        <f>IF($A1282="",0,IFERROR(INDEX(References!$B$11:$B$15,MATCH($G1282,References!$A$11:$A$15,0)),0))</f>
        <v>0</v>
      </c>
      <c r="M1282">
        <f t="shared" si="217"/>
        <v>0</v>
      </c>
      <c r="N1282">
        <f>IF($A1282="",0,IF(ISNUMBER(SEARCH(References!$C$18,$F1282)),$L1282,0))</f>
        <v>0</v>
      </c>
      <c r="O1282">
        <f t="shared" si="227"/>
        <v>0</v>
      </c>
      <c r="P1282">
        <f t="shared" si="227"/>
        <v>0</v>
      </c>
      <c r="Q1282">
        <f t="shared" si="227"/>
        <v>0</v>
      </c>
      <c r="R1282">
        <f t="shared" si="227"/>
        <v>0</v>
      </c>
      <c r="S1282">
        <f t="shared" si="227"/>
        <v>0</v>
      </c>
      <c r="T1282">
        <f t="shared" si="227"/>
        <v>0</v>
      </c>
      <c r="U1282">
        <f t="shared" si="227"/>
        <v>0</v>
      </c>
      <c r="V1282">
        <f t="shared" si="227"/>
        <v>0</v>
      </c>
      <c r="W1282">
        <f t="shared" si="227"/>
        <v>0</v>
      </c>
      <c r="X1282">
        <f t="shared" si="227"/>
        <v>0</v>
      </c>
      <c r="Y1282">
        <f t="shared" si="227"/>
        <v>0</v>
      </c>
      <c r="Z1282">
        <f t="shared" si="227"/>
        <v>0</v>
      </c>
      <c r="AA1282">
        <f t="shared" si="227"/>
        <v>0</v>
      </c>
      <c r="AB1282">
        <f t="shared" si="227"/>
        <v>0</v>
      </c>
      <c r="AC1282" s="9">
        <f t="shared" si="218"/>
        <v>0</v>
      </c>
      <c r="AD1282">
        <f t="shared" si="219"/>
        <v>0</v>
      </c>
      <c r="AE1282">
        <f t="shared" si="220"/>
        <v>0</v>
      </c>
      <c r="AF1282">
        <f t="shared" si="221"/>
        <v>0</v>
      </c>
    </row>
    <row r="1283" spans="12:32" x14ac:dyDescent="0.35">
      <c r="L1283">
        <f>IF($A1283="",0,IFERROR(INDEX(References!$B$11:$B$15,MATCH($G1283,References!$A$11:$A$15,0)),0))</f>
        <v>0</v>
      </c>
      <c r="M1283">
        <f t="shared" ref="M1283:M1346" si="228">IF($A1283="",0,IF(SUM($O1283:$AB1283,$N1283)&gt;0,$L1283,0))</f>
        <v>0</v>
      </c>
      <c r="N1283">
        <f>IF($A1283="",0,IF(ISNUMBER(SEARCH(References!$C$18,$F1283)),$L1283,0))</f>
        <v>0</v>
      </c>
      <c r="O1283">
        <f t="shared" ref="O1283:AB1292" si="229">IF($A1283="",0,IF(ISNUMBER(SEARCH(O$2,$F1283)),$L1283,0))</f>
        <v>0</v>
      </c>
      <c r="P1283">
        <f t="shared" si="229"/>
        <v>0</v>
      </c>
      <c r="Q1283">
        <f t="shared" si="229"/>
        <v>0</v>
      </c>
      <c r="R1283">
        <f t="shared" si="229"/>
        <v>0</v>
      </c>
      <c r="S1283">
        <f t="shared" si="229"/>
        <v>0</v>
      </c>
      <c r="T1283">
        <f t="shared" si="229"/>
        <v>0</v>
      </c>
      <c r="U1283">
        <f t="shared" si="229"/>
        <v>0</v>
      </c>
      <c r="V1283">
        <f t="shared" si="229"/>
        <v>0</v>
      </c>
      <c r="W1283">
        <f t="shared" si="229"/>
        <v>0</v>
      </c>
      <c r="X1283">
        <f t="shared" si="229"/>
        <v>0</v>
      </c>
      <c r="Y1283">
        <f t="shared" si="229"/>
        <v>0</v>
      </c>
      <c r="Z1283">
        <f t="shared" si="229"/>
        <v>0</v>
      </c>
      <c r="AA1283">
        <f t="shared" si="229"/>
        <v>0</v>
      </c>
      <c r="AB1283">
        <f t="shared" si="229"/>
        <v>0</v>
      </c>
      <c r="AC1283" s="9">
        <f t="shared" ref="AC1283:AC1346" si="230">IF($A1283="",0,IF(SUM($N1283:$P1283)&gt;0,$L1283,0))</f>
        <v>0</v>
      </c>
      <c r="AD1283">
        <f t="shared" ref="AD1283:AD1346" si="231">IF($A1283="",0,IF(SUM($Q1283:$T1283)&gt;0,$L1283,0))</f>
        <v>0</v>
      </c>
      <c r="AE1283">
        <f t="shared" ref="AE1283:AE1346" si="232">IF($A1283="",0,IF(SUM($U1283:$Y1283)&gt;0,$L1283,0))</f>
        <v>0</v>
      </c>
      <c r="AF1283">
        <f t="shared" ref="AF1283:AF1346" si="233">IF($A1283="",0,IF(SUM($Z1283:$AB1283)&gt;0,$L1283,0))</f>
        <v>0</v>
      </c>
    </row>
    <row r="1284" spans="12:32" x14ac:dyDescent="0.35">
      <c r="L1284">
        <f>IF($A1284="",0,IFERROR(INDEX(References!$B$11:$B$15,MATCH($G1284,References!$A$11:$A$15,0)),0))</f>
        <v>0</v>
      </c>
      <c r="M1284">
        <f t="shared" si="228"/>
        <v>0</v>
      </c>
      <c r="N1284">
        <f>IF($A1284="",0,IF(ISNUMBER(SEARCH(References!$C$18,$F1284)),$L1284,0))</f>
        <v>0</v>
      </c>
      <c r="O1284">
        <f t="shared" si="229"/>
        <v>0</v>
      </c>
      <c r="P1284">
        <f t="shared" si="229"/>
        <v>0</v>
      </c>
      <c r="Q1284">
        <f t="shared" si="229"/>
        <v>0</v>
      </c>
      <c r="R1284">
        <f t="shared" si="229"/>
        <v>0</v>
      </c>
      <c r="S1284">
        <f t="shared" si="229"/>
        <v>0</v>
      </c>
      <c r="T1284">
        <f t="shared" si="229"/>
        <v>0</v>
      </c>
      <c r="U1284">
        <f t="shared" si="229"/>
        <v>0</v>
      </c>
      <c r="V1284">
        <f t="shared" si="229"/>
        <v>0</v>
      </c>
      <c r="W1284">
        <f t="shared" si="229"/>
        <v>0</v>
      </c>
      <c r="X1284">
        <f t="shared" si="229"/>
        <v>0</v>
      </c>
      <c r="Y1284">
        <f t="shared" si="229"/>
        <v>0</v>
      </c>
      <c r="Z1284">
        <f t="shared" si="229"/>
        <v>0</v>
      </c>
      <c r="AA1284">
        <f t="shared" si="229"/>
        <v>0</v>
      </c>
      <c r="AB1284">
        <f t="shared" si="229"/>
        <v>0</v>
      </c>
      <c r="AC1284" s="9">
        <f t="shared" si="230"/>
        <v>0</v>
      </c>
      <c r="AD1284">
        <f t="shared" si="231"/>
        <v>0</v>
      </c>
      <c r="AE1284">
        <f t="shared" si="232"/>
        <v>0</v>
      </c>
      <c r="AF1284">
        <f t="shared" si="233"/>
        <v>0</v>
      </c>
    </row>
    <row r="1285" spans="12:32" x14ac:dyDescent="0.35">
      <c r="L1285">
        <f>IF($A1285="",0,IFERROR(INDEX(References!$B$11:$B$15,MATCH($G1285,References!$A$11:$A$15,0)),0))</f>
        <v>0</v>
      </c>
      <c r="M1285">
        <f t="shared" si="228"/>
        <v>0</v>
      </c>
      <c r="N1285">
        <f>IF($A1285="",0,IF(ISNUMBER(SEARCH(References!$C$18,$F1285)),$L1285,0))</f>
        <v>0</v>
      </c>
      <c r="O1285">
        <f t="shared" si="229"/>
        <v>0</v>
      </c>
      <c r="P1285">
        <f t="shared" si="229"/>
        <v>0</v>
      </c>
      <c r="Q1285">
        <f t="shared" si="229"/>
        <v>0</v>
      </c>
      <c r="R1285">
        <f t="shared" si="229"/>
        <v>0</v>
      </c>
      <c r="S1285">
        <f t="shared" si="229"/>
        <v>0</v>
      </c>
      <c r="T1285">
        <f t="shared" si="229"/>
        <v>0</v>
      </c>
      <c r="U1285">
        <f t="shared" si="229"/>
        <v>0</v>
      </c>
      <c r="V1285">
        <f t="shared" si="229"/>
        <v>0</v>
      </c>
      <c r="W1285">
        <f t="shared" si="229"/>
        <v>0</v>
      </c>
      <c r="X1285">
        <f t="shared" si="229"/>
        <v>0</v>
      </c>
      <c r="Y1285">
        <f t="shared" si="229"/>
        <v>0</v>
      </c>
      <c r="Z1285">
        <f t="shared" si="229"/>
        <v>0</v>
      </c>
      <c r="AA1285">
        <f t="shared" si="229"/>
        <v>0</v>
      </c>
      <c r="AB1285">
        <f t="shared" si="229"/>
        <v>0</v>
      </c>
      <c r="AC1285" s="9">
        <f t="shared" si="230"/>
        <v>0</v>
      </c>
      <c r="AD1285">
        <f t="shared" si="231"/>
        <v>0</v>
      </c>
      <c r="AE1285">
        <f t="shared" si="232"/>
        <v>0</v>
      </c>
      <c r="AF1285">
        <f t="shared" si="233"/>
        <v>0</v>
      </c>
    </row>
    <row r="1286" spans="12:32" x14ac:dyDescent="0.35">
      <c r="L1286">
        <f>IF($A1286="",0,IFERROR(INDEX(References!$B$11:$B$15,MATCH($G1286,References!$A$11:$A$15,0)),0))</f>
        <v>0</v>
      </c>
      <c r="M1286">
        <f t="shared" si="228"/>
        <v>0</v>
      </c>
      <c r="N1286">
        <f>IF($A1286="",0,IF(ISNUMBER(SEARCH(References!$C$18,$F1286)),$L1286,0))</f>
        <v>0</v>
      </c>
      <c r="O1286">
        <f t="shared" si="229"/>
        <v>0</v>
      </c>
      <c r="P1286">
        <f t="shared" si="229"/>
        <v>0</v>
      </c>
      <c r="Q1286">
        <f t="shared" si="229"/>
        <v>0</v>
      </c>
      <c r="R1286">
        <f t="shared" si="229"/>
        <v>0</v>
      </c>
      <c r="S1286">
        <f t="shared" si="229"/>
        <v>0</v>
      </c>
      <c r="T1286">
        <f t="shared" si="229"/>
        <v>0</v>
      </c>
      <c r="U1286">
        <f t="shared" si="229"/>
        <v>0</v>
      </c>
      <c r="V1286">
        <f t="shared" si="229"/>
        <v>0</v>
      </c>
      <c r="W1286">
        <f t="shared" si="229"/>
        <v>0</v>
      </c>
      <c r="X1286">
        <f t="shared" si="229"/>
        <v>0</v>
      </c>
      <c r="Y1286">
        <f t="shared" si="229"/>
        <v>0</v>
      </c>
      <c r="Z1286">
        <f t="shared" si="229"/>
        <v>0</v>
      </c>
      <c r="AA1286">
        <f t="shared" si="229"/>
        <v>0</v>
      </c>
      <c r="AB1286">
        <f t="shared" si="229"/>
        <v>0</v>
      </c>
      <c r="AC1286" s="9">
        <f t="shared" si="230"/>
        <v>0</v>
      </c>
      <c r="AD1286">
        <f t="shared" si="231"/>
        <v>0</v>
      </c>
      <c r="AE1286">
        <f t="shared" si="232"/>
        <v>0</v>
      </c>
      <c r="AF1286">
        <f t="shared" si="233"/>
        <v>0</v>
      </c>
    </row>
    <row r="1287" spans="12:32" x14ac:dyDescent="0.35">
      <c r="L1287">
        <f>IF($A1287="",0,IFERROR(INDEX(References!$B$11:$B$15,MATCH($G1287,References!$A$11:$A$15,0)),0))</f>
        <v>0</v>
      </c>
      <c r="M1287">
        <f t="shared" si="228"/>
        <v>0</v>
      </c>
      <c r="N1287">
        <f>IF($A1287="",0,IF(ISNUMBER(SEARCH(References!$C$18,$F1287)),$L1287,0))</f>
        <v>0</v>
      </c>
      <c r="O1287">
        <f t="shared" si="229"/>
        <v>0</v>
      </c>
      <c r="P1287">
        <f t="shared" si="229"/>
        <v>0</v>
      </c>
      <c r="Q1287">
        <f t="shared" si="229"/>
        <v>0</v>
      </c>
      <c r="R1287">
        <f t="shared" si="229"/>
        <v>0</v>
      </c>
      <c r="S1287">
        <f t="shared" si="229"/>
        <v>0</v>
      </c>
      <c r="T1287">
        <f t="shared" si="229"/>
        <v>0</v>
      </c>
      <c r="U1287">
        <f t="shared" si="229"/>
        <v>0</v>
      </c>
      <c r="V1287">
        <f t="shared" si="229"/>
        <v>0</v>
      </c>
      <c r="W1287">
        <f t="shared" si="229"/>
        <v>0</v>
      </c>
      <c r="X1287">
        <f t="shared" si="229"/>
        <v>0</v>
      </c>
      <c r="Y1287">
        <f t="shared" si="229"/>
        <v>0</v>
      </c>
      <c r="Z1287">
        <f t="shared" si="229"/>
        <v>0</v>
      </c>
      <c r="AA1287">
        <f t="shared" si="229"/>
        <v>0</v>
      </c>
      <c r="AB1287">
        <f t="shared" si="229"/>
        <v>0</v>
      </c>
      <c r="AC1287" s="9">
        <f t="shared" si="230"/>
        <v>0</v>
      </c>
      <c r="AD1287">
        <f t="shared" si="231"/>
        <v>0</v>
      </c>
      <c r="AE1287">
        <f t="shared" si="232"/>
        <v>0</v>
      </c>
      <c r="AF1287">
        <f t="shared" si="233"/>
        <v>0</v>
      </c>
    </row>
    <row r="1288" spans="12:32" x14ac:dyDescent="0.35">
      <c r="L1288">
        <f>IF($A1288="",0,IFERROR(INDEX(References!$B$11:$B$15,MATCH($G1288,References!$A$11:$A$15,0)),0))</f>
        <v>0</v>
      </c>
      <c r="M1288">
        <f t="shared" si="228"/>
        <v>0</v>
      </c>
      <c r="N1288">
        <f>IF($A1288="",0,IF(ISNUMBER(SEARCH(References!$C$18,$F1288)),$L1288,0))</f>
        <v>0</v>
      </c>
      <c r="O1288">
        <f t="shared" si="229"/>
        <v>0</v>
      </c>
      <c r="P1288">
        <f t="shared" si="229"/>
        <v>0</v>
      </c>
      <c r="Q1288">
        <f t="shared" si="229"/>
        <v>0</v>
      </c>
      <c r="R1288">
        <f t="shared" si="229"/>
        <v>0</v>
      </c>
      <c r="S1288">
        <f t="shared" si="229"/>
        <v>0</v>
      </c>
      <c r="T1288">
        <f t="shared" si="229"/>
        <v>0</v>
      </c>
      <c r="U1288">
        <f t="shared" si="229"/>
        <v>0</v>
      </c>
      <c r="V1288">
        <f t="shared" si="229"/>
        <v>0</v>
      </c>
      <c r="W1288">
        <f t="shared" si="229"/>
        <v>0</v>
      </c>
      <c r="X1288">
        <f t="shared" si="229"/>
        <v>0</v>
      </c>
      <c r="Y1288">
        <f t="shared" si="229"/>
        <v>0</v>
      </c>
      <c r="Z1288">
        <f t="shared" si="229"/>
        <v>0</v>
      </c>
      <c r="AA1288">
        <f t="shared" si="229"/>
        <v>0</v>
      </c>
      <c r="AB1288">
        <f t="shared" si="229"/>
        <v>0</v>
      </c>
      <c r="AC1288" s="9">
        <f t="shared" si="230"/>
        <v>0</v>
      </c>
      <c r="AD1288">
        <f t="shared" si="231"/>
        <v>0</v>
      </c>
      <c r="AE1288">
        <f t="shared" si="232"/>
        <v>0</v>
      </c>
      <c r="AF1288">
        <f t="shared" si="233"/>
        <v>0</v>
      </c>
    </row>
    <row r="1289" spans="12:32" x14ac:dyDescent="0.35">
      <c r="L1289">
        <f>IF($A1289="",0,IFERROR(INDEX(References!$B$11:$B$15,MATCH($G1289,References!$A$11:$A$15,0)),0))</f>
        <v>0</v>
      </c>
      <c r="M1289">
        <f t="shared" si="228"/>
        <v>0</v>
      </c>
      <c r="N1289">
        <f>IF($A1289="",0,IF(ISNUMBER(SEARCH(References!$C$18,$F1289)),$L1289,0))</f>
        <v>0</v>
      </c>
      <c r="O1289">
        <f t="shared" si="229"/>
        <v>0</v>
      </c>
      <c r="P1289">
        <f t="shared" si="229"/>
        <v>0</v>
      </c>
      <c r="Q1289">
        <f t="shared" si="229"/>
        <v>0</v>
      </c>
      <c r="R1289">
        <f t="shared" si="229"/>
        <v>0</v>
      </c>
      <c r="S1289">
        <f t="shared" si="229"/>
        <v>0</v>
      </c>
      <c r="T1289">
        <f t="shared" si="229"/>
        <v>0</v>
      </c>
      <c r="U1289">
        <f t="shared" si="229"/>
        <v>0</v>
      </c>
      <c r="V1289">
        <f t="shared" si="229"/>
        <v>0</v>
      </c>
      <c r="W1289">
        <f t="shared" si="229"/>
        <v>0</v>
      </c>
      <c r="X1289">
        <f t="shared" si="229"/>
        <v>0</v>
      </c>
      <c r="Y1289">
        <f t="shared" si="229"/>
        <v>0</v>
      </c>
      <c r="Z1289">
        <f t="shared" si="229"/>
        <v>0</v>
      </c>
      <c r="AA1289">
        <f t="shared" si="229"/>
        <v>0</v>
      </c>
      <c r="AB1289">
        <f t="shared" si="229"/>
        <v>0</v>
      </c>
      <c r="AC1289" s="9">
        <f t="shared" si="230"/>
        <v>0</v>
      </c>
      <c r="AD1289">
        <f t="shared" si="231"/>
        <v>0</v>
      </c>
      <c r="AE1289">
        <f t="shared" si="232"/>
        <v>0</v>
      </c>
      <c r="AF1289">
        <f t="shared" si="233"/>
        <v>0</v>
      </c>
    </row>
    <row r="1290" spans="12:32" x14ac:dyDescent="0.35">
      <c r="L1290">
        <f>IF($A1290="",0,IFERROR(INDEX(References!$B$11:$B$15,MATCH($G1290,References!$A$11:$A$15,0)),0))</f>
        <v>0</v>
      </c>
      <c r="M1290">
        <f t="shared" si="228"/>
        <v>0</v>
      </c>
      <c r="N1290">
        <f>IF($A1290="",0,IF(ISNUMBER(SEARCH(References!$C$18,$F1290)),$L1290,0))</f>
        <v>0</v>
      </c>
      <c r="O1290">
        <f t="shared" si="229"/>
        <v>0</v>
      </c>
      <c r="P1290">
        <f t="shared" si="229"/>
        <v>0</v>
      </c>
      <c r="Q1290">
        <f t="shared" si="229"/>
        <v>0</v>
      </c>
      <c r="R1290">
        <f t="shared" si="229"/>
        <v>0</v>
      </c>
      <c r="S1290">
        <f t="shared" si="229"/>
        <v>0</v>
      </c>
      <c r="T1290">
        <f t="shared" si="229"/>
        <v>0</v>
      </c>
      <c r="U1290">
        <f t="shared" si="229"/>
        <v>0</v>
      </c>
      <c r="V1290">
        <f t="shared" si="229"/>
        <v>0</v>
      </c>
      <c r="W1290">
        <f t="shared" si="229"/>
        <v>0</v>
      </c>
      <c r="X1290">
        <f t="shared" si="229"/>
        <v>0</v>
      </c>
      <c r="Y1290">
        <f t="shared" si="229"/>
        <v>0</v>
      </c>
      <c r="Z1290">
        <f t="shared" si="229"/>
        <v>0</v>
      </c>
      <c r="AA1290">
        <f t="shared" si="229"/>
        <v>0</v>
      </c>
      <c r="AB1290">
        <f t="shared" si="229"/>
        <v>0</v>
      </c>
      <c r="AC1290" s="9">
        <f t="shared" si="230"/>
        <v>0</v>
      </c>
      <c r="AD1290">
        <f t="shared" si="231"/>
        <v>0</v>
      </c>
      <c r="AE1290">
        <f t="shared" si="232"/>
        <v>0</v>
      </c>
      <c r="AF1290">
        <f t="shared" si="233"/>
        <v>0</v>
      </c>
    </row>
    <row r="1291" spans="12:32" x14ac:dyDescent="0.35">
      <c r="L1291">
        <f>IF($A1291="",0,IFERROR(INDEX(References!$B$11:$B$15,MATCH($G1291,References!$A$11:$A$15,0)),0))</f>
        <v>0</v>
      </c>
      <c r="M1291">
        <f t="shared" si="228"/>
        <v>0</v>
      </c>
      <c r="N1291">
        <f>IF($A1291="",0,IF(ISNUMBER(SEARCH(References!$C$18,$F1291)),$L1291,0))</f>
        <v>0</v>
      </c>
      <c r="O1291">
        <f t="shared" si="229"/>
        <v>0</v>
      </c>
      <c r="P1291">
        <f t="shared" si="229"/>
        <v>0</v>
      </c>
      <c r="Q1291">
        <f t="shared" si="229"/>
        <v>0</v>
      </c>
      <c r="R1291">
        <f t="shared" si="229"/>
        <v>0</v>
      </c>
      <c r="S1291">
        <f t="shared" si="229"/>
        <v>0</v>
      </c>
      <c r="T1291">
        <f t="shared" si="229"/>
        <v>0</v>
      </c>
      <c r="U1291">
        <f t="shared" si="229"/>
        <v>0</v>
      </c>
      <c r="V1291">
        <f t="shared" si="229"/>
        <v>0</v>
      </c>
      <c r="W1291">
        <f t="shared" si="229"/>
        <v>0</v>
      </c>
      <c r="X1291">
        <f t="shared" si="229"/>
        <v>0</v>
      </c>
      <c r="Y1291">
        <f t="shared" si="229"/>
        <v>0</v>
      </c>
      <c r="Z1291">
        <f t="shared" si="229"/>
        <v>0</v>
      </c>
      <c r="AA1291">
        <f t="shared" si="229"/>
        <v>0</v>
      </c>
      <c r="AB1291">
        <f t="shared" si="229"/>
        <v>0</v>
      </c>
      <c r="AC1291" s="9">
        <f t="shared" si="230"/>
        <v>0</v>
      </c>
      <c r="AD1291">
        <f t="shared" si="231"/>
        <v>0</v>
      </c>
      <c r="AE1291">
        <f t="shared" si="232"/>
        <v>0</v>
      </c>
      <c r="AF1291">
        <f t="shared" si="233"/>
        <v>0</v>
      </c>
    </row>
    <row r="1292" spans="12:32" x14ac:dyDescent="0.35">
      <c r="L1292">
        <f>IF($A1292="",0,IFERROR(INDEX(References!$B$11:$B$15,MATCH($G1292,References!$A$11:$A$15,0)),0))</f>
        <v>0</v>
      </c>
      <c r="M1292">
        <f t="shared" si="228"/>
        <v>0</v>
      </c>
      <c r="N1292">
        <f>IF($A1292="",0,IF(ISNUMBER(SEARCH(References!$C$18,$F1292)),$L1292,0))</f>
        <v>0</v>
      </c>
      <c r="O1292">
        <f t="shared" si="229"/>
        <v>0</v>
      </c>
      <c r="P1292">
        <f t="shared" si="229"/>
        <v>0</v>
      </c>
      <c r="Q1292">
        <f t="shared" si="229"/>
        <v>0</v>
      </c>
      <c r="R1292">
        <f t="shared" si="229"/>
        <v>0</v>
      </c>
      <c r="S1292">
        <f t="shared" si="229"/>
        <v>0</v>
      </c>
      <c r="T1292">
        <f t="shared" si="229"/>
        <v>0</v>
      </c>
      <c r="U1292">
        <f t="shared" si="229"/>
        <v>0</v>
      </c>
      <c r="V1292">
        <f t="shared" si="229"/>
        <v>0</v>
      </c>
      <c r="W1292">
        <f t="shared" si="229"/>
        <v>0</v>
      </c>
      <c r="X1292">
        <f t="shared" si="229"/>
        <v>0</v>
      </c>
      <c r="Y1292">
        <f t="shared" si="229"/>
        <v>0</v>
      </c>
      <c r="Z1292">
        <f t="shared" si="229"/>
        <v>0</v>
      </c>
      <c r="AA1292">
        <f t="shared" si="229"/>
        <v>0</v>
      </c>
      <c r="AB1292">
        <f t="shared" si="229"/>
        <v>0</v>
      </c>
      <c r="AC1292" s="9">
        <f t="shared" si="230"/>
        <v>0</v>
      </c>
      <c r="AD1292">
        <f t="shared" si="231"/>
        <v>0</v>
      </c>
      <c r="AE1292">
        <f t="shared" si="232"/>
        <v>0</v>
      </c>
      <c r="AF1292">
        <f t="shared" si="233"/>
        <v>0</v>
      </c>
    </row>
    <row r="1293" spans="12:32" x14ac:dyDescent="0.35">
      <c r="L1293">
        <f>IF($A1293="",0,IFERROR(INDEX(References!$B$11:$B$15,MATCH($G1293,References!$A$11:$A$15,0)),0))</f>
        <v>0</v>
      </c>
      <c r="M1293">
        <f t="shared" si="228"/>
        <v>0</v>
      </c>
      <c r="N1293">
        <f>IF($A1293="",0,IF(ISNUMBER(SEARCH(References!$C$18,$F1293)),$L1293,0))</f>
        <v>0</v>
      </c>
      <c r="O1293">
        <f t="shared" ref="O1293:AB1302" si="234">IF($A1293="",0,IF(ISNUMBER(SEARCH(O$2,$F1293)),$L1293,0))</f>
        <v>0</v>
      </c>
      <c r="P1293">
        <f t="shared" si="234"/>
        <v>0</v>
      </c>
      <c r="Q1293">
        <f t="shared" si="234"/>
        <v>0</v>
      </c>
      <c r="R1293">
        <f t="shared" si="234"/>
        <v>0</v>
      </c>
      <c r="S1293">
        <f t="shared" si="234"/>
        <v>0</v>
      </c>
      <c r="T1293">
        <f t="shared" si="234"/>
        <v>0</v>
      </c>
      <c r="U1293">
        <f t="shared" si="234"/>
        <v>0</v>
      </c>
      <c r="V1293">
        <f t="shared" si="234"/>
        <v>0</v>
      </c>
      <c r="W1293">
        <f t="shared" si="234"/>
        <v>0</v>
      </c>
      <c r="X1293">
        <f t="shared" si="234"/>
        <v>0</v>
      </c>
      <c r="Y1293">
        <f t="shared" si="234"/>
        <v>0</v>
      </c>
      <c r="Z1293">
        <f t="shared" si="234"/>
        <v>0</v>
      </c>
      <c r="AA1293">
        <f t="shared" si="234"/>
        <v>0</v>
      </c>
      <c r="AB1293">
        <f t="shared" si="234"/>
        <v>0</v>
      </c>
      <c r="AC1293" s="9">
        <f t="shared" si="230"/>
        <v>0</v>
      </c>
      <c r="AD1293">
        <f t="shared" si="231"/>
        <v>0</v>
      </c>
      <c r="AE1293">
        <f t="shared" si="232"/>
        <v>0</v>
      </c>
      <c r="AF1293">
        <f t="shared" si="233"/>
        <v>0</v>
      </c>
    </row>
    <row r="1294" spans="12:32" x14ac:dyDescent="0.35">
      <c r="L1294">
        <f>IF($A1294="",0,IFERROR(INDEX(References!$B$11:$B$15,MATCH($G1294,References!$A$11:$A$15,0)),0))</f>
        <v>0</v>
      </c>
      <c r="M1294">
        <f t="shared" si="228"/>
        <v>0</v>
      </c>
      <c r="N1294">
        <f>IF($A1294="",0,IF(ISNUMBER(SEARCH(References!$C$18,$F1294)),$L1294,0))</f>
        <v>0</v>
      </c>
      <c r="O1294">
        <f t="shared" si="234"/>
        <v>0</v>
      </c>
      <c r="P1294">
        <f t="shared" si="234"/>
        <v>0</v>
      </c>
      <c r="Q1294">
        <f t="shared" si="234"/>
        <v>0</v>
      </c>
      <c r="R1294">
        <f t="shared" si="234"/>
        <v>0</v>
      </c>
      <c r="S1294">
        <f t="shared" si="234"/>
        <v>0</v>
      </c>
      <c r="T1294">
        <f t="shared" si="234"/>
        <v>0</v>
      </c>
      <c r="U1294">
        <f t="shared" si="234"/>
        <v>0</v>
      </c>
      <c r="V1294">
        <f t="shared" si="234"/>
        <v>0</v>
      </c>
      <c r="W1294">
        <f t="shared" si="234"/>
        <v>0</v>
      </c>
      <c r="X1294">
        <f t="shared" si="234"/>
        <v>0</v>
      </c>
      <c r="Y1294">
        <f t="shared" si="234"/>
        <v>0</v>
      </c>
      <c r="Z1294">
        <f t="shared" si="234"/>
        <v>0</v>
      </c>
      <c r="AA1294">
        <f t="shared" si="234"/>
        <v>0</v>
      </c>
      <c r="AB1294">
        <f t="shared" si="234"/>
        <v>0</v>
      </c>
      <c r="AC1294" s="9">
        <f t="shared" si="230"/>
        <v>0</v>
      </c>
      <c r="AD1294">
        <f t="shared" si="231"/>
        <v>0</v>
      </c>
      <c r="AE1294">
        <f t="shared" si="232"/>
        <v>0</v>
      </c>
      <c r="AF1294">
        <f t="shared" si="233"/>
        <v>0</v>
      </c>
    </row>
    <row r="1295" spans="12:32" x14ac:dyDescent="0.35">
      <c r="L1295">
        <f>IF($A1295="",0,IFERROR(INDEX(References!$B$11:$B$15,MATCH($G1295,References!$A$11:$A$15,0)),0))</f>
        <v>0</v>
      </c>
      <c r="M1295">
        <f t="shared" si="228"/>
        <v>0</v>
      </c>
      <c r="N1295">
        <f>IF($A1295="",0,IF(ISNUMBER(SEARCH(References!$C$18,$F1295)),$L1295,0))</f>
        <v>0</v>
      </c>
      <c r="O1295">
        <f t="shared" si="234"/>
        <v>0</v>
      </c>
      <c r="P1295">
        <f t="shared" si="234"/>
        <v>0</v>
      </c>
      <c r="Q1295">
        <f t="shared" si="234"/>
        <v>0</v>
      </c>
      <c r="R1295">
        <f t="shared" si="234"/>
        <v>0</v>
      </c>
      <c r="S1295">
        <f t="shared" si="234"/>
        <v>0</v>
      </c>
      <c r="T1295">
        <f t="shared" si="234"/>
        <v>0</v>
      </c>
      <c r="U1295">
        <f t="shared" si="234"/>
        <v>0</v>
      </c>
      <c r="V1295">
        <f t="shared" si="234"/>
        <v>0</v>
      </c>
      <c r="W1295">
        <f t="shared" si="234"/>
        <v>0</v>
      </c>
      <c r="X1295">
        <f t="shared" si="234"/>
        <v>0</v>
      </c>
      <c r="Y1295">
        <f t="shared" si="234"/>
        <v>0</v>
      </c>
      <c r="Z1295">
        <f t="shared" si="234"/>
        <v>0</v>
      </c>
      <c r="AA1295">
        <f t="shared" si="234"/>
        <v>0</v>
      </c>
      <c r="AB1295">
        <f t="shared" si="234"/>
        <v>0</v>
      </c>
      <c r="AC1295" s="9">
        <f t="shared" si="230"/>
        <v>0</v>
      </c>
      <c r="AD1295">
        <f t="shared" si="231"/>
        <v>0</v>
      </c>
      <c r="AE1295">
        <f t="shared" si="232"/>
        <v>0</v>
      </c>
      <c r="AF1295">
        <f t="shared" si="233"/>
        <v>0</v>
      </c>
    </row>
    <row r="1296" spans="12:32" x14ac:dyDescent="0.35">
      <c r="L1296">
        <f>IF($A1296="",0,IFERROR(INDEX(References!$B$11:$B$15,MATCH($G1296,References!$A$11:$A$15,0)),0))</f>
        <v>0</v>
      </c>
      <c r="M1296">
        <f t="shared" si="228"/>
        <v>0</v>
      </c>
      <c r="N1296">
        <f>IF($A1296="",0,IF(ISNUMBER(SEARCH(References!$C$18,$F1296)),$L1296,0))</f>
        <v>0</v>
      </c>
      <c r="O1296">
        <f t="shared" si="234"/>
        <v>0</v>
      </c>
      <c r="P1296">
        <f t="shared" si="234"/>
        <v>0</v>
      </c>
      <c r="Q1296">
        <f t="shared" si="234"/>
        <v>0</v>
      </c>
      <c r="R1296">
        <f t="shared" si="234"/>
        <v>0</v>
      </c>
      <c r="S1296">
        <f t="shared" si="234"/>
        <v>0</v>
      </c>
      <c r="T1296">
        <f t="shared" si="234"/>
        <v>0</v>
      </c>
      <c r="U1296">
        <f t="shared" si="234"/>
        <v>0</v>
      </c>
      <c r="V1296">
        <f t="shared" si="234"/>
        <v>0</v>
      </c>
      <c r="W1296">
        <f t="shared" si="234"/>
        <v>0</v>
      </c>
      <c r="X1296">
        <f t="shared" si="234"/>
        <v>0</v>
      </c>
      <c r="Y1296">
        <f t="shared" si="234"/>
        <v>0</v>
      </c>
      <c r="Z1296">
        <f t="shared" si="234"/>
        <v>0</v>
      </c>
      <c r="AA1296">
        <f t="shared" si="234"/>
        <v>0</v>
      </c>
      <c r="AB1296">
        <f t="shared" si="234"/>
        <v>0</v>
      </c>
      <c r="AC1296" s="9">
        <f t="shared" si="230"/>
        <v>0</v>
      </c>
      <c r="AD1296">
        <f t="shared" si="231"/>
        <v>0</v>
      </c>
      <c r="AE1296">
        <f t="shared" si="232"/>
        <v>0</v>
      </c>
      <c r="AF1296">
        <f t="shared" si="233"/>
        <v>0</v>
      </c>
    </row>
    <row r="1297" spans="12:32" x14ac:dyDescent="0.35">
      <c r="L1297">
        <f>IF($A1297="",0,IFERROR(INDEX(References!$B$11:$B$15,MATCH($G1297,References!$A$11:$A$15,0)),0))</f>
        <v>0</v>
      </c>
      <c r="M1297">
        <f t="shared" si="228"/>
        <v>0</v>
      </c>
      <c r="N1297">
        <f>IF($A1297="",0,IF(ISNUMBER(SEARCH(References!$C$18,$F1297)),$L1297,0))</f>
        <v>0</v>
      </c>
      <c r="O1297">
        <f t="shared" si="234"/>
        <v>0</v>
      </c>
      <c r="P1297">
        <f t="shared" si="234"/>
        <v>0</v>
      </c>
      <c r="Q1297">
        <f t="shared" si="234"/>
        <v>0</v>
      </c>
      <c r="R1297">
        <f t="shared" si="234"/>
        <v>0</v>
      </c>
      <c r="S1297">
        <f t="shared" si="234"/>
        <v>0</v>
      </c>
      <c r="T1297">
        <f t="shared" si="234"/>
        <v>0</v>
      </c>
      <c r="U1297">
        <f t="shared" si="234"/>
        <v>0</v>
      </c>
      <c r="V1297">
        <f t="shared" si="234"/>
        <v>0</v>
      </c>
      <c r="W1297">
        <f t="shared" si="234"/>
        <v>0</v>
      </c>
      <c r="X1297">
        <f t="shared" si="234"/>
        <v>0</v>
      </c>
      <c r="Y1297">
        <f t="shared" si="234"/>
        <v>0</v>
      </c>
      <c r="Z1297">
        <f t="shared" si="234"/>
        <v>0</v>
      </c>
      <c r="AA1297">
        <f t="shared" si="234"/>
        <v>0</v>
      </c>
      <c r="AB1297">
        <f t="shared" si="234"/>
        <v>0</v>
      </c>
      <c r="AC1297" s="9">
        <f t="shared" si="230"/>
        <v>0</v>
      </c>
      <c r="AD1297">
        <f t="shared" si="231"/>
        <v>0</v>
      </c>
      <c r="AE1297">
        <f t="shared" si="232"/>
        <v>0</v>
      </c>
      <c r="AF1297">
        <f t="shared" si="233"/>
        <v>0</v>
      </c>
    </row>
    <row r="1298" spans="12:32" x14ac:dyDescent="0.35">
      <c r="L1298">
        <f>IF($A1298="",0,IFERROR(INDEX(References!$B$11:$B$15,MATCH($G1298,References!$A$11:$A$15,0)),0))</f>
        <v>0</v>
      </c>
      <c r="M1298">
        <f t="shared" si="228"/>
        <v>0</v>
      </c>
      <c r="N1298">
        <f>IF($A1298="",0,IF(ISNUMBER(SEARCH(References!$C$18,$F1298)),$L1298,0))</f>
        <v>0</v>
      </c>
      <c r="O1298">
        <f t="shared" si="234"/>
        <v>0</v>
      </c>
      <c r="P1298">
        <f t="shared" si="234"/>
        <v>0</v>
      </c>
      <c r="Q1298">
        <f t="shared" si="234"/>
        <v>0</v>
      </c>
      <c r="R1298">
        <f t="shared" si="234"/>
        <v>0</v>
      </c>
      <c r="S1298">
        <f t="shared" si="234"/>
        <v>0</v>
      </c>
      <c r="T1298">
        <f t="shared" si="234"/>
        <v>0</v>
      </c>
      <c r="U1298">
        <f t="shared" si="234"/>
        <v>0</v>
      </c>
      <c r="V1298">
        <f t="shared" si="234"/>
        <v>0</v>
      </c>
      <c r="W1298">
        <f t="shared" si="234"/>
        <v>0</v>
      </c>
      <c r="X1298">
        <f t="shared" si="234"/>
        <v>0</v>
      </c>
      <c r="Y1298">
        <f t="shared" si="234"/>
        <v>0</v>
      </c>
      <c r="Z1298">
        <f t="shared" si="234"/>
        <v>0</v>
      </c>
      <c r="AA1298">
        <f t="shared" si="234"/>
        <v>0</v>
      </c>
      <c r="AB1298">
        <f t="shared" si="234"/>
        <v>0</v>
      </c>
      <c r="AC1298" s="9">
        <f t="shared" si="230"/>
        <v>0</v>
      </c>
      <c r="AD1298">
        <f t="shared" si="231"/>
        <v>0</v>
      </c>
      <c r="AE1298">
        <f t="shared" si="232"/>
        <v>0</v>
      </c>
      <c r="AF1298">
        <f t="shared" si="233"/>
        <v>0</v>
      </c>
    </row>
    <row r="1299" spans="12:32" x14ac:dyDescent="0.35">
      <c r="L1299">
        <f>IF($A1299="",0,IFERROR(INDEX(References!$B$11:$B$15,MATCH($G1299,References!$A$11:$A$15,0)),0))</f>
        <v>0</v>
      </c>
      <c r="M1299">
        <f t="shared" si="228"/>
        <v>0</v>
      </c>
      <c r="N1299">
        <f>IF($A1299="",0,IF(ISNUMBER(SEARCH(References!$C$18,$F1299)),$L1299,0))</f>
        <v>0</v>
      </c>
      <c r="O1299">
        <f t="shared" si="234"/>
        <v>0</v>
      </c>
      <c r="P1299">
        <f t="shared" si="234"/>
        <v>0</v>
      </c>
      <c r="Q1299">
        <f t="shared" si="234"/>
        <v>0</v>
      </c>
      <c r="R1299">
        <f t="shared" si="234"/>
        <v>0</v>
      </c>
      <c r="S1299">
        <f t="shared" si="234"/>
        <v>0</v>
      </c>
      <c r="T1299">
        <f t="shared" si="234"/>
        <v>0</v>
      </c>
      <c r="U1299">
        <f t="shared" si="234"/>
        <v>0</v>
      </c>
      <c r="V1299">
        <f t="shared" si="234"/>
        <v>0</v>
      </c>
      <c r="W1299">
        <f t="shared" si="234"/>
        <v>0</v>
      </c>
      <c r="X1299">
        <f t="shared" si="234"/>
        <v>0</v>
      </c>
      <c r="Y1299">
        <f t="shared" si="234"/>
        <v>0</v>
      </c>
      <c r="Z1299">
        <f t="shared" si="234"/>
        <v>0</v>
      </c>
      <c r="AA1299">
        <f t="shared" si="234"/>
        <v>0</v>
      </c>
      <c r="AB1299">
        <f t="shared" si="234"/>
        <v>0</v>
      </c>
      <c r="AC1299" s="9">
        <f t="shared" si="230"/>
        <v>0</v>
      </c>
      <c r="AD1299">
        <f t="shared" si="231"/>
        <v>0</v>
      </c>
      <c r="AE1299">
        <f t="shared" si="232"/>
        <v>0</v>
      </c>
      <c r="AF1299">
        <f t="shared" si="233"/>
        <v>0</v>
      </c>
    </row>
    <row r="1300" spans="12:32" x14ac:dyDescent="0.35">
      <c r="L1300">
        <f>IF($A1300="",0,IFERROR(INDEX(References!$B$11:$B$15,MATCH($G1300,References!$A$11:$A$15,0)),0))</f>
        <v>0</v>
      </c>
      <c r="M1300">
        <f t="shared" si="228"/>
        <v>0</v>
      </c>
      <c r="N1300">
        <f>IF($A1300="",0,IF(ISNUMBER(SEARCH(References!$C$18,$F1300)),$L1300,0))</f>
        <v>0</v>
      </c>
      <c r="O1300">
        <f t="shared" si="234"/>
        <v>0</v>
      </c>
      <c r="P1300">
        <f t="shared" si="234"/>
        <v>0</v>
      </c>
      <c r="Q1300">
        <f t="shared" si="234"/>
        <v>0</v>
      </c>
      <c r="R1300">
        <f t="shared" si="234"/>
        <v>0</v>
      </c>
      <c r="S1300">
        <f t="shared" si="234"/>
        <v>0</v>
      </c>
      <c r="T1300">
        <f t="shared" si="234"/>
        <v>0</v>
      </c>
      <c r="U1300">
        <f t="shared" si="234"/>
        <v>0</v>
      </c>
      <c r="V1300">
        <f t="shared" si="234"/>
        <v>0</v>
      </c>
      <c r="W1300">
        <f t="shared" si="234"/>
        <v>0</v>
      </c>
      <c r="X1300">
        <f t="shared" si="234"/>
        <v>0</v>
      </c>
      <c r="Y1300">
        <f t="shared" si="234"/>
        <v>0</v>
      </c>
      <c r="Z1300">
        <f t="shared" si="234"/>
        <v>0</v>
      </c>
      <c r="AA1300">
        <f t="shared" si="234"/>
        <v>0</v>
      </c>
      <c r="AB1300">
        <f t="shared" si="234"/>
        <v>0</v>
      </c>
      <c r="AC1300" s="9">
        <f t="shared" si="230"/>
        <v>0</v>
      </c>
      <c r="AD1300">
        <f t="shared" si="231"/>
        <v>0</v>
      </c>
      <c r="AE1300">
        <f t="shared" si="232"/>
        <v>0</v>
      </c>
      <c r="AF1300">
        <f t="shared" si="233"/>
        <v>0</v>
      </c>
    </row>
    <row r="1301" spans="12:32" x14ac:dyDescent="0.35">
      <c r="L1301">
        <f>IF($A1301="",0,IFERROR(INDEX(References!$B$11:$B$15,MATCH($G1301,References!$A$11:$A$15,0)),0))</f>
        <v>0</v>
      </c>
      <c r="M1301">
        <f t="shared" si="228"/>
        <v>0</v>
      </c>
      <c r="N1301">
        <f>IF($A1301="",0,IF(ISNUMBER(SEARCH(References!$C$18,$F1301)),$L1301,0))</f>
        <v>0</v>
      </c>
      <c r="O1301">
        <f t="shared" si="234"/>
        <v>0</v>
      </c>
      <c r="P1301">
        <f t="shared" si="234"/>
        <v>0</v>
      </c>
      <c r="Q1301">
        <f t="shared" si="234"/>
        <v>0</v>
      </c>
      <c r="R1301">
        <f t="shared" si="234"/>
        <v>0</v>
      </c>
      <c r="S1301">
        <f t="shared" si="234"/>
        <v>0</v>
      </c>
      <c r="T1301">
        <f t="shared" si="234"/>
        <v>0</v>
      </c>
      <c r="U1301">
        <f t="shared" si="234"/>
        <v>0</v>
      </c>
      <c r="V1301">
        <f t="shared" si="234"/>
        <v>0</v>
      </c>
      <c r="W1301">
        <f t="shared" si="234"/>
        <v>0</v>
      </c>
      <c r="X1301">
        <f t="shared" si="234"/>
        <v>0</v>
      </c>
      <c r="Y1301">
        <f t="shared" si="234"/>
        <v>0</v>
      </c>
      <c r="Z1301">
        <f t="shared" si="234"/>
        <v>0</v>
      </c>
      <c r="AA1301">
        <f t="shared" si="234"/>
        <v>0</v>
      </c>
      <c r="AB1301">
        <f t="shared" si="234"/>
        <v>0</v>
      </c>
      <c r="AC1301" s="9">
        <f t="shared" si="230"/>
        <v>0</v>
      </c>
      <c r="AD1301">
        <f t="shared" si="231"/>
        <v>0</v>
      </c>
      <c r="AE1301">
        <f t="shared" si="232"/>
        <v>0</v>
      </c>
      <c r="AF1301">
        <f t="shared" si="233"/>
        <v>0</v>
      </c>
    </row>
    <row r="1302" spans="12:32" x14ac:dyDescent="0.35">
      <c r="L1302">
        <f>IF($A1302="",0,IFERROR(INDEX(References!$B$11:$B$15,MATCH($G1302,References!$A$11:$A$15,0)),0))</f>
        <v>0</v>
      </c>
      <c r="M1302">
        <f t="shared" si="228"/>
        <v>0</v>
      </c>
      <c r="N1302">
        <f>IF($A1302="",0,IF(ISNUMBER(SEARCH(References!$C$18,$F1302)),$L1302,0))</f>
        <v>0</v>
      </c>
      <c r="O1302">
        <f t="shared" si="234"/>
        <v>0</v>
      </c>
      <c r="P1302">
        <f t="shared" si="234"/>
        <v>0</v>
      </c>
      <c r="Q1302">
        <f t="shared" si="234"/>
        <v>0</v>
      </c>
      <c r="R1302">
        <f t="shared" si="234"/>
        <v>0</v>
      </c>
      <c r="S1302">
        <f t="shared" si="234"/>
        <v>0</v>
      </c>
      <c r="T1302">
        <f t="shared" si="234"/>
        <v>0</v>
      </c>
      <c r="U1302">
        <f t="shared" si="234"/>
        <v>0</v>
      </c>
      <c r="V1302">
        <f t="shared" si="234"/>
        <v>0</v>
      </c>
      <c r="W1302">
        <f t="shared" si="234"/>
        <v>0</v>
      </c>
      <c r="X1302">
        <f t="shared" si="234"/>
        <v>0</v>
      </c>
      <c r="Y1302">
        <f t="shared" si="234"/>
        <v>0</v>
      </c>
      <c r="Z1302">
        <f t="shared" si="234"/>
        <v>0</v>
      </c>
      <c r="AA1302">
        <f t="shared" si="234"/>
        <v>0</v>
      </c>
      <c r="AB1302">
        <f t="shared" si="234"/>
        <v>0</v>
      </c>
      <c r="AC1302" s="9">
        <f t="shared" si="230"/>
        <v>0</v>
      </c>
      <c r="AD1302">
        <f t="shared" si="231"/>
        <v>0</v>
      </c>
      <c r="AE1302">
        <f t="shared" si="232"/>
        <v>0</v>
      </c>
      <c r="AF1302">
        <f t="shared" si="233"/>
        <v>0</v>
      </c>
    </row>
    <row r="1303" spans="12:32" x14ac:dyDescent="0.35">
      <c r="L1303">
        <f>IF($A1303="",0,IFERROR(INDEX(References!$B$11:$B$15,MATCH($G1303,References!$A$11:$A$15,0)),0))</f>
        <v>0</v>
      </c>
      <c r="M1303">
        <f t="shared" si="228"/>
        <v>0</v>
      </c>
      <c r="N1303">
        <f>IF($A1303="",0,IF(ISNUMBER(SEARCH(References!$C$18,$F1303)),$L1303,0))</f>
        <v>0</v>
      </c>
      <c r="O1303">
        <f t="shared" ref="O1303:AB1312" si="235">IF($A1303="",0,IF(ISNUMBER(SEARCH(O$2,$F1303)),$L1303,0))</f>
        <v>0</v>
      </c>
      <c r="P1303">
        <f t="shared" si="235"/>
        <v>0</v>
      </c>
      <c r="Q1303">
        <f t="shared" si="235"/>
        <v>0</v>
      </c>
      <c r="R1303">
        <f t="shared" si="235"/>
        <v>0</v>
      </c>
      <c r="S1303">
        <f t="shared" si="235"/>
        <v>0</v>
      </c>
      <c r="T1303">
        <f t="shared" si="235"/>
        <v>0</v>
      </c>
      <c r="U1303">
        <f t="shared" si="235"/>
        <v>0</v>
      </c>
      <c r="V1303">
        <f t="shared" si="235"/>
        <v>0</v>
      </c>
      <c r="W1303">
        <f t="shared" si="235"/>
        <v>0</v>
      </c>
      <c r="X1303">
        <f t="shared" si="235"/>
        <v>0</v>
      </c>
      <c r="Y1303">
        <f t="shared" si="235"/>
        <v>0</v>
      </c>
      <c r="Z1303">
        <f t="shared" si="235"/>
        <v>0</v>
      </c>
      <c r="AA1303">
        <f t="shared" si="235"/>
        <v>0</v>
      </c>
      <c r="AB1303">
        <f t="shared" si="235"/>
        <v>0</v>
      </c>
      <c r="AC1303" s="9">
        <f t="shared" si="230"/>
        <v>0</v>
      </c>
      <c r="AD1303">
        <f t="shared" si="231"/>
        <v>0</v>
      </c>
      <c r="AE1303">
        <f t="shared" si="232"/>
        <v>0</v>
      </c>
      <c r="AF1303">
        <f t="shared" si="233"/>
        <v>0</v>
      </c>
    </row>
    <row r="1304" spans="12:32" x14ac:dyDescent="0.35">
      <c r="L1304">
        <f>IF($A1304="",0,IFERROR(INDEX(References!$B$11:$B$15,MATCH($G1304,References!$A$11:$A$15,0)),0))</f>
        <v>0</v>
      </c>
      <c r="M1304">
        <f t="shared" si="228"/>
        <v>0</v>
      </c>
      <c r="N1304">
        <f>IF($A1304="",0,IF(ISNUMBER(SEARCH(References!$C$18,$F1304)),$L1304,0))</f>
        <v>0</v>
      </c>
      <c r="O1304">
        <f t="shared" si="235"/>
        <v>0</v>
      </c>
      <c r="P1304">
        <f t="shared" si="235"/>
        <v>0</v>
      </c>
      <c r="Q1304">
        <f t="shared" si="235"/>
        <v>0</v>
      </c>
      <c r="R1304">
        <f t="shared" si="235"/>
        <v>0</v>
      </c>
      <c r="S1304">
        <f t="shared" si="235"/>
        <v>0</v>
      </c>
      <c r="T1304">
        <f t="shared" si="235"/>
        <v>0</v>
      </c>
      <c r="U1304">
        <f t="shared" si="235"/>
        <v>0</v>
      </c>
      <c r="V1304">
        <f t="shared" si="235"/>
        <v>0</v>
      </c>
      <c r="W1304">
        <f t="shared" si="235"/>
        <v>0</v>
      </c>
      <c r="X1304">
        <f t="shared" si="235"/>
        <v>0</v>
      </c>
      <c r="Y1304">
        <f t="shared" si="235"/>
        <v>0</v>
      </c>
      <c r="Z1304">
        <f t="shared" si="235"/>
        <v>0</v>
      </c>
      <c r="AA1304">
        <f t="shared" si="235"/>
        <v>0</v>
      </c>
      <c r="AB1304">
        <f t="shared" si="235"/>
        <v>0</v>
      </c>
      <c r="AC1304" s="9">
        <f t="shared" si="230"/>
        <v>0</v>
      </c>
      <c r="AD1304">
        <f t="shared" si="231"/>
        <v>0</v>
      </c>
      <c r="AE1304">
        <f t="shared" si="232"/>
        <v>0</v>
      </c>
      <c r="AF1304">
        <f t="shared" si="233"/>
        <v>0</v>
      </c>
    </row>
    <row r="1305" spans="12:32" x14ac:dyDescent="0.35">
      <c r="L1305">
        <f>IF($A1305="",0,IFERROR(INDEX(References!$B$11:$B$15,MATCH($G1305,References!$A$11:$A$15,0)),0))</f>
        <v>0</v>
      </c>
      <c r="M1305">
        <f t="shared" si="228"/>
        <v>0</v>
      </c>
      <c r="N1305">
        <f>IF($A1305="",0,IF(ISNUMBER(SEARCH(References!$C$18,$F1305)),$L1305,0))</f>
        <v>0</v>
      </c>
      <c r="O1305">
        <f t="shared" si="235"/>
        <v>0</v>
      </c>
      <c r="P1305">
        <f t="shared" si="235"/>
        <v>0</v>
      </c>
      <c r="Q1305">
        <f t="shared" si="235"/>
        <v>0</v>
      </c>
      <c r="R1305">
        <f t="shared" si="235"/>
        <v>0</v>
      </c>
      <c r="S1305">
        <f t="shared" si="235"/>
        <v>0</v>
      </c>
      <c r="T1305">
        <f t="shared" si="235"/>
        <v>0</v>
      </c>
      <c r="U1305">
        <f t="shared" si="235"/>
        <v>0</v>
      </c>
      <c r="V1305">
        <f t="shared" si="235"/>
        <v>0</v>
      </c>
      <c r="W1305">
        <f t="shared" si="235"/>
        <v>0</v>
      </c>
      <c r="X1305">
        <f t="shared" si="235"/>
        <v>0</v>
      </c>
      <c r="Y1305">
        <f t="shared" si="235"/>
        <v>0</v>
      </c>
      <c r="Z1305">
        <f t="shared" si="235"/>
        <v>0</v>
      </c>
      <c r="AA1305">
        <f t="shared" si="235"/>
        <v>0</v>
      </c>
      <c r="AB1305">
        <f t="shared" si="235"/>
        <v>0</v>
      </c>
      <c r="AC1305" s="9">
        <f t="shared" si="230"/>
        <v>0</v>
      </c>
      <c r="AD1305">
        <f t="shared" si="231"/>
        <v>0</v>
      </c>
      <c r="AE1305">
        <f t="shared" si="232"/>
        <v>0</v>
      </c>
      <c r="AF1305">
        <f t="shared" si="233"/>
        <v>0</v>
      </c>
    </row>
    <row r="1306" spans="12:32" x14ac:dyDescent="0.35">
      <c r="L1306">
        <f>IF($A1306="",0,IFERROR(INDEX(References!$B$11:$B$15,MATCH($G1306,References!$A$11:$A$15,0)),0))</f>
        <v>0</v>
      </c>
      <c r="M1306">
        <f t="shared" si="228"/>
        <v>0</v>
      </c>
      <c r="N1306">
        <f>IF($A1306="",0,IF(ISNUMBER(SEARCH(References!$C$18,$F1306)),$L1306,0))</f>
        <v>0</v>
      </c>
      <c r="O1306">
        <f t="shared" si="235"/>
        <v>0</v>
      </c>
      <c r="P1306">
        <f t="shared" si="235"/>
        <v>0</v>
      </c>
      <c r="Q1306">
        <f t="shared" si="235"/>
        <v>0</v>
      </c>
      <c r="R1306">
        <f t="shared" si="235"/>
        <v>0</v>
      </c>
      <c r="S1306">
        <f t="shared" si="235"/>
        <v>0</v>
      </c>
      <c r="T1306">
        <f t="shared" si="235"/>
        <v>0</v>
      </c>
      <c r="U1306">
        <f t="shared" si="235"/>
        <v>0</v>
      </c>
      <c r="V1306">
        <f t="shared" si="235"/>
        <v>0</v>
      </c>
      <c r="W1306">
        <f t="shared" si="235"/>
        <v>0</v>
      </c>
      <c r="X1306">
        <f t="shared" si="235"/>
        <v>0</v>
      </c>
      <c r="Y1306">
        <f t="shared" si="235"/>
        <v>0</v>
      </c>
      <c r="Z1306">
        <f t="shared" si="235"/>
        <v>0</v>
      </c>
      <c r="AA1306">
        <f t="shared" si="235"/>
        <v>0</v>
      </c>
      <c r="AB1306">
        <f t="shared" si="235"/>
        <v>0</v>
      </c>
      <c r="AC1306" s="9">
        <f t="shared" si="230"/>
        <v>0</v>
      </c>
      <c r="AD1306">
        <f t="shared" si="231"/>
        <v>0</v>
      </c>
      <c r="AE1306">
        <f t="shared" si="232"/>
        <v>0</v>
      </c>
      <c r="AF1306">
        <f t="shared" si="233"/>
        <v>0</v>
      </c>
    </row>
    <row r="1307" spans="12:32" x14ac:dyDescent="0.35">
      <c r="L1307">
        <f>IF($A1307="",0,IFERROR(INDEX(References!$B$11:$B$15,MATCH($G1307,References!$A$11:$A$15,0)),0))</f>
        <v>0</v>
      </c>
      <c r="M1307">
        <f t="shared" si="228"/>
        <v>0</v>
      </c>
      <c r="N1307">
        <f>IF($A1307="",0,IF(ISNUMBER(SEARCH(References!$C$18,$F1307)),$L1307,0))</f>
        <v>0</v>
      </c>
      <c r="O1307">
        <f t="shared" si="235"/>
        <v>0</v>
      </c>
      <c r="P1307">
        <f t="shared" si="235"/>
        <v>0</v>
      </c>
      <c r="Q1307">
        <f t="shared" si="235"/>
        <v>0</v>
      </c>
      <c r="R1307">
        <f t="shared" si="235"/>
        <v>0</v>
      </c>
      <c r="S1307">
        <f t="shared" si="235"/>
        <v>0</v>
      </c>
      <c r="T1307">
        <f t="shared" si="235"/>
        <v>0</v>
      </c>
      <c r="U1307">
        <f t="shared" si="235"/>
        <v>0</v>
      </c>
      <c r="V1307">
        <f t="shared" si="235"/>
        <v>0</v>
      </c>
      <c r="W1307">
        <f t="shared" si="235"/>
        <v>0</v>
      </c>
      <c r="X1307">
        <f t="shared" si="235"/>
        <v>0</v>
      </c>
      <c r="Y1307">
        <f t="shared" si="235"/>
        <v>0</v>
      </c>
      <c r="Z1307">
        <f t="shared" si="235"/>
        <v>0</v>
      </c>
      <c r="AA1307">
        <f t="shared" si="235"/>
        <v>0</v>
      </c>
      <c r="AB1307">
        <f t="shared" si="235"/>
        <v>0</v>
      </c>
      <c r="AC1307" s="9">
        <f t="shared" si="230"/>
        <v>0</v>
      </c>
      <c r="AD1307">
        <f t="shared" si="231"/>
        <v>0</v>
      </c>
      <c r="AE1307">
        <f t="shared" si="232"/>
        <v>0</v>
      </c>
      <c r="AF1307">
        <f t="shared" si="233"/>
        <v>0</v>
      </c>
    </row>
    <row r="1308" spans="12:32" x14ac:dyDescent="0.35">
      <c r="L1308">
        <f>IF($A1308="",0,IFERROR(INDEX(References!$B$11:$B$15,MATCH($G1308,References!$A$11:$A$15,0)),0))</f>
        <v>0</v>
      </c>
      <c r="M1308">
        <f t="shared" si="228"/>
        <v>0</v>
      </c>
      <c r="N1308">
        <f>IF($A1308="",0,IF(ISNUMBER(SEARCH(References!$C$18,$F1308)),$L1308,0))</f>
        <v>0</v>
      </c>
      <c r="O1308">
        <f t="shared" si="235"/>
        <v>0</v>
      </c>
      <c r="P1308">
        <f t="shared" si="235"/>
        <v>0</v>
      </c>
      <c r="Q1308">
        <f t="shared" si="235"/>
        <v>0</v>
      </c>
      <c r="R1308">
        <f t="shared" si="235"/>
        <v>0</v>
      </c>
      <c r="S1308">
        <f t="shared" si="235"/>
        <v>0</v>
      </c>
      <c r="T1308">
        <f t="shared" si="235"/>
        <v>0</v>
      </c>
      <c r="U1308">
        <f t="shared" si="235"/>
        <v>0</v>
      </c>
      <c r="V1308">
        <f t="shared" si="235"/>
        <v>0</v>
      </c>
      <c r="W1308">
        <f t="shared" si="235"/>
        <v>0</v>
      </c>
      <c r="X1308">
        <f t="shared" si="235"/>
        <v>0</v>
      </c>
      <c r="Y1308">
        <f t="shared" si="235"/>
        <v>0</v>
      </c>
      <c r="Z1308">
        <f t="shared" si="235"/>
        <v>0</v>
      </c>
      <c r="AA1308">
        <f t="shared" si="235"/>
        <v>0</v>
      </c>
      <c r="AB1308">
        <f t="shared" si="235"/>
        <v>0</v>
      </c>
      <c r="AC1308" s="9">
        <f t="shared" si="230"/>
        <v>0</v>
      </c>
      <c r="AD1308">
        <f t="shared" si="231"/>
        <v>0</v>
      </c>
      <c r="AE1308">
        <f t="shared" si="232"/>
        <v>0</v>
      </c>
      <c r="AF1308">
        <f t="shared" si="233"/>
        <v>0</v>
      </c>
    </row>
    <row r="1309" spans="12:32" x14ac:dyDescent="0.35">
      <c r="L1309">
        <f>IF($A1309="",0,IFERROR(INDEX(References!$B$11:$B$15,MATCH($G1309,References!$A$11:$A$15,0)),0))</f>
        <v>0</v>
      </c>
      <c r="M1309">
        <f t="shared" si="228"/>
        <v>0</v>
      </c>
      <c r="N1309">
        <f>IF($A1309="",0,IF(ISNUMBER(SEARCH(References!$C$18,$F1309)),$L1309,0))</f>
        <v>0</v>
      </c>
      <c r="O1309">
        <f t="shared" si="235"/>
        <v>0</v>
      </c>
      <c r="P1309">
        <f t="shared" si="235"/>
        <v>0</v>
      </c>
      <c r="Q1309">
        <f t="shared" si="235"/>
        <v>0</v>
      </c>
      <c r="R1309">
        <f t="shared" si="235"/>
        <v>0</v>
      </c>
      <c r="S1309">
        <f t="shared" si="235"/>
        <v>0</v>
      </c>
      <c r="T1309">
        <f t="shared" si="235"/>
        <v>0</v>
      </c>
      <c r="U1309">
        <f t="shared" si="235"/>
        <v>0</v>
      </c>
      <c r="V1309">
        <f t="shared" si="235"/>
        <v>0</v>
      </c>
      <c r="W1309">
        <f t="shared" si="235"/>
        <v>0</v>
      </c>
      <c r="X1309">
        <f t="shared" si="235"/>
        <v>0</v>
      </c>
      <c r="Y1309">
        <f t="shared" si="235"/>
        <v>0</v>
      </c>
      <c r="Z1309">
        <f t="shared" si="235"/>
        <v>0</v>
      </c>
      <c r="AA1309">
        <f t="shared" si="235"/>
        <v>0</v>
      </c>
      <c r="AB1309">
        <f t="shared" si="235"/>
        <v>0</v>
      </c>
      <c r="AC1309" s="9">
        <f t="shared" si="230"/>
        <v>0</v>
      </c>
      <c r="AD1309">
        <f t="shared" si="231"/>
        <v>0</v>
      </c>
      <c r="AE1309">
        <f t="shared" si="232"/>
        <v>0</v>
      </c>
      <c r="AF1309">
        <f t="shared" si="233"/>
        <v>0</v>
      </c>
    </row>
    <row r="1310" spans="12:32" x14ac:dyDescent="0.35">
      <c r="L1310">
        <f>IF($A1310="",0,IFERROR(INDEX(References!$B$11:$B$15,MATCH($G1310,References!$A$11:$A$15,0)),0))</f>
        <v>0</v>
      </c>
      <c r="M1310">
        <f t="shared" si="228"/>
        <v>0</v>
      </c>
      <c r="N1310">
        <f>IF($A1310="",0,IF(ISNUMBER(SEARCH(References!$C$18,$F1310)),$L1310,0))</f>
        <v>0</v>
      </c>
      <c r="O1310">
        <f t="shared" si="235"/>
        <v>0</v>
      </c>
      <c r="P1310">
        <f t="shared" si="235"/>
        <v>0</v>
      </c>
      <c r="Q1310">
        <f t="shared" si="235"/>
        <v>0</v>
      </c>
      <c r="R1310">
        <f t="shared" si="235"/>
        <v>0</v>
      </c>
      <c r="S1310">
        <f t="shared" si="235"/>
        <v>0</v>
      </c>
      <c r="T1310">
        <f t="shared" si="235"/>
        <v>0</v>
      </c>
      <c r="U1310">
        <f t="shared" si="235"/>
        <v>0</v>
      </c>
      <c r="V1310">
        <f t="shared" si="235"/>
        <v>0</v>
      </c>
      <c r="W1310">
        <f t="shared" si="235"/>
        <v>0</v>
      </c>
      <c r="X1310">
        <f t="shared" si="235"/>
        <v>0</v>
      </c>
      <c r="Y1310">
        <f t="shared" si="235"/>
        <v>0</v>
      </c>
      <c r="Z1310">
        <f t="shared" si="235"/>
        <v>0</v>
      </c>
      <c r="AA1310">
        <f t="shared" si="235"/>
        <v>0</v>
      </c>
      <c r="AB1310">
        <f t="shared" si="235"/>
        <v>0</v>
      </c>
      <c r="AC1310" s="9">
        <f t="shared" si="230"/>
        <v>0</v>
      </c>
      <c r="AD1310">
        <f t="shared" si="231"/>
        <v>0</v>
      </c>
      <c r="AE1310">
        <f t="shared" si="232"/>
        <v>0</v>
      </c>
      <c r="AF1310">
        <f t="shared" si="233"/>
        <v>0</v>
      </c>
    </row>
    <row r="1311" spans="12:32" x14ac:dyDescent="0.35">
      <c r="L1311">
        <f>IF($A1311="",0,IFERROR(INDEX(References!$B$11:$B$15,MATCH($G1311,References!$A$11:$A$15,0)),0))</f>
        <v>0</v>
      </c>
      <c r="M1311">
        <f t="shared" si="228"/>
        <v>0</v>
      </c>
      <c r="N1311">
        <f>IF($A1311="",0,IF(ISNUMBER(SEARCH(References!$C$18,$F1311)),$L1311,0))</f>
        <v>0</v>
      </c>
      <c r="O1311">
        <f t="shared" si="235"/>
        <v>0</v>
      </c>
      <c r="P1311">
        <f t="shared" si="235"/>
        <v>0</v>
      </c>
      <c r="Q1311">
        <f t="shared" si="235"/>
        <v>0</v>
      </c>
      <c r="R1311">
        <f t="shared" si="235"/>
        <v>0</v>
      </c>
      <c r="S1311">
        <f t="shared" si="235"/>
        <v>0</v>
      </c>
      <c r="T1311">
        <f t="shared" si="235"/>
        <v>0</v>
      </c>
      <c r="U1311">
        <f t="shared" si="235"/>
        <v>0</v>
      </c>
      <c r="V1311">
        <f t="shared" si="235"/>
        <v>0</v>
      </c>
      <c r="W1311">
        <f t="shared" si="235"/>
        <v>0</v>
      </c>
      <c r="X1311">
        <f t="shared" si="235"/>
        <v>0</v>
      </c>
      <c r="Y1311">
        <f t="shared" si="235"/>
        <v>0</v>
      </c>
      <c r="Z1311">
        <f t="shared" si="235"/>
        <v>0</v>
      </c>
      <c r="AA1311">
        <f t="shared" si="235"/>
        <v>0</v>
      </c>
      <c r="AB1311">
        <f t="shared" si="235"/>
        <v>0</v>
      </c>
      <c r="AC1311" s="9">
        <f t="shared" si="230"/>
        <v>0</v>
      </c>
      <c r="AD1311">
        <f t="shared" si="231"/>
        <v>0</v>
      </c>
      <c r="AE1311">
        <f t="shared" si="232"/>
        <v>0</v>
      </c>
      <c r="AF1311">
        <f t="shared" si="233"/>
        <v>0</v>
      </c>
    </row>
    <row r="1312" spans="12:32" x14ac:dyDescent="0.35">
      <c r="L1312">
        <f>IF($A1312="",0,IFERROR(INDEX(References!$B$11:$B$15,MATCH($G1312,References!$A$11:$A$15,0)),0))</f>
        <v>0</v>
      </c>
      <c r="M1312">
        <f t="shared" si="228"/>
        <v>0</v>
      </c>
      <c r="N1312">
        <f>IF($A1312="",0,IF(ISNUMBER(SEARCH(References!$C$18,$F1312)),$L1312,0))</f>
        <v>0</v>
      </c>
      <c r="O1312">
        <f t="shared" si="235"/>
        <v>0</v>
      </c>
      <c r="P1312">
        <f t="shared" si="235"/>
        <v>0</v>
      </c>
      <c r="Q1312">
        <f t="shared" si="235"/>
        <v>0</v>
      </c>
      <c r="R1312">
        <f t="shared" si="235"/>
        <v>0</v>
      </c>
      <c r="S1312">
        <f t="shared" si="235"/>
        <v>0</v>
      </c>
      <c r="T1312">
        <f t="shared" si="235"/>
        <v>0</v>
      </c>
      <c r="U1312">
        <f t="shared" si="235"/>
        <v>0</v>
      </c>
      <c r="V1312">
        <f t="shared" si="235"/>
        <v>0</v>
      </c>
      <c r="W1312">
        <f t="shared" si="235"/>
        <v>0</v>
      </c>
      <c r="X1312">
        <f t="shared" si="235"/>
        <v>0</v>
      </c>
      <c r="Y1312">
        <f t="shared" si="235"/>
        <v>0</v>
      </c>
      <c r="Z1312">
        <f t="shared" si="235"/>
        <v>0</v>
      </c>
      <c r="AA1312">
        <f t="shared" si="235"/>
        <v>0</v>
      </c>
      <c r="AB1312">
        <f t="shared" si="235"/>
        <v>0</v>
      </c>
      <c r="AC1312" s="9">
        <f t="shared" si="230"/>
        <v>0</v>
      </c>
      <c r="AD1312">
        <f t="shared" si="231"/>
        <v>0</v>
      </c>
      <c r="AE1312">
        <f t="shared" si="232"/>
        <v>0</v>
      </c>
      <c r="AF1312">
        <f t="shared" si="233"/>
        <v>0</v>
      </c>
    </row>
    <row r="1313" spans="12:32" x14ac:dyDescent="0.35">
      <c r="L1313">
        <f>IF($A1313="",0,IFERROR(INDEX(References!$B$11:$B$15,MATCH($G1313,References!$A$11:$A$15,0)),0))</f>
        <v>0</v>
      </c>
      <c r="M1313">
        <f t="shared" si="228"/>
        <v>0</v>
      </c>
      <c r="N1313">
        <f>IF($A1313="",0,IF(ISNUMBER(SEARCH(References!$C$18,$F1313)),$L1313,0))</f>
        <v>0</v>
      </c>
      <c r="O1313">
        <f t="shared" ref="O1313:AB1322" si="236">IF($A1313="",0,IF(ISNUMBER(SEARCH(O$2,$F1313)),$L1313,0))</f>
        <v>0</v>
      </c>
      <c r="P1313">
        <f t="shared" si="236"/>
        <v>0</v>
      </c>
      <c r="Q1313">
        <f t="shared" si="236"/>
        <v>0</v>
      </c>
      <c r="R1313">
        <f t="shared" si="236"/>
        <v>0</v>
      </c>
      <c r="S1313">
        <f t="shared" si="236"/>
        <v>0</v>
      </c>
      <c r="T1313">
        <f t="shared" si="236"/>
        <v>0</v>
      </c>
      <c r="U1313">
        <f t="shared" si="236"/>
        <v>0</v>
      </c>
      <c r="V1313">
        <f t="shared" si="236"/>
        <v>0</v>
      </c>
      <c r="W1313">
        <f t="shared" si="236"/>
        <v>0</v>
      </c>
      <c r="X1313">
        <f t="shared" si="236"/>
        <v>0</v>
      </c>
      <c r="Y1313">
        <f t="shared" si="236"/>
        <v>0</v>
      </c>
      <c r="Z1313">
        <f t="shared" si="236"/>
        <v>0</v>
      </c>
      <c r="AA1313">
        <f t="shared" si="236"/>
        <v>0</v>
      </c>
      <c r="AB1313">
        <f t="shared" si="236"/>
        <v>0</v>
      </c>
      <c r="AC1313" s="9">
        <f t="shared" si="230"/>
        <v>0</v>
      </c>
      <c r="AD1313">
        <f t="shared" si="231"/>
        <v>0</v>
      </c>
      <c r="AE1313">
        <f t="shared" si="232"/>
        <v>0</v>
      </c>
      <c r="AF1313">
        <f t="shared" si="233"/>
        <v>0</v>
      </c>
    </row>
    <row r="1314" spans="12:32" x14ac:dyDescent="0.35">
      <c r="L1314">
        <f>IF($A1314="",0,IFERROR(INDEX(References!$B$11:$B$15,MATCH($G1314,References!$A$11:$A$15,0)),0))</f>
        <v>0</v>
      </c>
      <c r="M1314">
        <f t="shared" si="228"/>
        <v>0</v>
      </c>
      <c r="N1314">
        <f>IF($A1314="",0,IF(ISNUMBER(SEARCH(References!$C$18,$F1314)),$L1314,0))</f>
        <v>0</v>
      </c>
      <c r="O1314">
        <f t="shared" si="236"/>
        <v>0</v>
      </c>
      <c r="P1314">
        <f t="shared" si="236"/>
        <v>0</v>
      </c>
      <c r="Q1314">
        <f t="shared" si="236"/>
        <v>0</v>
      </c>
      <c r="R1314">
        <f t="shared" si="236"/>
        <v>0</v>
      </c>
      <c r="S1314">
        <f t="shared" si="236"/>
        <v>0</v>
      </c>
      <c r="T1314">
        <f t="shared" si="236"/>
        <v>0</v>
      </c>
      <c r="U1314">
        <f t="shared" si="236"/>
        <v>0</v>
      </c>
      <c r="V1314">
        <f t="shared" si="236"/>
        <v>0</v>
      </c>
      <c r="W1314">
        <f t="shared" si="236"/>
        <v>0</v>
      </c>
      <c r="X1314">
        <f t="shared" si="236"/>
        <v>0</v>
      </c>
      <c r="Y1314">
        <f t="shared" si="236"/>
        <v>0</v>
      </c>
      <c r="Z1314">
        <f t="shared" si="236"/>
        <v>0</v>
      </c>
      <c r="AA1314">
        <f t="shared" si="236"/>
        <v>0</v>
      </c>
      <c r="AB1314">
        <f t="shared" si="236"/>
        <v>0</v>
      </c>
      <c r="AC1314" s="9">
        <f t="shared" si="230"/>
        <v>0</v>
      </c>
      <c r="AD1314">
        <f t="shared" si="231"/>
        <v>0</v>
      </c>
      <c r="AE1314">
        <f t="shared" si="232"/>
        <v>0</v>
      </c>
      <c r="AF1314">
        <f t="shared" si="233"/>
        <v>0</v>
      </c>
    </row>
    <row r="1315" spans="12:32" x14ac:dyDescent="0.35">
      <c r="L1315">
        <f>IF($A1315="",0,IFERROR(INDEX(References!$B$11:$B$15,MATCH($G1315,References!$A$11:$A$15,0)),0))</f>
        <v>0</v>
      </c>
      <c r="M1315">
        <f t="shared" si="228"/>
        <v>0</v>
      </c>
      <c r="N1315">
        <f>IF($A1315="",0,IF(ISNUMBER(SEARCH(References!$C$18,$F1315)),$L1315,0))</f>
        <v>0</v>
      </c>
      <c r="O1315">
        <f t="shared" si="236"/>
        <v>0</v>
      </c>
      <c r="P1315">
        <f t="shared" si="236"/>
        <v>0</v>
      </c>
      <c r="Q1315">
        <f t="shared" si="236"/>
        <v>0</v>
      </c>
      <c r="R1315">
        <f t="shared" si="236"/>
        <v>0</v>
      </c>
      <c r="S1315">
        <f t="shared" si="236"/>
        <v>0</v>
      </c>
      <c r="T1315">
        <f t="shared" si="236"/>
        <v>0</v>
      </c>
      <c r="U1315">
        <f t="shared" si="236"/>
        <v>0</v>
      </c>
      <c r="V1315">
        <f t="shared" si="236"/>
        <v>0</v>
      </c>
      <c r="W1315">
        <f t="shared" si="236"/>
        <v>0</v>
      </c>
      <c r="X1315">
        <f t="shared" si="236"/>
        <v>0</v>
      </c>
      <c r="Y1315">
        <f t="shared" si="236"/>
        <v>0</v>
      </c>
      <c r="Z1315">
        <f t="shared" si="236"/>
        <v>0</v>
      </c>
      <c r="AA1315">
        <f t="shared" si="236"/>
        <v>0</v>
      </c>
      <c r="AB1315">
        <f t="shared" si="236"/>
        <v>0</v>
      </c>
      <c r="AC1315" s="9">
        <f t="shared" si="230"/>
        <v>0</v>
      </c>
      <c r="AD1315">
        <f t="shared" si="231"/>
        <v>0</v>
      </c>
      <c r="AE1315">
        <f t="shared" si="232"/>
        <v>0</v>
      </c>
      <c r="AF1315">
        <f t="shared" si="233"/>
        <v>0</v>
      </c>
    </row>
    <row r="1316" spans="12:32" x14ac:dyDescent="0.35">
      <c r="L1316">
        <f>IF($A1316="",0,IFERROR(INDEX(References!$B$11:$B$15,MATCH($G1316,References!$A$11:$A$15,0)),0))</f>
        <v>0</v>
      </c>
      <c r="M1316">
        <f t="shared" si="228"/>
        <v>0</v>
      </c>
      <c r="N1316">
        <f>IF($A1316="",0,IF(ISNUMBER(SEARCH(References!$C$18,$F1316)),$L1316,0))</f>
        <v>0</v>
      </c>
      <c r="O1316">
        <f t="shared" si="236"/>
        <v>0</v>
      </c>
      <c r="P1316">
        <f t="shared" si="236"/>
        <v>0</v>
      </c>
      <c r="Q1316">
        <f t="shared" si="236"/>
        <v>0</v>
      </c>
      <c r="R1316">
        <f t="shared" si="236"/>
        <v>0</v>
      </c>
      <c r="S1316">
        <f t="shared" si="236"/>
        <v>0</v>
      </c>
      <c r="T1316">
        <f t="shared" si="236"/>
        <v>0</v>
      </c>
      <c r="U1316">
        <f t="shared" si="236"/>
        <v>0</v>
      </c>
      <c r="V1316">
        <f t="shared" si="236"/>
        <v>0</v>
      </c>
      <c r="W1316">
        <f t="shared" si="236"/>
        <v>0</v>
      </c>
      <c r="X1316">
        <f t="shared" si="236"/>
        <v>0</v>
      </c>
      <c r="Y1316">
        <f t="shared" si="236"/>
        <v>0</v>
      </c>
      <c r="Z1316">
        <f t="shared" si="236"/>
        <v>0</v>
      </c>
      <c r="AA1316">
        <f t="shared" si="236"/>
        <v>0</v>
      </c>
      <c r="AB1316">
        <f t="shared" si="236"/>
        <v>0</v>
      </c>
      <c r="AC1316" s="9">
        <f t="shared" si="230"/>
        <v>0</v>
      </c>
      <c r="AD1316">
        <f t="shared" si="231"/>
        <v>0</v>
      </c>
      <c r="AE1316">
        <f t="shared" si="232"/>
        <v>0</v>
      </c>
      <c r="AF1316">
        <f t="shared" si="233"/>
        <v>0</v>
      </c>
    </row>
    <row r="1317" spans="12:32" x14ac:dyDescent="0.35">
      <c r="L1317">
        <f>IF($A1317="",0,IFERROR(INDEX(References!$B$11:$B$15,MATCH($G1317,References!$A$11:$A$15,0)),0))</f>
        <v>0</v>
      </c>
      <c r="M1317">
        <f t="shared" si="228"/>
        <v>0</v>
      </c>
      <c r="N1317">
        <f>IF($A1317="",0,IF(ISNUMBER(SEARCH(References!$C$18,$F1317)),$L1317,0))</f>
        <v>0</v>
      </c>
      <c r="O1317">
        <f t="shared" si="236"/>
        <v>0</v>
      </c>
      <c r="P1317">
        <f t="shared" si="236"/>
        <v>0</v>
      </c>
      <c r="Q1317">
        <f t="shared" si="236"/>
        <v>0</v>
      </c>
      <c r="R1317">
        <f t="shared" si="236"/>
        <v>0</v>
      </c>
      <c r="S1317">
        <f t="shared" si="236"/>
        <v>0</v>
      </c>
      <c r="T1317">
        <f t="shared" si="236"/>
        <v>0</v>
      </c>
      <c r="U1317">
        <f t="shared" si="236"/>
        <v>0</v>
      </c>
      <c r="V1317">
        <f t="shared" si="236"/>
        <v>0</v>
      </c>
      <c r="W1317">
        <f t="shared" si="236"/>
        <v>0</v>
      </c>
      <c r="X1317">
        <f t="shared" si="236"/>
        <v>0</v>
      </c>
      <c r="Y1317">
        <f t="shared" si="236"/>
        <v>0</v>
      </c>
      <c r="Z1317">
        <f t="shared" si="236"/>
        <v>0</v>
      </c>
      <c r="AA1317">
        <f t="shared" si="236"/>
        <v>0</v>
      </c>
      <c r="AB1317">
        <f t="shared" si="236"/>
        <v>0</v>
      </c>
      <c r="AC1317" s="9">
        <f t="shared" si="230"/>
        <v>0</v>
      </c>
      <c r="AD1317">
        <f t="shared" si="231"/>
        <v>0</v>
      </c>
      <c r="AE1317">
        <f t="shared" si="232"/>
        <v>0</v>
      </c>
      <c r="AF1317">
        <f t="shared" si="233"/>
        <v>0</v>
      </c>
    </row>
    <row r="1318" spans="12:32" x14ac:dyDescent="0.35">
      <c r="L1318">
        <f>IF($A1318="",0,IFERROR(INDEX(References!$B$11:$B$15,MATCH($G1318,References!$A$11:$A$15,0)),0))</f>
        <v>0</v>
      </c>
      <c r="M1318">
        <f t="shared" si="228"/>
        <v>0</v>
      </c>
      <c r="N1318">
        <f>IF($A1318="",0,IF(ISNUMBER(SEARCH(References!$C$18,$F1318)),$L1318,0))</f>
        <v>0</v>
      </c>
      <c r="O1318">
        <f t="shared" si="236"/>
        <v>0</v>
      </c>
      <c r="P1318">
        <f t="shared" si="236"/>
        <v>0</v>
      </c>
      <c r="Q1318">
        <f t="shared" si="236"/>
        <v>0</v>
      </c>
      <c r="R1318">
        <f t="shared" si="236"/>
        <v>0</v>
      </c>
      <c r="S1318">
        <f t="shared" si="236"/>
        <v>0</v>
      </c>
      <c r="T1318">
        <f t="shared" si="236"/>
        <v>0</v>
      </c>
      <c r="U1318">
        <f t="shared" si="236"/>
        <v>0</v>
      </c>
      <c r="V1318">
        <f t="shared" si="236"/>
        <v>0</v>
      </c>
      <c r="W1318">
        <f t="shared" si="236"/>
        <v>0</v>
      </c>
      <c r="X1318">
        <f t="shared" si="236"/>
        <v>0</v>
      </c>
      <c r="Y1318">
        <f t="shared" si="236"/>
        <v>0</v>
      </c>
      <c r="Z1318">
        <f t="shared" si="236"/>
        <v>0</v>
      </c>
      <c r="AA1318">
        <f t="shared" si="236"/>
        <v>0</v>
      </c>
      <c r="AB1318">
        <f t="shared" si="236"/>
        <v>0</v>
      </c>
      <c r="AC1318" s="9">
        <f t="shared" si="230"/>
        <v>0</v>
      </c>
      <c r="AD1318">
        <f t="shared" si="231"/>
        <v>0</v>
      </c>
      <c r="AE1318">
        <f t="shared" si="232"/>
        <v>0</v>
      </c>
      <c r="AF1318">
        <f t="shared" si="233"/>
        <v>0</v>
      </c>
    </row>
    <row r="1319" spans="12:32" x14ac:dyDescent="0.35">
      <c r="L1319">
        <f>IF($A1319="",0,IFERROR(INDEX(References!$B$11:$B$15,MATCH($G1319,References!$A$11:$A$15,0)),0))</f>
        <v>0</v>
      </c>
      <c r="M1319">
        <f t="shared" si="228"/>
        <v>0</v>
      </c>
      <c r="N1319">
        <f>IF($A1319="",0,IF(ISNUMBER(SEARCH(References!$C$18,$F1319)),$L1319,0))</f>
        <v>0</v>
      </c>
      <c r="O1319">
        <f t="shared" si="236"/>
        <v>0</v>
      </c>
      <c r="P1319">
        <f t="shared" si="236"/>
        <v>0</v>
      </c>
      <c r="Q1319">
        <f t="shared" si="236"/>
        <v>0</v>
      </c>
      <c r="R1319">
        <f t="shared" si="236"/>
        <v>0</v>
      </c>
      <c r="S1319">
        <f t="shared" si="236"/>
        <v>0</v>
      </c>
      <c r="T1319">
        <f t="shared" si="236"/>
        <v>0</v>
      </c>
      <c r="U1319">
        <f t="shared" si="236"/>
        <v>0</v>
      </c>
      <c r="V1319">
        <f t="shared" si="236"/>
        <v>0</v>
      </c>
      <c r="W1319">
        <f t="shared" si="236"/>
        <v>0</v>
      </c>
      <c r="X1319">
        <f t="shared" si="236"/>
        <v>0</v>
      </c>
      <c r="Y1319">
        <f t="shared" si="236"/>
        <v>0</v>
      </c>
      <c r="Z1319">
        <f t="shared" si="236"/>
        <v>0</v>
      </c>
      <c r="AA1319">
        <f t="shared" si="236"/>
        <v>0</v>
      </c>
      <c r="AB1319">
        <f t="shared" si="236"/>
        <v>0</v>
      </c>
      <c r="AC1319" s="9">
        <f t="shared" si="230"/>
        <v>0</v>
      </c>
      <c r="AD1319">
        <f t="shared" si="231"/>
        <v>0</v>
      </c>
      <c r="AE1319">
        <f t="shared" si="232"/>
        <v>0</v>
      </c>
      <c r="AF1319">
        <f t="shared" si="233"/>
        <v>0</v>
      </c>
    </row>
    <row r="1320" spans="12:32" x14ac:dyDescent="0.35">
      <c r="L1320">
        <f>IF($A1320="",0,IFERROR(INDEX(References!$B$11:$B$15,MATCH($G1320,References!$A$11:$A$15,0)),0))</f>
        <v>0</v>
      </c>
      <c r="M1320">
        <f t="shared" si="228"/>
        <v>0</v>
      </c>
      <c r="N1320">
        <f>IF($A1320="",0,IF(ISNUMBER(SEARCH(References!$C$18,$F1320)),$L1320,0))</f>
        <v>0</v>
      </c>
      <c r="O1320">
        <f t="shared" si="236"/>
        <v>0</v>
      </c>
      <c r="P1320">
        <f t="shared" si="236"/>
        <v>0</v>
      </c>
      <c r="Q1320">
        <f t="shared" si="236"/>
        <v>0</v>
      </c>
      <c r="R1320">
        <f t="shared" si="236"/>
        <v>0</v>
      </c>
      <c r="S1320">
        <f t="shared" si="236"/>
        <v>0</v>
      </c>
      <c r="T1320">
        <f t="shared" si="236"/>
        <v>0</v>
      </c>
      <c r="U1320">
        <f t="shared" si="236"/>
        <v>0</v>
      </c>
      <c r="V1320">
        <f t="shared" si="236"/>
        <v>0</v>
      </c>
      <c r="W1320">
        <f t="shared" si="236"/>
        <v>0</v>
      </c>
      <c r="X1320">
        <f t="shared" si="236"/>
        <v>0</v>
      </c>
      <c r="Y1320">
        <f t="shared" si="236"/>
        <v>0</v>
      </c>
      <c r="Z1320">
        <f t="shared" si="236"/>
        <v>0</v>
      </c>
      <c r="AA1320">
        <f t="shared" si="236"/>
        <v>0</v>
      </c>
      <c r="AB1320">
        <f t="shared" si="236"/>
        <v>0</v>
      </c>
      <c r="AC1320" s="9">
        <f t="shared" si="230"/>
        <v>0</v>
      </c>
      <c r="AD1320">
        <f t="shared" si="231"/>
        <v>0</v>
      </c>
      <c r="AE1320">
        <f t="shared" si="232"/>
        <v>0</v>
      </c>
      <c r="AF1320">
        <f t="shared" si="233"/>
        <v>0</v>
      </c>
    </row>
    <row r="1321" spans="12:32" x14ac:dyDescent="0.35">
      <c r="L1321">
        <f>IF($A1321="",0,IFERROR(INDEX(References!$B$11:$B$15,MATCH($G1321,References!$A$11:$A$15,0)),0))</f>
        <v>0</v>
      </c>
      <c r="M1321">
        <f t="shared" si="228"/>
        <v>0</v>
      </c>
      <c r="N1321">
        <f>IF($A1321="",0,IF(ISNUMBER(SEARCH(References!$C$18,$F1321)),$L1321,0))</f>
        <v>0</v>
      </c>
      <c r="O1321">
        <f t="shared" si="236"/>
        <v>0</v>
      </c>
      <c r="P1321">
        <f t="shared" si="236"/>
        <v>0</v>
      </c>
      <c r="Q1321">
        <f t="shared" si="236"/>
        <v>0</v>
      </c>
      <c r="R1321">
        <f t="shared" si="236"/>
        <v>0</v>
      </c>
      <c r="S1321">
        <f t="shared" si="236"/>
        <v>0</v>
      </c>
      <c r="T1321">
        <f t="shared" si="236"/>
        <v>0</v>
      </c>
      <c r="U1321">
        <f t="shared" si="236"/>
        <v>0</v>
      </c>
      <c r="V1321">
        <f t="shared" si="236"/>
        <v>0</v>
      </c>
      <c r="W1321">
        <f t="shared" si="236"/>
        <v>0</v>
      </c>
      <c r="X1321">
        <f t="shared" si="236"/>
        <v>0</v>
      </c>
      <c r="Y1321">
        <f t="shared" si="236"/>
        <v>0</v>
      </c>
      <c r="Z1321">
        <f t="shared" si="236"/>
        <v>0</v>
      </c>
      <c r="AA1321">
        <f t="shared" si="236"/>
        <v>0</v>
      </c>
      <c r="AB1321">
        <f t="shared" si="236"/>
        <v>0</v>
      </c>
      <c r="AC1321" s="9">
        <f t="shared" si="230"/>
        <v>0</v>
      </c>
      <c r="AD1321">
        <f t="shared" si="231"/>
        <v>0</v>
      </c>
      <c r="AE1321">
        <f t="shared" si="232"/>
        <v>0</v>
      </c>
      <c r="AF1321">
        <f t="shared" si="233"/>
        <v>0</v>
      </c>
    </row>
    <row r="1322" spans="12:32" x14ac:dyDescent="0.35">
      <c r="L1322">
        <f>IF($A1322="",0,IFERROR(INDEX(References!$B$11:$B$15,MATCH($G1322,References!$A$11:$A$15,0)),0))</f>
        <v>0</v>
      </c>
      <c r="M1322">
        <f t="shared" si="228"/>
        <v>0</v>
      </c>
      <c r="N1322">
        <f>IF($A1322="",0,IF(ISNUMBER(SEARCH(References!$C$18,$F1322)),$L1322,0))</f>
        <v>0</v>
      </c>
      <c r="O1322">
        <f t="shared" si="236"/>
        <v>0</v>
      </c>
      <c r="P1322">
        <f t="shared" si="236"/>
        <v>0</v>
      </c>
      <c r="Q1322">
        <f t="shared" si="236"/>
        <v>0</v>
      </c>
      <c r="R1322">
        <f t="shared" si="236"/>
        <v>0</v>
      </c>
      <c r="S1322">
        <f t="shared" si="236"/>
        <v>0</v>
      </c>
      <c r="T1322">
        <f t="shared" si="236"/>
        <v>0</v>
      </c>
      <c r="U1322">
        <f t="shared" si="236"/>
        <v>0</v>
      </c>
      <c r="V1322">
        <f t="shared" si="236"/>
        <v>0</v>
      </c>
      <c r="W1322">
        <f t="shared" si="236"/>
        <v>0</v>
      </c>
      <c r="X1322">
        <f t="shared" si="236"/>
        <v>0</v>
      </c>
      <c r="Y1322">
        <f t="shared" si="236"/>
        <v>0</v>
      </c>
      <c r="Z1322">
        <f t="shared" si="236"/>
        <v>0</v>
      </c>
      <c r="AA1322">
        <f t="shared" si="236"/>
        <v>0</v>
      </c>
      <c r="AB1322">
        <f t="shared" si="236"/>
        <v>0</v>
      </c>
      <c r="AC1322" s="9">
        <f t="shared" si="230"/>
        <v>0</v>
      </c>
      <c r="AD1322">
        <f t="shared" si="231"/>
        <v>0</v>
      </c>
      <c r="AE1322">
        <f t="shared" si="232"/>
        <v>0</v>
      </c>
      <c r="AF1322">
        <f t="shared" si="233"/>
        <v>0</v>
      </c>
    </row>
    <row r="1323" spans="12:32" x14ac:dyDescent="0.35">
      <c r="L1323">
        <f>IF($A1323="",0,IFERROR(INDEX(References!$B$11:$B$15,MATCH($G1323,References!$A$11:$A$15,0)),0))</f>
        <v>0</v>
      </c>
      <c r="M1323">
        <f t="shared" si="228"/>
        <v>0</v>
      </c>
      <c r="N1323">
        <f>IF($A1323="",0,IF(ISNUMBER(SEARCH(References!$C$18,$F1323)),$L1323,0))</f>
        <v>0</v>
      </c>
      <c r="O1323">
        <f t="shared" ref="O1323:AB1332" si="237">IF($A1323="",0,IF(ISNUMBER(SEARCH(O$2,$F1323)),$L1323,0))</f>
        <v>0</v>
      </c>
      <c r="P1323">
        <f t="shared" si="237"/>
        <v>0</v>
      </c>
      <c r="Q1323">
        <f t="shared" si="237"/>
        <v>0</v>
      </c>
      <c r="R1323">
        <f t="shared" si="237"/>
        <v>0</v>
      </c>
      <c r="S1323">
        <f t="shared" si="237"/>
        <v>0</v>
      </c>
      <c r="T1323">
        <f t="shared" si="237"/>
        <v>0</v>
      </c>
      <c r="U1323">
        <f t="shared" si="237"/>
        <v>0</v>
      </c>
      <c r="V1323">
        <f t="shared" si="237"/>
        <v>0</v>
      </c>
      <c r="W1323">
        <f t="shared" si="237"/>
        <v>0</v>
      </c>
      <c r="X1323">
        <f t="shared" si="237"/>
        <v>0</v>
      </c>
      <c r="Y1323">
        <f t="shared" si="237"/>
        <v>0</v>
      </c>
      <c r="Z1323">
        <f t="shared" si="237"/>
        <v>0</v>
      </c>
      <c r="AA1323">
        <f t="shared" si="237"/>
        <v>0</v>
      </c>
      <c r="AB1323">
        <f t="shared" si="237"/>
        <v>0</v>
      </c>
      <c r="AC1323" s="9">
        <f t="shared" si="230"/>
        <v>0</v>
      </c>
      <c r="AD1323">
        <f t="shared" si="231"/>
        <v>0</v>
      </c>
      <c r="AE1323">
        <f t="shared" si="232"/>
        <v>0</v>
      </c>
      <c r="AF1323">
        <f t="shared" si="233"/>
        <v>0</v>
      </c>
    </row>
    <row r="1324" spans="12:32" x14ac:dyDescent="0.35">
      <c r="L1324">
        <f>IF($A1324="",0,IFERROR(INDEX(References!$B$11:$B$15,MATCH($G1324,References!$A$11:$A$15,0)),0))</f>
        <v>0</v>
      </c>
      <c r="M1324">
        <f t="shared" si="228"/>
        <v>0</v>
      </c>
      <c r="N1324">
        <f>IF($A1324="",0,IF(ISNUMBER(SEARCH(References!$C$18,$F1324)),$L1324,0))</f>
        <v>0</v>
      </c>
      <c r="O1324">
        <f t="shared" si="237"/>
        <v>0</v>
      </c>
      <c r="P1324">
        <f t="shared" si="237"/>
        <v>0</v>
      </c>
      <c r="Q1324">
        <f t="shared" si="237"/>
        <v>0</v>
      </c>
      <c r="R1324">
        <f t="shared" si="237"/>
        <v>0</v>
      </c>
      <c r="S1324">
        <f t="shared" si="237"/>
        <v>0</v>
      </c>
      <c r="T1324">
        <f t="shared" si="237"/>
        <v>0</v>
      </c>
      <c r="U1324">
        <f t="shared" si="237"/>
        <v>0</v>
      </c>
      <c r="V1324">
        <f t="shared" si="237"/>
        <v>0</v>
      </c>
      <c r="W1324">
        <f t="shared" si="237"/>
        <v>0</v>
      </c>
      <c r="X1324">
        <f t="shared" si="237"/>
        <v>0</v>
      </c>
      <c r="Y1324">
        <f t="shared" si="237"/>
        <v>0</v>
      </c>
      <c r="Z1324">
        <f t="shared" si="237"/>
        <v>0</v>
      </c>
      <c r="AA1324">
        <f t="shared" si="237"/>
        <v>0</v>
      </c>
      <c r="AB1324">
        <f t="shared" si="237"/>
        <v>0</v>
      </c>
      <c r="AC1324" s="9">
        <f t="shared" si="230"/>
        <v>0</v>
      </c>
      <c r="AD1324">
        <f t="shared" si="231"/>
        <v>0</v>
      </c>
      <c r="AE1324">
        <f t="shared" si="232"/>
        <v>0</v>
      </c>
      <c r="AF1324">
        <f t="shared" si="233"/>
        <v>0</v>
      </c>
    </row>
    <row r="1325" spans="12:32" x14ac:dyDescent="0.35">
      <c r="L1325">
        <f>IF($A1325="",0,IFERROR(INDEX(References!$B$11:$B$15,MATCH($G1325,References!$A$11:$A$15,0)),0))</f>
        <v>0</v>
      </c>
      <c r="M1325">
        <f t="shared" si="228"/>
        <v>0</v>
      </c>
      <c r="N1325">
        <f>IF($A1325="",0,IF(ISNUMBER(SEARCH(References!$C$18,$F1325)),$L1325,0))</f>
        <v>0</v>
      </c>
      <c r="O1325">
        <f t="shared" si="237"/>
        <v>0</v>
      </c>
      <c r="P1325">
        <f t="shared" si="237"/>
        <v>0</v>
      </c>
      <c r="Q1325">
        <f t="shared" si="237"/>
        <v>0</v>
      </c>
      <c r="R1325">
        <f t="shared" si="237"/>
        <v>0</v>
      </c>
      <c r="S1325">
        <f t="shared" si="237"/>
        <v>0</v>
      </c>
      <c r="T1325">
        <f t="shared" si="237"/>
        <v>0</v>
      </c>
      <c r="U1325">
        <f t="shared" si="237"/>
        <v>0</v>
      </c>
      <c r="V1325">
        <f t="shared" si="237"/>
        <v>0</v>
      </c>
      <c r="W1325">
        <f t="shared" si="237"/>
        <v>0</v>
      </c>
      <c r="X1325">
        <f t="shared" si="237"/>
        <v>0</v>
      </c>
      <c r="Y1325">
        <f t="shared" si="237"/>
        <v>0</v>
      </c>
      <c r="Z1325">
        <f t="shared" si="237"/>
        <v>0</v>
      </c>
      <c r="AA1325">
        <f t="shared" si="237"/>
        <v>0</v>
      </c>
      <c r="AB1325">
        <f t="shared" si="237"/>
        <v>0</v>
      </c>
      <c r="AC1325" s="9">
        <f t="shared" si="230"/>
        <v>0</v>
      </c>
      <c r="AD1325">
        <f t="shared" si="231"/>
        <v>0</v>
      </c>
      <c r="AE1325">
        <f t="shared" si="232"/>
        <v>0</v>
      </c>
      <c r="AF1325">
        <f t="shared" si="233"/>
        <v>0</v>
      </c>
    </row>
    <row r="1326" spans="12:32" x14ac:dyDescent="0.35">
      <c r="L1326">
        <f>IF($A1326="",0,IFERROR(INDEX(References!$B$11:$B$15,MATCH($G1326,References!$A$11:$A$15,0)),0))</f>
        <v>0</v>
      </c>
      <c r="M1326">
        <f t="shared" si="228"/>
        <v>0</v>
      </c>
      <c r="N1326">
        <f>IF($A1326="",0,IF(ISNUMBER(SEARCH(References!$C$18,$F1326)),$L1326,0))</f>
        <v>0</v>
      </c>
      <c r="O1326">
        <f t="shared" si="237"/>
        <v>0</v>
      </c>
      <c r="P1326">
        <f t="shared" si="237"/>
        <v>0</v>
      </c>
      <c r="Q1326">
        <f t="shared" si="237"/>
        <v>0</v>
      </c>
      <c r="R1326">
        <f t="shared" si="237"/>
        <v>0</v>
      </c>
      <c r="S1326">
        <f t="shared" si="237"/>
        <v>0</v>
      </c>
      <c r="T1326">
        <f t="shared" si="237"/>
        <v>0</v>
      </c>
      <c r="U1326">
        <f t="shared" si="237"/>
        <v>0</v>
      </c>
      <c r="V1326">
        <f t="shared" si="237"/>
        <v>0</v>
      </c>
      <c r="W1326">
        <f t="shared" si="237"/>
        <v>0</v>
      </c>
      <c r="X1326">
        <f t="shared" si="237"/>
        <v>0</v>
      </c>
      <c r="Y1326">
        <f t="shared" si="237"/>
        <v>0</v>
      </c>
      <c r="Z1326">
        <f t="shared" si="237"/>
        <v>0</v>
      </c>
      <c r="AA1326">
        <f t="shared" si="237"/>
        <v>0</v>
      </c>
      <c r="AB1326">
        <f t="shared" si="237"/>
        <v>0</v>
      </c>
      <c r="AC1326" s="9">
        <f t="shared" si="230"/>
        <v>0</v>
      </c>
      <c r="AD1326">
        <f t="shared" si="231"/>
        <v>0</v>
      </c>
      <c r="AE1326">
        <f t="shared" si="232"/>
        <v>0</v>
      </c>
      <c r="AF1326">
        <f t="shared" si="233"/>
        <v>0</v>
      </c>
    </row>
    <row r="1327" spans="12:32" x14ac:dyDescent="0.35">
      <c r="L1327">
        <f>IF($A1327="",0,IFERROR(INDEX(References!$B$11:$B$15,MATCH($G1327,References!$A$11:$A$15,0)),0))</f>
        <v>0</v>
      </c>
      <c r="M1327">
        <f t="shared" si="228"/>
        <v>0</v>
      </c>
      <c r="N1327">
        <f>IF($A1327="",0,IF(ISNUMBER(SEARCH(References!$C$18,$F1327)),$L1327,0))</f>
        <v>0</v>
      </c>
      <c r="O1327">
        <f t="shared" si="237"/>
        <v>0</v>
      </c>
      <c r="P1327">
        <f t="shared" si="237"/>
        <v>0</v>
      </c>
      <c r="Q1327">
        <f t="shared" si="237"/>
        <v>0</v>
      </c>
      <c r="R1327">
        <f t="shared" si="237"/>
        <v>0</v>
      </c>
      <c r="S1327">
        <f t="shared" si="237"/>
        <v>0</v>
      </c>
      <c r="T1327">
        <f t="shared" si="237"/>
        <v>0</v>
      </c>
      <c r="U1327">
        <f t="shared" si="237"/>
        <v>0</v>
      </c>
      <c r="V1327">
        <f t="shared" si="237"/>
        <v>0</v>
      </c>
      <c r="W1327">
        <f t="shared" si="237"/>
        <v>0</v>
      </c>
      <c r="X1327">
        <f t="shared" si="237"/>
        <v>0</v>
      </c>
      <c r="Y1327">
        <f t="shared" si="237"/>
        <v>0</v>
      </c>
      <c r="Z1327">
        <f t="shared" si="237"/>
        <v>0</v>
      </c>
      <c r="AA1327">
        <f t="shared" si="237"/>
        <v>0</v>
      </c>
      <c r="AB1327">
        <f t="shared" si="237"/>
        <v>0</v>
      </c>
      <c r="AC1327" s="9">
        <f t="shared" si="230"/>
        <v>0</v>
      </c>
      <c r="AD1327">
        <f t="shared" si="231"/>
        <v>0</v>
      </c>
      <c r="AE1327">
        <f t="shared" si="232"/>
        <v>0</v>
      </c>
      <c r="AF1327">
        <f t="shared" si="233"/>
        <v>0</v>
      </c>
    </row>
    <row r="1328" spans="12:32" x14ac:dyDescent="0.35">
      <c r="L1328">
        <f>IF($A1328="",0,IFERROR(INDEX(References!$B$11:$B$15,MATCH($G1328,References!$A$11:$A$15,0)),0))</f>
        <v>0</v>
      </c>
      <c r="M1328">
        <f t="shared" si="228"/>
        <v>0</v>
      </c>
      <c r="N1328">
        <f>IF($A1328="",0,IF(ISNUMBER(SEARCH(References!$C$18,$F1328)),$L1328,0))</f>
        <v>0</v>
      </c>
      <c r="O1328">
        <f t="shared" si="237"/>
        <v>0</v>
      </c>
      <c r="P1328">
        <f t="shared" si="237"/>
        <v>0</v>
      </c>
      <c r="Q1328">
        <f t="shared" si="237"/>
        <v>0</v>
      </c>
      <c r="R1328">
        <f t="shared" si="237"/>
        <v>0</v>
      </c>
      <c r="S1328">
        <f t="shared" si="237"/>
        <v>0</v>
      </c>
      <c r="T1328">
        <f t="shared" si="237"/>
        <v>0</v>
      </c>
      <c r="U1328">
        <f t="shared" si="237"/>
        <v>0</v>
      </c>
      <c r="V1328">
        <f t="shared" si="237"/>
        <v>0</v>
      </c>
      <c r="W1328">
        <f t="shared" si="237"/>
        <v>0</v>
      </c>
      <c r="X1328">
        <f t="shared" si="237"/>
        <v>0</v>
      </c>
      <c r="Y1328">
        <f t="shared" si="237"/>
        <v>0</v>
      </c>
      <c r="Z1328">
        <f t="shared" si="237"/>
        <v>0</v>
      </c>
      <c r="AA1328">
        <f t="shared" si="237"/>
        <v>0</v>
      </c>
      <c r="AB1328">
        <f t="shared" si="237"/>
        <v>0</v>
      </c>
      <c r="AC1328" s="9">
        <f t="shared" si="230"/>
        <v>0</v>
      </c>
      <c r="AD1328">
        <f t="shared" si="231"/>
        <v>0</v>
      </c>
      <c r="AE1328">
        <f t="shared" si="232"/>
        <v>0</v>
      </c>
      <c r="AF1328">
        <f t="shared" si="233"/>
        <v>0</v>
      </c>
    </row>
    <row r="1329" spans="12:32" x14ac:dyDescent="0.35">
      <c r="L1329">
        <f>IF($A1329="",0,IFERROR(INDEX(References!$B$11:$B$15,MATCH($G1329,References!$A$11:$A$15,0)),0))</f>
        <v>0</v>
      </c>
      <c r="M1329">
        <f t="shared" si="228"/>
        <v>0</v>
      </c>
      <c r="N1329">
        <f>IF($A1329="",0,IF(ISNUMBER(SEARCH(References!$C$18,$F1329)),$L1329,0))</f>
        <v>0</v>
      </c>
      <c r="O1329">
        <f t="shared" si="237"/>
        <v>0</v>
      </c>
      <c r="P1329">
        <f t="shared" si="237"/>
        <v>0</v>
      </c>
      <c r="Q1329">
        <f t="shared" si="237"/>
        <v>0</v>
      </c>
      <c r="R1329">
        <f t="shared" si="237"/>
        <v>0</v>
      </c>
      <c r="S1329">
        <f t="shared" si="237"/>
        <v>0</v>
      </c>
      <c r="T1329">
        <f t="shared" si="237"/>
        <v>0</v>
      </c>
      <c r="U1329">
        <f t="shared" si="237"/>
        <v>0</v>
      </c>
      <c r="V1329">
        <f t="shared" si="237"/>
        <v>0</v>
      </c>
      <c r="W1329">
        <f t="shared" si="237"/>
        <v>0</v>
      </c>
      <c r="X1329">
        <f t="shared" si="237"/>
        <v>0</v>
      </c>
      <c r="Y1329">
        <f t="shared" si="237"/>
        <v>0</v>
      </c>
      <c r="Z1329">
        <f t="shared" si="237"/>
        <v>0</v>
      </c>
      <c r="AA1329">
        <f t="shared" si="237"/>
        <v>0</v>
      </c>
      <c r="AB1329">
        <f t="shared" si="237"/>
        <v>0</v>
      </c>
      <c r="AC1329" s="9">
        <f t="shared" si="230"/>
        <v>0</v>
      </c>
      <c r="AD1329">
        <f t="shared" si="231"/>
        <v>0</v>
      </c>
      <c r="AE1329">
        <f t="shared" si="232"/>
        <v>0</v>
      </c>
      <c r="AF1329">
        <f t="shared" si="233"/>
        <v>0</v>
      </c>
    </row>
    <row r="1330" spans="12:32" x14ac:dyDescent="0.35">
      <c r="L1330">
        <f>IF($A1330="",0,IFERROR(INDEX(References!$B$11:$B$15,MATCH($G1330,References!$A$11:$A$15,0)),0))</f>
        <v>0</v>
      </c>
      <c r="M1330">
        <f t="shared" si="228"/>
        <v>0</v>
      </c>
      <c r="N1330">
        <f>IF($A1330="",0,IF(ISNUMBER(SEARCH(References!$C$18,$F1330)),$L1330,0))</f>
        <v>0</v>
      </c>
      <c r="O1330">
        <f t="shared" si="237"/>
        <v>0</v>
      </c>
      <c r="P1330">
        <f t="shared" si="237"/>
        <v>0</v>
      </c>
      <c r="Q1330">
        <f t="shared" si="237"/>
        <v>0</v>
      </c>
      <c r="R1330">
        <f t="shared" si="237"/>
        <v>0</v>
      </c>
      <c r="S1330">
        <f t="shared" si="237"/>
        <v>0</v>
      </c>
      <c r="T1330">
        <f t="shared" si="237"/>
        <v>0</v>
      </c>
      <c r="U1330">
        <f t="shared" si="237"/>
        <v>0</v>
      </c>
      <c r="V1330">
        <f t="shared" si="237"/>
        <v>0</v>
      </c>
      <c r="W1330">
        <f t="shared" si="237"/>
        <v>0</v>
      </c>
      <c r="X1330">
        <f t="shared" si="237"/>
        <v>0</v>
      </c>
      <c r="Y1330">
        <f t="shared" si="237"/>
        <v>0</v>
      </c>
      <c r="Z1330">
        <f t="shared" si="237"/>
        <v>0</v>
      </c>
      <c r="AA1330">
        <f t="shared" si="237"/>
        <v>0</v>
      </c>
      <c r="AB1330">
        <f t="shared" si="237"/>
        <v>0</v>
      </c>
      <c r="AC1330" s="9">
        <f t="shared" si="230"/>
        <v>0</v>
      </c>
      <c r="AD1330">
        <f t="shared" si="231"/>
        <v>0</v>
      </c>
      <c r="AE1330">
        <f t="shared" si="232"/>
        <v>0</v>
      </c>
      <c r="AF1330">
        <f t="shared" si="233"/>
        <v>0</v>
      </c>
    </row>
    <row r="1331" spans="12:32" x14ac:dyDescent="0.35">
      <c r="L1331">
        <f>IF($A1331="",0,IFERROR(INDEX(References!$B$11:$B$15,MATCH($G1331,References!$A$11:$A$15,0)),0))</f>
        <v>0</v>
      </c>
      <c r="M1331">
        <f t="shared" si="228"/>
        <v>0</v>
      </c>
      <c r="N1331">
        <f>IF($A1331="",0,IF(ISNUMBER(SEARCH(References!$C$18,$F1331)),$L1331,0))</f>
        <v>0</v>
      </c>
      <c r="O1331">
        <f t="shared" si="237"/>
        <v>0</v>
      </c>
      <c r="P1331">
        <f t="shared" si="237"/>
        <v>0</v>
      </c>
      <c r="Q1331">
        <f t="shared" si="237"/>
        <v>0</v>
      </c>
      <c r="R1331">
        <f t="shared" si="237"/>
        <v>0</v>
      </c>
      <c r="S1331">
        <f t="shared" si="237"/>
        <v>0</v>
      </c>
      <c r="T1331">
        <f t="shared" si="237"/>
        <v>0</v>
      </c>
      <c r="U1331">
        <f t="shared" si="237"/>
        <v>0</v>
      </c>
      <c r="V1331">
        <f t="shared" si="237"/>
        <v>0</v>
      </c>
      <c r="W1331">
        <f t="shared" si="237"/>
        <v>0</v>
      </c>
      <c r="X1331">
        <f t="shared" si="237"/>
        <v>0</v>
      </c>
      <c r="Y1331">
        <f t="shared" si="237"/>
        <v>0</v>
      </c>
      <c r="Z1331">
        <f t="shared" si="237"/>
        <v>0</v>
      </c>
      <c r="AA1331">
        <f t="shared" si="237"/>
        <v>0</v>
      </c>
      <c r="AB1331">
        <f t="shared" si="237"/>
        <v>0</v>
      </c>
      <c r="AC1331" s="9">
        <f t="shared" si="230"/>
        <v>0</v>
      </c>
      <c r="AD1331">
        <f t="shared" si="231"/>
        <v>0</v>
      </c>
      <c r="AE1331">
        <f t="shared" si="232"/>
        <v>0</v>
      </c>
      <c r="AF1331">
        <f t="shared" si="233"/>
        <v>0</v>
      </c>
    </row>
    <row r="1332" spans="12:32" x14ac:dyDescent="0.35">
      <c r="L1332">
        <f>IF($A1332="",0,IFERROR(INDEX(References!$B$11:$B$15,MATCH($G1332,References!$A$11:$A$15,0)),0))</f>
        <v>0</v>
      </c>
      <c r="M1332">
        <f t="shared" si="228"/>
        <v>0</v>
      </c>
      <c r="N1332">
        <f>IF($A1332="",0,IF(ISNUMBER(SEARCH(References!$C$18,$F1332)),$L1332,0))</f>
        <v>0</v>
      </c>
      <c r="O1332">
        <f t="shared" si="237"/>
        <v>0</v>
      </c>
      <c r="P1332">
        <f t="shared" si="237"/>
        <v>0</v>
      </c>
      <c r="Q1332">
        <f t="shared" si="237"/>
        <v>0</v>
      </c>
      <c r="R1332">
        <f t="shared" si="237"/>
        <v>0</v>
      </c>
      <c r="S1332">
        <f t="shared" si="237"/>
        <v>0</v>
      </c>
      <c r="T1332">
        <f t="shared" si="237"/>
        <v>0</v>
      </c>
      <c r="U1332">
        <f t="shared" si="237"/>
        <v>0</v>
      </c>
      <c r="V1332">
        <f t="shared" si="237"/>
        <v>0</v>
      </c>
      <c r="W1332">
        <f t="shared" si="237"/>
        <v>0</v>
      </c>
      <c r="X1332">
        <f t="shared" si="237"/>
        <v>0</v>
      </c>
      <c r="Y1332">
        <f t="shared" si="237"/>
        <v>0</v>
      </c>
      <c r="Z1332">
        <f t="shared" si="237"/>
        <v>0</v>
      </c>
      <c r="AA1332">
        <f t="shared" si="237"/>
        <v>0</v>
      </c>
      <c r="AB1332">
        <f t="shared" si="237"/>
        <v>0</v>
      </c>
      <c r="AC1332" s="9">
        <f t="shared" si="230"/>
        <v>0</v>
      </c>
      <c r="AD1332">
        <f t="shared" si="231"/>
        <v>0</v>
      </c>
      <c r="AE1332">
        <f t="shared" si="232"/>
        <v>0</v>
      </c>
      <c r="AF1332">
        <f t="shared" si="233"/>
        <v>0</v>
      </c>
    </row>
    <row r="1333" spans="12:32" x14ac:dyDescent="0.35">
      <c r="L1333">
        <f>IF($A1333="",0,IFERROR(INDEX(References!$B$11:$B$15,MATCH($G1333,References!$A$11:$A$15,0)),0))</f>
        <v>0</v>
      </c>
      <c r="M1333">
        <f t="shared" si="228"/>
        <v>0</v>
      </c>
      <c r="N1333">
        <f>IF($A1333="",0,IF(ISNUMBER(SEARCH(References!$C$18,$F1333)),$L1333,0))</f>
        <v>0</v>
      </c>
      <c r="O1333">
        <f t="shared" ref="O1333:AB1342" si="238">IF($A1333="",0,IF(ISNUMBER(SEARCH(O$2,$F1333)),$L1333,0))</f>
        <v>0</v>
      </c>
      <c r="P1333">
        <f t="shared" si="238"/>
        <v>0</v>
      </c>
      <c r="Q1333">
        <f t="shared" si="238"/>
        <v>0</v>
      </c>
      <c r="R1333">
        <f t="shared" si="238"/>
        <v>0</v>
      </c>
      <c r="S1333">
        <f t="shared" si="238"/>
        <v>0</v>
      </c>
      <c r="T1333">
        <f t="shared" si="238"/>
        <v>0</v>
      </c>
      <c r="U1333">
        <f t="shared" si="238"/>
        <v>0</v>
      </c>
      <c r="V1333">
        <f t="shared" si="238"/>
        <v>0</v>
      </c>
      <c r="W1333">
        <f t="shared" si="238"/>
        <v>0</v>
      </c>
      <c r="X1333">
        <f t="shared" si="238"/>
        <v>0</v>
      </c>
      <c r="Y1333">
        <f t="shared" si="238"/>
        <v>0</v>
      </c>
      <c r="Z1333">
        <f t="shared" si="238"/>
        <v>0</v>
      </c>
      <c r="AA1333">
        <f t="shared" si="238"/>
        <v>0</v>
      </c>
      <c r="AB1333">
        <f t="shared" si="238"/>
        <v>0</v>
      </c>
      <c r="AC1333" s="9">
        <f t="shared" si="230"/>
        <v>0</v>
      </c>
      <c r="AD1333">
        <f t="shared" si="231"/>
        <v>0</v>
      </c>
      <c r="AE1333">
        <f t="shared" si="232"/>
        <v>0</v>
      </c>
      <c r="AF1333">
        <f t="shared" si="233"/>
        <v>0</v>
      </c>
    </row>
    <row r="1334" spans="12:32" x14ac:dyDescent="0.35">
      <c r="L1334">
        <f>IF($A1334="",0,IFERROR(INDEX(References!$B$11:$B$15,MATCH($G1334,References!$A$11:$A$15,0)),0))</f>
        <v>0</v>
      </c>
      <c r="M1334">
        <f t="shared" si="228"/>
        <v>0</v>
      </c>
      <c r="N1334">
        <f>IF($A1334="",0,IF(ISNUMBER(SEARCH(References!$C$18,$F1334)),$L1334,0))</f>
        <v>0</v>
      </c>
      <c r="O1334">
        <f t="shared" si="238"/>
        <v>0</v>
      </c>
      <c r="P1334">
        <f t="shared" si="238"/>
        <v>0</v>
      </c>
      <c r="Q1334">
        <f t="shared" si="238"/>
        <v>0</v>
      </c>
      <c r="R1334">
        <f t="shared" si="238"/>
        <v>0</v>
      </c>
      <c r="S1334">
        <f t="shared" si="238"/>
        <v>0</v>
      </c>
      <c r="T1334">
        <f t="shared" si="238"/>
        <v>0</v>
      </c>
      <c r="U1334">
        <f t="shared" si="238"/>
        <v>0</v>
      </c>
      <c r="V1334">
        <f t="shared" si="238"/>
        <v>0</v>
      </c>
      <c r="W1334">
        <f t="shared" si="238"/>
        <v>0</v>
      </c>
      <c r="X1334">
        <f t="shared" si="238"/>
        <v>0</v>
      </c>
      <c r="Y1334">
        <f t="shared" si="238"/>
        <v>0</v>
      </c>
      <c r="Z1334">
        <f t="shared" si="238"/>
        <v>0</v>
      </c>
      <c r="AA1334">
        <f t="shared" si="238"/>
        <v>0</v>
      </c>
      <c r="AB1334">
        <f t="shared" si="238"/>
        <v>0</v>
      </c>
      <c r="AC1334" s="9">
        <f t="shared" si="230"/>
        <v>0</v>
      </c>
      <c r="AD1334">
        <f t="shared" si="231"/>
        <v>0</v>
      </c>
      <c r="AE1334">
        <f t="shared" si="232"/>
        <v>0</v>
      </c>
      <c r="AF1334">
        <f t="shared" si="233"/>
        <v>0</v>
      </c>
    </row>
    <row r="1335" spans="12:32" x14ac:dyDescent="0.35">
      <c r="L1335">
        <f>IF($A1335="",0,IFERROR(INDEX(References!$B$11:$B$15,MATCH($G1335,References!$A$11:$A$15,0)),0))</f>
        <v>0</v>
      </c>
      <c r="M1335">
        <f t="shared" si="228"/>
        <v>0</v>
      </c>
      <c r="N1335">
        <f>IF($A1335="",0,IF(ISNUMBER(SEARCH(References!$C$18,$F1335)),$L1335,0))</f>
        <v>0</v>
      </c>
      <c r="O1335">
        <f t="shared" si="238"/>
        <v>0</v>
      </c>
      <c r="P1335">
        <f t="shared" si="238"/>
        <v>0</v>
      </c>
      <c r="Q1335">
        <f t="shared" si="238"/>
        <v>0</v>
      </c>
      <c r="R1335">
        <f t="shared" si="238"/>
        <v>0</v>
      </c>
      <c r="S1335">
        <f t="shared" si="238"/>
        <v>0</v>
      </c>
      <c r="T1335">
        <f t="shared" si="238"/>
        <v>0</v>
      </c>
      <c r="U1335">
        <f t="shared" si="238"/>
        <v>0</v>
      </c>
      <c r="V1335">
        <f t="shared" si="238"/>
        <v>0</v>
      </c>
      <c r="W1335">
        <f t="shared" si="238"/>
        <v>0</v>
      </c>
      <c r="X1335">
        <f t="shared" si="238"/>
        <v>0</v>
      </c>
      <c r="Y1335">
        <f t="shared" si="238"/>
        <v>0</v>
      </c>
      <c r="Z1335">
        <f t="shared" si="238"/>
        <v>0</v>
      </c>
      <c r="AA1335">
        <f t="shared" si="238"/>
        <v>0</v>
      </c>
      <c r="AB1335">
        <f t="shared" si="238"/>
        <v>0</v>
      </c>
      <c r="AC1335" s="9">
        <f t="shared" si="230"/>
        <v>0</v>
      </c>
      <c r="AD1335">
        <f t="shared" si="231"/>
        <v>0</v>
      </c>
      <c r="AE1335">
        <f t="shared" si="232"/>
        <v>0</v>
      </c>
      <c r="AF1335">
        <f t="shared" si="233"/>
        <v>0</v>
      </c>
    </row>
    <row r="1336" spans="12:32" x14ac:dyDescent="0.35">
      <c r="L1336">
        <f>IF($A1336="",0,IFERROR(INDEX(References!$B$11:$B$15,MATCH($G1336,References!$A$11:$A$15,0)),0))</f>
        <v>0</v>
      </c>
      <c r="M1336">
        <f t="shared" si="228"/>
        <v>0</v>
      </c>
      <c r="N1336">
        <f>IF($A1336="",0,IF(ISNUMBER(SEARCH(References!$C$18,$F1336)),$L1336,0))</f>
        <v>0</v>
      </c>
      <c r="O1336">
        <f t="shared" si="238"/>
        <v>0</v>
      </c>
      <c r="P1336">
        <f t="shared" si="238"/>
        <v>0</v>
      </c>
      <c r="Q1336">
        <f t="shared" si="238"/>
        <v>0</v>
      </c>
      <c r="R1336">
        <f t="shared" si="238"/>
        <v>0</v>
      </c>
      <c r="S1336">
        <f t="shared" si="238"/>
        <v>0</v>
      </c>
      <c r="T1336">
        <f t="shared" si="238"/>
        <v>0</v>
      </c>
      <c r="U1336">
        <f t="shared" si="238"/>
        <v>0</v>
      </c>
      <c r="V1336">
        <f t="shared" si="238"/>
        <v>0</v>
      </c>
      <c r="W1336">
        <f t="shared" si="238"/>
        <v>0</v>
      </c>
      <c r="X1336">
        <f t="shared" si="238"/>
        <v>0</v>
      </c>
      <c r="Y1336">
        <f t="shared" si="238"/>
        <v>0</v>
      </c>
      <c r="Z1336">
        <f t="shared" si="238"/>
        <v>0</v>
      </c>
      <c r="AA1336">
        <f t="shared" si="238"/>
        <v>0</v>
      </c>
      <c r="AB1336">
        <f t="shared" si="238"/>
        <v>0</v>
      </c>
      <c r="AC1336" s="9">
        <f t="shared" si="230"/>
        <v>0</v>
      </c>
      <c r="AD1336">
        <f t="shared" si="231"/>
        <v>0</v>
      </c>
      <c r="AE1336">
        <f t="shared" si="232"/>
        <v>0</v>
      </c>
      <c r="AF1336">
        <f t="shared" si="233"/>
        <v>0</v>
      </c>
    </row>
    <row r="1337" spans="12:32" x14ac:dyDescent="0.35">
      <c r="L1337">
        <f>IF($A1337="",0,IFERROR(INDEX(References!$B$11:$B$15,MATCH($G1337,References!$A$11:$A$15,0)),0))</f>
        <v>0</v>
      </c>
      <c r="M1337">
        <f t="shared" si="228"/>
        <v>0</v>
      </c>
      <c r="N1337">
        <f>IF($A1337="",0,IF(ISNUMBER(SEARCH(References!$C$18,$F1337)),$L1337,0))</f>
        <v>0</v>
      </c>
      <c r="O1337">
        <f t="shared" si="238"/>
        <v>0</v>
      </c>
      <c r="P1337">
        <f t="shared" si="238"/>
        <v>0</v>
      </c>
      <c r="Q1337">
        <f t="shared" si="238"/>
        <v>0</v>
      </c>
      <c r="R1337">
        <f t="shared" si="238"/>
        <v>0</v>
      </c>
      <c r="S1337">
        <f t="shared" si="238"/>
        <v>0</v>
      </c>
      <c r="T1337">
        <f t="shared" si="238"/>
        <v>0</v>
      </c>
      <c r="U1337">
        <f t="shared" si="238"/>
        <v>0</v>
      </c>
      <c r="V1337">
        <f t="shared" si="238"/>
        <v>0</v>
      </c>
      <c r="W1337">
        <f t="shared" si="238"/>
        <v>0</v>
      </c>
      <c r="X1337">
        <f t="shared" si="238"/>
        <v>0</v>
      </c>
      <c r="Y1337">
        <f t="shared" si="238"/>
        <v>0</v>
      </c>
      <c r="Z1337">
        <f t="shared" si="238"/>
        <v>0</v>
      </c>
      <c r="AA1337">
        <f t="shared" si="238"/>
        <v>0</v>
      </c>
      <c r="AB1337">
        <f t="shared" si="238"/>
        <v>0</v>
      </c>
      <c r="AC1337" s="9">
        <f t="shared" si="230"/>
        <v>0</v>
      </c>
      <c r="AD1337">
        <f t="shared" si="231"/>
        <v>0</v>
      </c>
      <c r="AE1337">
        <f t="shared" si="232"/>
        <v>0</v>
      </c>
      <c r="AF1337">
        <f t="shared" si="233"/>
        <v>0</v>
      </c>
    </row>
    <row r="1338" spans="12:32" x14ac:dyDescent="0.35">
      <c r="L1338">
        <f>IF($A1338="",0,IFERROR(INDEX(References!$B$11:$B$15,MATCH($G1338,References!$A$11:$A$15,0)),0))</f>
        <v>0</v>
      </c>
      <c r="M1338">
        <f t="shared" si="228"/>
        <v>0</v>
      </c>
      <c r="N1338">
        <f>IF($A1338="",0,IF(ISNUMBER(SEARCH(References!$C$18,$F1338)),$L1338,0))</f>
        <v>0</v>
      </c>
      <c r="O1338">
        <f t="shared" si="238"/>
        <v>0</v>
      </c>
      <c r="P1338">
        <f t="shared" si="238"/>
        <v>0</v>
      </c>
      <c r="Q1338">
        <f t="shared" si="238"/>
        <v>0</v>
      </c>
      <c r="R1338">
        <f t="shared" si="238"/>
        <v>0</v>
      </c>
      <c r="S1338">
        <f t="shared" si="238"/>
        <v>0</v>
      </c>
      <c r="T1338">
        <f t="shared" si="238"/>
        <v>0</v>
      </c>
      <c r="U1338">
        <f t="shared" si="238"/>
        <v>0</v>
      </c>
      <c r="V1338">
        <f t="shared" si="238"/>
        <v>0</v>
      </c>
      <c r="W1338">
        <f t="shared" si="238"/>
        <v>0</v>
      </c>
      <c r="X1338">
        <f t="shared" si="238"/>
        <v>0</v>
      </c>
      <c r="Y1338">
        <f t="shared" si="238"/>
        <v>0</v>
      </c>
      <c r="Z1338">
        <f t="shared" si="238"/>
        <v>0</v>
      </c>
      <c r="AA1338">
        <f t="shared" si="238"/>
        <v>0</v>
      </c>
      <c r="AB1338">
        <f t="shared" si="238"/>
        <v>0</v>
      </c>
      <c r="AC1338" s="9">
        <f t="shared" si="230"/>
        <v>0</v>
      </c>
      <c r="AD1338">
        <f t="shared" si="231"/>
        <v>0</v>
      </c>
      <c r="AE1338">
        <f t="shared" si="232"/>
        <v>0</v>
      </c>
      <c r="AF1338">
        <f t="shared" si="233"/>
        <v>0</v>
      </c>
    </row>
    <row r="1339" spans="12:32" x14ac:dyDescent="0.35">
      <c r="L1339">
        <f>IF($A1339="",0,IFERROR(INDEX(References!$B$11:$B$15,MATCH($G1339,References!$A$11:$A$15,0)),0))</f>
        <v>0</v>
      </c>
      <c r="M1339">
        <f t="shared" si="228"/>
        <v>0</v>
      </c>
      <c r="N1339">
        <f>IF($A1339="",0,IF(ISNUMBER(SEARCH(References!$C$18,$F1339)),$L1339,0))</f>
        <v>0</v>
      </c>
      <c r="O1339">
        <f t="shared" si="238"/>
        <v>0</v>
      </c>
      <c r="P1339">
        <f t="shared" si="238"/>
        <v>0</v>
      </c>
      <c r="Q1339">
        <f t="shared" si="238"/>
        <v>0</v>
      </c>
      <c r="R1339">
        <f t="shared" si="238"/>
        <v>0</v>
      </c>
      <c r="S1339">
        <f t="shared" si="238"/>
        <v>0</v>
      </c>
      <c r="T1339">
        <f t="shared" si="238"/>
        <v>0</v>
      </c>
      <c r="U1339">
        <f t="shared" si="238"/>
        <v>0</v>
      </c>
      <c r="V1339">
        <f t="shared" si="238"/>
        <v>0</v>
      </c>
      <c r="W1339">
        <f t="shared" si="238"/>
        <v>0</v>
      </c>
      <c r="X1339">
        <f t="shared" si="238"/>
        <v>0</v>
      </c>
      <c r="Y1339">
        <f t="shared" si="238"/>
        <v>0</v>
      </c>
      <c r="Z1339">
        <f t="shared" si="238"/>
        <v>0</v>
      </c>
      <c r="AA1339">
        <f t="shared" si="238"/>
        <v>0</v>
      </c>
      <c r="AB1339">
        <f t="shared" si="238"/>
        <v>0</v>
      </c>
      <c r="AC1339" s="9">
        <f t="shared" si="230"/>
        <v>0</v>
      </c>
      <c r="AD1339">
        <f t="shared" si="231"/>
        <v>0</v>
      </c>
      <c r="AE1339">
        <f t="shared" si="232"/>
        <v>0</v>
      </c>
      <c r="AF1339">
        <f t="shared" si="233"/>
        <v>0</v>
      </c>
    </row>
    <row r="1340" spans="12:32" x14ac:dyDescent="0.35">
      <c r="L1340">
        <f>IF($A1340="",0,IFERROR(INDEX(References!$B$11:$B$15,MATCH($G1340,References!$A$11:$A$15,0)),0))</f>
        <v>0</v>
      </c>
      <c r="M1340">
        <f t="shared" si="228"/>
        <v>0</v>
      </c>
      <c r="N1340">
        <f>IF($A1340="",0,IF(ISNUMBER(SEARCH(References!$C$18,$F1340)),$L1340,0))</f>
        <v>0</v>
      </c>
      <c r="O1340">
        <f t="shared" si="238"/>
        <v>0</v>
      </c>
      <c r="P1340">
        <f t="shared" si="238"/>
        <v>0</v>
      </c>
      <c r="Q1340">
        <f t="shared" si="238"/>
        <v>0</v>
      </c>
      <c r="R1340">
        <f t="shared" si="238"/>
        <v>0</v>
      </c>
      <c r="S1340">
        <f t="shared" si="238"/>
        <v>0</v>
      </c>
      <c r="T1340">
        <f t="shared" si="238"/>
        <v>0</v>
      </c>
      <c r="U1340">
        <f t="shared" si="238"/>
        <v>0</v>
      </c>
      <c r="V1340">
        <f t="shared" si="238"/>
        <v>0</v>
      </c>
      <c r="W1340">
        <f t="shared" si="238"/>
        <v>0</v>
      </c>
      <c r="X1340">
        <f t="shared" si="238"/>
        <v>0</v>
      </c>
      <c r="Y1340">
        <f t="shared" si="238"/>
        <v>0</v>
      </c>
      <c r="Z1340">
        <f t="shared" si="238"/>
        <v>0</v>
      </c>
      <c r="AA1340">
        <f t="shared" si="238"/>
        <v>0</v>
      </c>
      <c r="AB1340">
        <f t="shared" si="238"/>
        <v>0</v>
      </c>
      <c r="AC1340" s="9">
        <f t="shared" si="230"/>
        <v>0</v>
      </c>
      <c r="AD1340">
        <f t="shared" si="231"/>
        <v>0</v>
      </c>
      <c r="AE1340">
        <f t="shared" si="232"/>
        <v>0</v>
      </c>
      <c r="AF1340">
        <f t="shared" si="233"/>
        <v>0</v>
      </c>
    </row>
    <row r="1341" spans="12:32" x14ac:dyDescent="0.35">
      <c r="L1341">
        <f>IF($A1341="",0,IFERROR(INDEX(References!$B$11:$B$15,MATCH($G1341,References!$A$11:$A$15,0)),0))</f>
        <v>0</v>
      </c>
      <c r="M1341">
        <f t="shared" si="228"/>
        <v>0</v>
      </c>
      <c r="N1341">
        <f>IF($A1341="",0,IF(ISNUMBER(SEARCH(References!$C$18,$F1341)),$L1341,0))</f>
        <v>0</v>
      </c>
      <c r="O1341">
        <f t="shared" si="238"/>
        <v>0</v>
      </c>
      <c r="P1341">
        <f t="shared" si="238"/>
        <v>0</v>
      </c>
      <c r="Q1341">
        <f t="shared" si="238"/>
        <v>0</v>
      </c>
      <c r="R1341">
        <f t="shared" si="238"/>
        <v>0</v>
      </c>
      <c r="S1341">
        <f t="shared" si="238"/>
        <v>0</v>
      </c>
      <c r="T1341">
        <f t="shared" si="238"/>
        <v>0</v>
      </c>
      <c r="U1341">
        <f t="shared" si="238"/>
        <v>0</v>
      </c>
      <c r="V1341">
        <f t="shared" si="238"/>
        <v>0</v>
      </c>
      <c r="W1341">
        <f t="shared" si="238"/>
        <v>0</v>
      </c>
      <c r="X1341">
        <f t="shared" si="238"/>
        <v>0</v>
      </c>
      <c r="Y1341">
        <f t="shared" si="238"/>
        <v>0</v>
      </c>
      <c r="Z1341">
        <f t="shared" si="238"/>
        <v>0</v>
      </c>
      <c r="AA1341">
        <f t="shared" si="238"/>
        <v>0</v>
      </c>
      <c r="AB1341">
        <f t="shared" si="238"/>
        <v>0</v>
      </c>
      <c r="AC1341" s="9">
        <f t="shared" si="230"/>
        <v>0</v>
      </c>
      <c r="AD1341">
        <f t="shared" si="231"/>
        <v>0</v>
      </c>
      <c r="AE1341">
        <f t="shared" si="232"/>
        <v>0</v>
      </c>
      <c r="AF1341">
        <f t="shared" si="233"/>
        <v>0</v>
      </c>
    </row>
    <row r="1342" spans="12:32" x14ac:dyDescent="0.35">
      <c r="L1342">
        <f>IF($A1342="",0,IFERROR(INDEX(References!$B$11:$B$15,MATCH($G1342,References!$A$11:$A$15,0)),0))</f>
        <v>0</v>
      </c>
      <c r="M1342">
        <f t="shared" si="228"/>
        <v>0</v>
      </c>
      <c r="N1342">
        <f>IF($A1342="",0,IF(ISNUMBER(SEARCH(References!$C$18,$F1342)),$L1342,0))</f>
        <v>0</v>
      </c>
      <c r="O1342">
        <f t="shared" si="238"/>
        <v>0</v>
      </c>
      <c r="P1342">
        <f t="shared" si="238"/>
        <v>0</v>
      </c>
      <c r="Q1342">
        <f t="shared" si="238"/>
        <v>0</v>
      </c>
      <c r="R1342">
        <f t="shared" si="238"/>
        <v>0</v>
      </c>
      <c r="S1342">
        <f t="shared" si="238"/>
        <v>0</v>
      </c>
      <c r="T1342">
        <f t="shared" si="238"/>
        <v>0</v>
      </c>
      <c r="U1342">
        <f t="shared" si="238"/>
        <v>0</v>
      </c>
      <c r="V1342">
        <f t="shared" si="238"/>
        <v>0</v>
      </c>
      <c r="W1342">
        <f t="shared" si="238"/>
        <v>0</v>
      </c>
      <c r="X1342">
        <f t="shared" si="238"/>
        <v>0</v>
      </c>
      <c r="Y1342">
        <f t="shared" si="238"/>
        <v>0</v>
      </c>
      <c r="Z1342">
        <f t="shared" si="238"/>
        <v>0</v>
      </c>
      <c r="AA1342">
        <f t="shared" si="238"/>
        <v>0</v>
      </c>
      <c r="AB1342">
        <f t="shared" si="238"/>
        <v>0</v>
      </c>
      <c r="AC1342" s="9">
        <f t="shared" si="230"/>
        <v>0</v>
      </c>
      <c r="AD1342">
        <f t="shared" si="231"/>
        <v>0</v>
      </c>
      <c r="AE1342">
        <f t="shared" si="232"/>
        <v>0</v>
      </c>
      <c r="AF1342">
        <f t="shared" si="233"/>
        <v>0</v>
      </c>
    </row>
    <row r="1343" spans="12:32" x14ac:dyDescent="0.35">
      <c r="L1343">
        <f>IF($A1343="",0,IFERROR(INDEX(References!$B$11:$B$15,MATCH($G1343,References!$A$11:$A$15,0)),0))</f>
        <v>0</v>
      </c>
      <c r="M1343">
        <f t="shared" si="228"/>
        <v>0</v>
      </c>
      <c r="N1343">
        <f>IF($A1343="",0,IF(ISNUMBER(SEARCH(References!$C$18,$F1343)),$L1343,0))</f>
        <v>0</v>
      </c>
      <c r="O1343">
        <f t="shared" ref="O1343:AB1352" si="239">IF($A1343="",0,IF(ISNUMBER(SEARCH(O$2,$F1343)),$L1343,0))</f>
        <v>0</v>
      </c>
      <c r="P1343">
        <f t="shared" si="239"/>
        <v>0</v>
      </c>
      <c r="Q1343">
        <f t="shared" si="239"/>
        <v>0</v>
      </c>
      <c r="R1343">
        <f t="shared" si="239"/>
        <v>0</v>
      </c>
      <c r="S1343">
        <f t="shared" si="239"/>
        <v>0</v>
      </c>
      <c r="T1343">
        <f t="shared" si="239"/>
        <v>0</v>
      </c>
      <c r="U1343">
        <f t="shared" si="239"/>
        <v>0</v>
      </c>
      <c r="V1343">
        <f t="shared" si="239"/>
        <v>0</v>
      </c>
      <c r="W1343">
        <f t="shared" si="239"/>
        <v>0</v>
      </c>
      <c r="X1343">
        <f t="shared" si="239"/>
        <v>0</v>
      </c>
      <c r="Y1343">
        <f t="shared" si="239"/>
        <v>0</v>
      </c>
      <c r="Z1343">
        <f t="shared" si="239"/>
        <v>0</v>
      </c>
      <c r="AA1343">
        <f t="shared" si="239"/>
        <v>0</v>
      </c>
      <c r="AB1343">
        <f t="shared" si="239"/>
        <v>0</v>
      </c>
      <c r="AC1343" s="9">
        <f t="shared" si="230"/>
        <v>0</v>
      </c>
      <c r="AD1343">
        <f t="shared" si="231"/>
        <v>0</v>
      </c>
      <c r="AE1343">
        <f t="shared" si="232"/>
        <v>0</v>
      </c>
      <c r="AF1343">
        <f t="shared" si="233"/>
        <v>0</v>
      </c>
    </row>
    <row r="1344" spans="12:32" x14ac:dyDescent="0.35">
      <c r="L1344">
        <f>IF($A1344="",0,IFERROR(INDEX(References!$B$11:$B$15,MATCH($G1344,References!$A$11:$A$15,0)),0))</f>
        <v>0</v>
      </c>
      <c r="M1344">
        <f t="shared" si="228"/>
        <v>0</v>
      </c>
      <c r="N1344">
        <f>IF($A1344="",0,IF(ISNUMBER(SEARCH(References!$C$18,$F1344)),$L1344,0))</f>
        <v>0</v>
      </c>
      <c r="O1344">
        <f t="shared" si="239"/>
        <v>0</v>
      </c>
      <c r="P1344">
        <f t="shared" si="239"/>
        <v>0</v>
      </c>
      <c r="Q1344">
        <f t="shared" si="239"/>
        <v>0</v>
      </c>
      <c r="R1344">
        <f t="shared" si="239"/>
        <v>0</v>
      </c>
      <c r="S1344">
        <f t="shared" si="239"/>
        <v>0</v>
      </c>
      <c r="T1344">
        <f t="shared" si="239"/>
        <v>0</v>
      </c>
      <c r="U1344">
        <f t="shared" si="239"/>
        <v>0</v>
      </c>
      <c r="V1344">
        <f t="shared" si="239"/>
        <v>0</v>
      </c>
      <c r="W1344">
        <f t="shared" si="239"/>
        <v>0</v>
      </c>
      <c r="X1344">
        <f t="shared" si="239"/>
        <v>0</v>
      </c>
      <c r="Y1344">
        <f t="shared" si="239"/>
        <v>0</v>
      </c>
      <c r="Z1344">
        <f t="shared" si="239"/>
        <v>0</v>
      </c>
      <c r="AA1344">
        <f t="shared" si="239"/>
        <v>0</v>
      </c>
      <c r="AB1344">
        <f t="shared" si="239"/>
        <v>0</v>
      </c>
      <c r="AC1344" s="9">
        <f t="shared" si="230"/>
        <v>0</v>
      </c>
      <c r="AD1344">
        <f t="shared" si="231"/>
        <v>0</v>
      </c>
      <c r="AE1344">
        <f t="shared" si="232"/>
        <v>0</v>
      </c>
      <c r="AF1344">
        <f t="shared" si="233"/>
        <v>0</v>
      </c>
    </row>
    <row r="1345" spans="12:32" x14ac:dyDescent="0.35">
      <c r="L1345">
        <f>IF($A1345="",0,IFERROR(INDEX(References!$B$11:$B$15,MATCH($G1345,References!$A$11:$A$15,0)),0))</f>
        <v>0</v>
      </c>
      <c r="M1345">
        <f t="shared" si="228"/>
        <v>0</v>
      </c>
      <c r="N1345">
        <f>IF($A1345="",0,IF(ISNUMBER(SEARCH(References!$C$18,$F1345)),$L1345,0))</f>
        <v>0</v>
      </c>
      <c r="O1345">
        <f t="shared" si="239"/>
        <v>0</v>
      </c>
      <c r="P1345">
        <f t="shared" si="239"/>
        <v>0</v>
      </c>
      <c r="Q1345">
        <f t="shared" si="239"/>
        <v>0</v>
      </c>
      <c r="R1345">
        <f t="shared" si="239"/>
        <v>0</v>
      </c>
      <c r="S1345">
        <f t="shared" si="239"/>
        <v>0</v>
      </c>
      <c r="T1345">
        <f t="shared" si="239"/>
        <v>0</v>
      </c>
      <c r="U1345">
        <f t="shared" si="239"/>
        <v>0</v>
      </c>
      <c r="V1345">
        <f t="shared" si="239"/>
        <v>0</v>
      </c>
      <c r="W1345">
        <f t="shared" si="239"/>
        <v>0</v>
      </c>
      <c r="X1345">
        <f t="shared" si="239"/>
        <v>0</v>
      </c>
      <c r="Y1345">
        <f t="shared" si="239"/>
        <v>0</v>
      </c>
      <c r="Z1345">
        <f t="shared" si="239"/>
        <v>0</v>
      </c>
      <c r="AA1345">
        <f t="shared" si="239"/>
        <v>0</v>
      </c>
      <c r="AB1345">
        <f t="shared" si="239"/>
        <v>0</v>
      </c>
      <c r="AC1345" s="9">
        <f t="shared" si="230"/>
        <v>0</v>
      </c>
      <c r="AD1345">
        <f t="shared" si="231"/>
        <v>0</v>
      </c>
      <c r="AE1345">
        <f t="shared" si="232"/>
        <v>0</v>
      </c>
      <c r="AF1345">
        <f t="shared" si="233"/>
        <v>0</v>
      </c>
    </row>
    <row r="1346" spans="12:32" x14ac:dyDescent="0.35">
      <c r="L1346">
        <f>IF($A1346="",0,IFERROR(INDEX(References!$B$11:$B$15,MATCH($G1346,References!$A$11:$A$15,0)),0))</f>
        <v>0</v>
      </c>
      <c r="M1346">
        <f t="shared" si="228"/>
        <v>0</v>
      </c>
      <c r="N1346">
        <f>IF($A1346="",0,IF(ISNUMBER(SEARCH(References!$C$18,$F1346)),$L1346,0))</f>
        <v>0</v>
      </c>
      <c r="O1346">
        <f t="shared" si="239"/>
        <v>0</v>
      </c>
      <c r="P1346">
        <f t="shared" si="239"/>
        <v>0</v>
      </c>
      <c r="Q1346">
        <f t="shared" si="239"/>
        <v>0</v>
      </c>
      <c r="R1346">
        <f t="shared" si="239"/>
        <v>0</v>
      </c>
      <c r="S1346">
        <f t="shared" si="239"/>
        <v>0</v>
      </c>
      <c r="T1346">
        <f t="shared" si="239"/>
        <v>0</v>
      </c>
      <c r="U1346">
        <f t="shared" si="239"/>
        <v>0</v>
      </c>
      <c r="V1346">
        <f t="shared" si="239"/>
        <v>0</v>
      </c>
      <c r="W1346">
        <f t="shared" si="239"/>
        <v>0</v>
      </c>
      <c r="X1346">
        <f t="shared" si="239"/>
        <v>0</v>
      </c>
      <c r="Y1346">
        <f t="shared" si="239"/>
        <v>0</v>
      </c>
      <c r="Z1346">
        <f t="shared" si="239"/>
        <v>0</v>
      </c>
      <c r="AA1346">
        <f t="shared" si="239"/>
        <v>0</v>
      </c>
      <c r="AB1346">
        <f t="shared" si="239"/>
        <v>0</v>
      </c>
      <c r="AC1346" s="9">
        <f t="shared" si="230"/>
        <v>0</v>
      </c>
      <c r="AD1346">
        <f t="shared" si="231"/>
        <v>0</v>
      </c>
      <c r="AE1346">
        <f t="shared" si="232"/>
        <v>0</v>
      </c>
      <c r="AF1346">
        <f t="shared" si="233"/>
        <v>0</v>
      </c>
    </row>
    <row r="1347" spans="12:32" x14ac:dyDescent="0.35">
      <c r="L1347">
        <f>IF($A1347="",0,IFERROR(INDEX(References!$B$11:$B$15,MATCH($G1347,References!$A$11:$A$15,0)),0))</f>
        <v>0</v>
      </c>
      <c r="M1347">
        <f t="shared" ref="M1347:M1410" si="240">IF($A1347="",0,IF(SUM($O1347:$AB1347,$N1347)&gt;0,$L1347,0))</f>
        <v>0</v>
      </c>
      <c r="N1347">
        <f>IF($A1347="",0,IF(ISNUMBER(SEARCH(References!$C$18,$F1347)),$L1347,0))</f>
        <v>0</v>
      </c>
      <c r="O1347">
        <f t="shared" si="239"/>
        <v>0</v>
      </c>
      <c r="P1347">
        <f t="shared" si="239"/>
        <v>0</v>
      </c>
      <c r="Q1347">
        <f t="shared" si="239"/>
        <v>0</v>
      </c>
      <c r="R1347">
        <f t="shared" si="239"/>
        <v>0</v>
      </c>
      <c r="S1347">
        <f t="shared" si="239"/>
        <v>0</v>
      </c>
      <c r="T1347">
        <f t="shared" si="239"/>
        <v>0</v>
      </c>
      <c r="U1347">
        <f t="shared" si="239"/>
        <v>0</v>
      </c>
      <c r="V1347">
        <f t="shared" si="239"/>
        <v>0</v>
      </c>
      <c r="W1347">
        <f t="shared" si="239"/>
        <v>0</v>
      </c>
      <c r="X1347">
        <f t="shared" si="239"/>
        <v>0</v>
      </c>
      <c r="Y1347">
        <f t="shared" si="239"/>
        <v>0</v>
      </c>
      <c r="Z1347">
        <f t="shared" si="239"/>
        <v>0</v>
      </c>
      <c r="AA1347">
        <f t="shared" si="239"/>
        <v>0</v>
      </c>
      <c r="AB1347">
        <f t="shared" si="239"/>
        <v>0</v>
      </c>
      <c r="AC1347" s="9">
        <f t="shared" ref="AC1347:AC1410" si="241">IF($A1347="",0,IF(SUM($N1347:$P1347)&gt;0,$L1347,0))</f>
        <v>0</v>
      </c>
      <c r="AD1347">
        <f t="shared" ref="AD1347:AD1410" si="242">IF($A1347="",0,IF(SUM($Q1347:$T1347)&gt;0,$L1347,0))</f>
        <v>0</v>
      </c>
      <c r="AE1347">
        <f t="shared" ref="AE1347:AE1410" si="243">IF($A1347="",0,IF(SUM($U1347:$Y1347)&gt;0,$L1347,0))</f>
        <v>0</v>
      </c>
      <c r="AF1347">
        <f t="shared" ref="AF1347:AF1410" si="244">IF($A1347="",0,IF(SUM($Z1347:$AB1347)&gt;0,$L1347,0))</f>
        <v>0</v>
      </c>
    </row>
    <row r="1348" spans="12:32" x14ac:dyDescent="0.35">
      <c r="L1348">
        <f>IF($A1348="",0,IFERROR(INDEX(References!$B$11:$B$15,MATCH($G1348,References!$A$11:$A$15,0)),0))</f>
        <v>0</v>
      </c>
      <c r="M1348">
        <f t="shared" si="240"/>
        <v>0</v>
      </c>
      <c r="N1348">
        <f>IF($A1348="",0,IF(ISNUMBER(SEARCH(References!$C$18,$F1348)),$L1348,0))</f>
        <v>0</v>
      </c>
      <c r="O1348">
        <f t="shared" si="239"/>
        <v>0</v>
      </c>
      <c r="P1348">
        <f t="shared" si="239"/>
        <v>0</v>
      </c>
      <c r="Q1348">
        <f t="shared" si="239"/>
        <v>0</v>
      </c>
      <c r="R1348">
        <f t="shared" si="239"/>
        <v>0</v>
      </c>
      <c r="S1348">
        <f t="shared" si="239"/>
        <v>0</v>
      </c>
      <c r="T1348">
        <f t="shared" si="239"/>
        <v>0</v>
      </c>
      <c r="U1348">
        <f t="shared" si="239"/>
        <v>0</v>
      </c>
      <c r="V1348">
        <f t="shared" si="239"/>
        <v>0</v>
      </c>
      <c r="W1348">
        <f t="shared" si="239"/>
        <v>0</v>
      </c>
      <c r="X1348">
        <f t="shared" si="239"/>
        <v>0</v>
      </c>
      <c r="Y1348">
        <f t="shared" si="239"/>
        <v>0</v>
      </c>
      <c r="Z1348">
        <f t="shared" si="239"/>
        <v>0</v>
      </c>
      <c r="AA1348">
        <f t="shared" si="239"/>
        <v>0</v>
      </c>
      <c r="AB1348">
        <f t="shared" si="239"/>
        <v>0</v>
      </c>
      <c r="AC1348" s="9">
        <f t="shared" si="241"/>
        <v>0</v>
      </c>
      <c r="AD1348">
        <f t="shared" si="242"/>
        <v>0</v>
      </c>
      <c r="AE1348">
        <f t="shared" si="243"/>
        <v>0</v>
      </c>
      <c r="AF1348">
        <f t="shared" si="244"/>
        <v>0</v>
      </c>
    </row>
    <row r="1349" spans="12:32" x14ac:dyDescent="0.35">
      <c r="L1349">
        <f>IF($A1349="",0,IFERROR(INDEX(References!$B$11:$B$15,MATCH($G1349,References!$A$11:$A$15,0)),0))</f>
        <v>0</v>
      </c>
      <c r="M1349">
        <f t="shared" si="240"/>
        <v>0</v>
      </c>
      <c r="N1349">
        <f>IF($A1349="",0,IF(ISNUMBER(SEARCH(References!$C$18,$F1349)),$L1349,0))</f>
        <v>0</v>
      </c>
      <c r="O1349">
        <f t="shared" si="239"/>
        <v>0</v>
      </c>
      <c r="P1349">
        <f t="shared" si="239"/>
        <v>0</v>
      </c>
      <c r="Q1349">
        <f t="shared" si="239"/>
        <v>0</v>
      </c>
      <c r="R1349">
        <f t="shared" si="239"/>
        <v>0</v>
      </c>
      <c r="S1349">
        <f t="shared" si="239"/>
        <v>0</v>
      </c>
      <c r="T1349">
        <f t="shared" si="239"/>
        <v>0</v>
      </c>
      <c r="U1349">
        <f t="shared" si="239"/>
        <v>0</v>
      </c>
      <c r="V1349">
        <f t="shared" si="239"/>
        <v>0</v>
      </c>
      <c r="W1349">
        <f t="shared" si="239"/>
        <v>0</v>
      </c>
      <c r="X1349">
        <f t="shared" si="239"/>
        <v>0</v>
      </c>
      <c r="Y1349">
        <f t="shared" si="239"/>
        <v>0</v>
      </c>
      <c r="Z1349">
        <f t="shared" si="239"/>
        <v>0</v>
      </c>
      <c r="AA1349">
        <f t="shared" si="239"/>
        <v>0</v>
      </c>
      <c r="AB1349">
        <f t="shared" si="239"/>
        <v>0</v>
      </c>
      <c r="AC1349" s="9">
        <f t="shared" si="241"/>
        <v>0</v>
      </c>
      <c r="AD1349">
        <f t="shared" si="242"/>
        <v>0</v>
      </c>
      <c r="AE1349">
        <f t="shared" si="243"/>
        <v>0</v>
      </c>
      <c r="AF1349">
        <f t="shared" si="244"/>
        <v>0</v>
      </c>
    </row>
    <row r="1350" spans="12:32" x14ac:dyDescent="0.35">
      <c r="L1350">
        <f>IF($A1350="",0,IFERROR(INDEX(References!$B$11:$B$15,MATCH($G1350,References!$A$11:$A$15,0)),0))</f>
        <v>0</v>
      </c>
      <c r="M1350">
        <f t="shared" si="240"/>
        <v>0</v>
      </c>
      <c r="N1350">
        <f>IF($A1350="",0,IF(ISNUMBER(SEARCH(References!$C$18,$F1350)),$L1350,0))</f>
        <v>0</v>
      </c>
      <c r="O1350">
        <f t="shared" si="239"/>
        <v>0</v>
      </c>
      <c r="P1350">
        <f t="shared" si="239"/>
        <v>0</v>
      </c>
      <c r="Q1350">
        <f t="shared" si="239"/>
        <v>0</v>
      </c>
      <c r="R1350">
        <f t="shared" si="239"/>
        <v>0</v>
      </c>
      <c r="S1350">
        <f t="shared" si="239"/>
        <v>0</v>
      </c>
      <c r="T1350">
        <f t="shared" si="239"/>
        <v>0</v>
      </c>
      <c r="U1350">
        <f t="shared" si="239"/>
        <v>0</v>
      </c>
      <c r="V1350">
        <f t="shared" si="239"/>
        <v>0</v>
      </c>
      <c r="W1350">
        <f t="shared" si="239"/>
        <v>0</v>
      </c>
      <c r="X1350">
        <f t="shared" si="239"/>
        <v>0</v>
      </c>
      <c r="Y1350">
        <f t="shared" si="239"/>
        <v>0</v>
      </c>
      <c r="Z1350">
        <f t="shared" si="239"/>
        <v>0</v>
      </c>
      <c r="AA1350">
        <f t="shared" si="239"/>
        <v>0</v>
      </c>
      <c r="AB1350">
        <f t="shared" si="239"/>
        <v>0</v>
      </c>
      <c r="AC1350" s="9">
        <f t="shared" si="241"/>
        <v>0</v>
      </c>
      <c r="AD1350">
        <f t="shared" si="242"/>
        <v>0</v>
      </c>
      <c r="AE1350">
        <f t="shared" si="243"/>
        <v>0</v>
      </c>
      <c r="AF1350">
        <f t="shared" si="244"/>
        <v>0</v>
      </c>
    </row>
    <row r="1351" spans="12:32" x14ac:dyDescent="0.35">
      <c r="L1351">
        <f>IF($A1351="",0,IFERROR(INDEX(References!$B$11:$B$15,MATCH($G1351,References!$A$11:$A$15,0)),0))</f>
        <v>0</v>
      </c>
      <c r="M1351">
        <f t="shared" si="240"/>
        <v>0</v>
      </c>
      <c r="N1351">
        <f>IF($A1351="",0,IF(ISNUMBER(SEARCH(References!$C$18,$F1351)),$L1351,0))</f>
        <v>0</v>
      </c>
      <c r="O1351">
        <f t="shared" si="239"/>
        <v>0</v>
      </c>
      <c r="P1351">
        <f t="shared" si="239"/>
        <v>0</v>
      </c>
      <c r="Q1351">
        <f t="shared" si="239"/>
        <v>0</v>
      </c>
      <c r="R1351">
        <f t="shared" si="239"/>
        <v>0</v>
      </c>
      <c r="S1351">
        <f t="shared" si="239"/>
        <v>0</v>
      </c>
      <c r="T1351">
        <f t="shared" si="239"/>
        <v>0</v>
      </c>
      <c r="U1351">
        <f t="shared" si="239"/>
        <v>0</v>
      </c>
      <c r="V1351">
        <f t="shared" si="239"/>
        <v>0</v>
      </c>
      <c r="W1351">
        <f t="shared" si="239"/>
        <v>0</v>
      </c>
      <c r="X1351">
        <f t="shared" si="239"/>
        <v>0</v>
      </c>
      <c r="Y1351">
        <f t="shared" si="239"/>
        <v>0</v>
      </c>
      <c r="Z1351">
        <f t="shared" si="239"/>
        <v>0</v>
      </c>
      <c r="AA1351">
        <f t="shared" si="239"/>
        <v>0</v>
      </c>
      <c r="AB1351">
        <f t="shared" si="239"/>
        <v>0</v>
      </c>
      <c r="AC1351" s="9">
        <f t="shared" si="241"/>
        <v>0</v>
      </c>
      <c r="AD1351">
        <f t="shared" si="242"/>
        <v>0</v>
      </c>
      <c r="AE1351">
        <f t="shared" si="243"/>
        <v>0</v>
      </c>
      <c r="AF1351">
        <f t="shared" si="244"/>
        <v>0</v>
      </c>
    </row>
    <row r="1352" spans="12:32" x14ac:dyDescent="0.35">
      <c r="L1352">
        <f>IF($A1352="",0,IFERROR(INDEX(References!$B$11:$B$15,MATCH($G1352,References!$A$11:$A$15,0)),0))</f>
        <v>0</v>
      </c>
      <c r="M1352">
        <f t="shared" si="240"/>
        <v>0</v>
      </c>
      <c r="N1352">
        <f>IF($A1352="",0,IF(ISNUMBER(SEARCH(References!$C$18,$F1352)),$L1352,0))</f>
        <v>0</v>
      </c>
      <c r="O1352">
        <f t="shared" si="239"/>
        <v>0</v>
      </c>
      <c r="P1352">
        <f t="shared" si="239"/>
        <v>0</v>
      </c>
      <c r="Q1352">
        <f t="shared" si="239"/>
        <v>0</v>
      </c>
      <c r="R1352">
        <f t="shared" si="239"/>
        <v>0</v>
      </c>
      <c r="S1352">
        <f t="shared" si="239"/>
        <v>0</v>
      </c>
      <c r="T1352">
        <f t="shared" si="239"/>
        <v>0</v>
      </c>
      <c r="U1352">
        <f t="shared" si="239"/>
        <v>0</v>
      </c>
      <c r="V1352">
        <f t="shared" si="239"/>
        <v>0</v>
      </c>
      <c r="W1352">
        <f t="shared" si="239"/>
        <v>0</v>
      </c>
      <c r="X1352">
        <f t="shared" si="239"/>
        <v>0</v>
      </c>
      <c r="Y1352">
        <f t="shared" si="239"/>
        <v>0</v>
      </c>
      <c r="Z1352">
        <f t="shared" si="239"/>
        <v>0</v>
      </c>
      <c r="AA1352">
        <f t="shared" si="239"/>
        <v>0</v>
      </c>
      <c r="AB1352">
        <f t="shared" si="239"/>
        <v>0</v>
      </c>
      <c r="AC1352" s="9">
        <f t="shared" si="241"/>
        <v>0</v>
      </c>
      <c r="AD1352">
        <f t="shared" si="242"/>
        <v>0</v>
      </c>
      <c r="AE1352">
        <f t="shared" si="243"/>
        <v>0</v>
      </c>
      <c r="AF1352">
        <f t="shared" si="244"/>
        <v>0</v>
      </c>
    </row>
    <row r="1353" spans="12:32" x14ac:dyDescent="0.35">
      <c r="L1353">
        <f>IF($A1353="",0,IFERROR(INDEX(References!$B$11:$B$15,MATCH($G1353,References!$A$11:$A$15,0)),0))</f>
        <v>0</v>
      </c>
      <c r="M1353">
        <f t="shared" si="240"/>
        <v>0</v>
      </c>
      <c r="N1353">
        <f>IF($A1353="",0,IF(ISNUMBER(SEARCH(References!$C$18,$F1353)),$L1353,0))</f>
        <v>0</v>
      </c>
      <c r="O1353">
        <f t="shared" ref="O1353:AB1362" si="245">IF($A1353="",0,IF(ISNUMBER(SEARCH(O$2,$F1353)),$L1353,0))</f>
        <v>0</v>
      </c>
      <c r="P1353">
        <f t="shared" si="245"/>
        <v>0</v>
      </c>
      <c r="Q1353">
        <f t="shared" si="245"/>
        <v>0</v>
      </c>
      <c r="R1353">
        <f t="shared" si="245"/>
        <v>0</v>
      </c>
      <c r="S1353">
        <f t="shared" si="245"/>
        <v>0</v>
      </c>
      <c r="T1353">
        <f t="shared" si="245"/>
        <v>0</v>
      </c>
      <c r="U1353">
        <f t="shared" si="245"/>
        <v>0</v>
      </c>
      <c r="V1353">
        <f t="shared" si="245"/>
        <v>0</v>
      </c>
      <c r="W1353">
        <f t="shared" si="245"/>
        <v>0</v>
      </c>
      <c r="X1353">
        <f t="shared" si="245"/>
        <v>0</v>
      </c>
      <c r="Y1353">
        <f t="shared" si="245"/>
        <v>0</v>
      </c>
      <c r="Z1353">
        <f t="shared" si="245"/>
        <v>0</v>
      </c>
      <c r="AA1353">
        <f t="shared" si="245"/>
        <v>0</v>
      </c>
      <c r="AB1353">
        <f t="shared" si="245"/>
        <v>0</v>
      </c>
      <c r="AC1353" s="9">
        <f t="shared" si="241"/>
        <v>0</v>
      </c>
      <c r="AD1353">
        <f t="shared" si="242"/>
        <v>0</v>
      </c>
      <c r="AE1353">
        <f t="shared" si="243"/>
        <v>0</v>
      </c>
      <c r="AF1353">
        <f t="shared" si="244"/>
        <v>0</v>
      </c>
    </row>
    <row r="1354" spans="12:32" x14ac:dyDescent="0.35">
      <c r="L1354">
        <f>IF($A1354="",0,IFERROR(INDEX(References!$B$11:$B$15,MATCH($G1354,References!$A$11:$A$15,0)),0))</f>
        <v>0</v>
      </c>
      <c r="M1354">
        <f t="shared" si="240"/>
        <v>0</v>
      </c>
      <c r="N1354">
        <f>IF($A1354="",0,IF(ISNUMBER(SEARCH(References!$C$18,$F1354)),$L1354,0))</f>
        <v>0</v>
      </c>
      <c r="O1354">
        <f t="shared" si="245"/>
        <v>0</v>
      </c>
      <c r="P1354">
        <f t="shared" si="245"/>
        <v>0</v>
      </c>
      <c r="Q1354">
        <f t="shared" si="245"/>
        <v>0</v>
      </c>
      <c r="R1354">
        <f t="shared" si="245"/>
        <v>0</v>
      </c>
      <c r="S1354">
        <f t="shared" si="245"/>
        <v>0</v>
      </c>
      <c r="T1354">
        <f t="shared" si="245"/>
        <v>0</v>
      </c>
      <c r="U1354">
        <f t="shared" si="245"/>
        <v>0</v>
      </c>
      <c r="V1354">
        <f t="shared" si="245"/>
        <v>0</v>
      </c>
      <c r="W1354">
        <f t="shared" si="245"/>
        <v>0</v>
      </c>
      <c r="X1354">
        <f t="shared" si="245"/>
        <v>0</v>
      </c>
      <c r="Y1354">
        <f t="shared" si="245"/>
        <v>0</v>
      </c>
      <c r="Z1354">
        <f t="shared" si="245"/>
        <v>0</v>
      </c>
      <c r="AA1354">
        <f t="shared" si="245"/>
        <v>0</v>
      </c>
      <c r="AB1354">
        <f t="shared" si="245"/>
        <v>0</v>
      </c>
      <c r="AC1354" s="9">
        <f t="shared" si="241"/>
        <v>0</v>
      </c>
      <c r="AD1354">
        <f t="shared" si="242"/>
        <v>0</v>
      </c>
      <c r="AE1354">
        <f t="shared" si="243"/>
        <v>0</v>
      </c>
      <c r="AF1354">
        <f t="shared" si="244"/>
        <v>0</v>
      </c>
    </row>
    <row r="1355" spans="12:32" x14ac:dyDescent="0.35">
      <c r="L1355">
        <f>IF($A1355="",0,IFERROR(INDEX(References!$B$11:$B$15,MATCH($G1355,References!$A$11:$A$15,0)),0))</f>
        <v>0</v>
      </c>
      <c r="M1355">
        <f t="shared" si="240"/>
        <v>0</v>
      </c>
      <c r="N1355">
        <f>IF($A1355="",0,IF(ISNUMBER(SEARCH(References!$C$18,$F1355)),$L1355,0))</f>
        <v>0</v>
      </c>
      <c r="O1355">
        <f t="shared" si="245"/>
        <v>0</v>
      </c>
      <c r="P1355">
        <f t="shared" si="245"/>
        <v>0</v>
      </c>
      <c r="Q1355">
        <f t="shared" si="245"/>
        <v>0</v>
      </c>
      <c r="R1355">
        <f t="shared" si="245"/>
        <v>0</v>
      </c>
      <c r="S1355">
        <f t="shared" si="245"/>
        <v>0</v>
      </c>
      <c r="T1355">
        <f t="shared" si="245"/>
        <v>0</v>
      </c>
      <c r="U1355">
        <f t="shared" si="245"/>
        <v>0</v>
      </c>
      <c r="V1355">
        <f t="shared" si="245"/>
        <v>0</v>
      </c>
      <c r="W1355">
        <f t="shared" si="245"/>
        <v>0</v>
      </c>
      <c r="X1355">
        <f t="shared" si="245"/>
        <v>0</v>
      </c>
      <c r="Y1355">
        <f t="shared" si="245"/>
        <v>0</v>
      </c>
      <c r="Z1355">
        <f t="shared" si="245"/>
        <v>0</v>
      </c>
      <c r="AA1355">
        <f t="shared" si="245"/>
        <v>0</v>
      </c>
      <c r="AB1355">
        <f t="shared" si="245"/>
        <v>0</v>
      </c>
      <c r="AC1355" s="9">
        <f t="shared" si="241"/>
        <v>0</v>
      </c>
      <c r="AD1355">
        <f t="shared" si="242"/>
        <v>0</v>
      </c>
      <c r="AE1355">
        <f t="shared" si="243"/>
        <v>0</v>
      </c>
      <c r="AF1355">
        <f t="shared" si="244"/>
        <v>0</v>
      </c>
    </row>
    <row r="1356" spans="12:32" x14ac:dyDescent="0.35">
      <c r="L1356">
        <f>IF($A1356="",0,IFERROR(INDEX(References!$B$11:$B$15,MATCH($G1356,References!$A$11:$A$15,0)),0))</f>
        <v>0</v>
      </c>
      <c r="M1356">
        <f t="shared" si="240"/>
        <v>0</v>
      </c>
      <c r="N1356">
        <f>IF($A1356="",0,IF(ISNUMBER(SEARCH(References!$C$18,$F1356)),$L1356,0))</f>
        <v>0</v>
      </c>
      <c r="O1356">
        <f t="shared" si="245"/>
        <v>0</v>
      </c>
      <c r="P1356">
        <f t="shared" si="245"/>
        <v>0</v>
      </c>
      <c r="Q1356">
        <f t="shared" si="245"/>
        <v>0</v>
      </c>
      <c r="R1356">
        <f t="shared" si="245"/>
        <v>0</v>
      </c>
      <c r="S1356">
        <f t="shared" si="245"/>
        <v>0</v>
      </c>
      <c r="T1356">
        <f t="shared" si="245"/>
        <v>0</v>
      </c>
      <c r="U1356">
        <f t="shared" si="245"/>
        <v>0</v>
      </c>
      <c r="V1356">
        <f t="shared" si="245"/>
        <v>0</v>
      </c>
      <c r="W1356">
        <f t="shared" si="245"/>
        <v>0</v>
      </c>
      <c r="X1356">
        <f t="shared" si="245"/>
        <v>0</v>
      </c>
      <c r="Y1356">
        <f t="shared" si="245"/>
        <v>0</v>
      </c>
      <c r="Z1356">
        <f t="shared" si="245"/>
        <v>0</v>
      </c>
      <c r="AA1356">
        <f t="shared" si="245"/>
        <v>0</v>
      </c>
      <c r="AB1356">
        <f t="shared" si="245"/>
        <v>0</v>
      </c>
      <c r="AC1356" s="9">
        <f t="shared" si="241"/>
        <v>0</v>
      </c>
      <c r="AD1356">
        <f t="shared" si="242"/>
        <v>0</v>
      </c>
      <c r="AE1356">
        <f t="shared" si="243"/>
        <v>0</v>
      </c>
      <c r="AF1356">
        <f t="shared" si="244"/>
        <v>0</v>
      </c>
    </row>
    <row r="1357" spans="12:32" x14ac:dyDescent="0.35">
      <c r="L1357">
        <f>IF($A1357="",0,IFERROR(INDEX(References!$B$11:$B$15,MATCH($G1357,References!$A$11:$A$15,0)),0))</f>
        <v>0</v>
      </c>
      <c r="M1357">
        <f t="shared" si="240"/>
        <v>0</v>
      </c>
      <c r="N1357">
        <f>IF($A1357="",0,IF(ISNUMBER(SEARCH(References!$C$18,$F1357)),$L1357,0))</f>
        <v>0</v>
      </c>
      <c r="O1357">
        <f t="shared" si="245"/>
        <v>0</v>
      </c>
      <c r="P1357">
        <f t="shared" si="245"/>
        <v>0</v>
      </c>
      <c r="Q1357">
        <f t="shared" si="245"/>
        <v>0</v>
      </c>
      <c r="R1357">
        <f t="shared" si="245"/>
        <v>0</v>
      </c>
      <c r="S1357">
        <f t="shared" si="245"/>
        <v>0</v>
      </c>
      <c r="T1357">
        <f t="shared" si="245"/>
        <v>0</v>
      </c>
      <c r="U1357">
        <f t="shared" si="245"/>
        <v>0</v>
      </c>
      <c r="V1357">
        <f t="shared" si="245"/>
        <v>0</v>
      </c>
      <c r="W1357">
        <f t="shared" si="245"/>
        <v>0</v>
      </c>
      <c r="X1357">
        <f t="shared" si="245"/>
        <v>0</v>
      </c>
      <c r="Y1357">
        <f t="shared" si="245"/>
        <v>0</v>
      </c>
      <c r="Z1357">
        <f t="shared" si="245"/>
        <v>0</v>
      </c>
      <c r="AA1357">
        <f t="shared" si="245"/>
        <v>0</v>
      </c>
      <c r="AB1357">
        <f t="shared" si="245"/>
        <v>0</v>
      </c>
      <c r="AC1357" s="9">
        <f t="shared" si="241"/>
        <v>0</v>
      </c>
      <c r="AD1357">
        <f t="shared" si="242"/>
        <v>0</v>
      </c>
      <c r="AE1357">
        <f t="shared" si="243"/>
        <v>0</v>
      </c>
      <c r="AF1357">
        <f t="shared" si="244"/>
        <v>0</v>
      </c>
    </row>
    <row r="1358" spans="12:32" x14ac:dyDescent="0.35">
      <c r="L1358">
        <f>IF($A1358="",0,IFERROR(INDEX(References!$B$11:$B$15,MATCH($G1358,References!$A$11:$A$15,0)),0))</f>
        <v>0</v>
      </c>
      <c r="M1358">
        <f t="shared" si="240"/>
        <v>0</v>
      </c>
      <c r="N1358">
        <f>IF($A1358="",0,IF(ISNUMBER(SEARCH(References!$C$18,$F1358)),$L1358,0))</f>
        <v>0</v>
      </c>
      <c r="O1358">
        <f t="shared" si="245"/>
        <v>0</v>
      </c>
      <c r="P1358">
        <f t="shared" si="245"/>
        <v>0</v>
      </c>
      <c r="Q1358">
        <f t="shared" si="245"/>
        <v>0</v>
      </c>
      <c r="R1358">
        <f t="shared" si="245"/>
        <v>0</v>
      </c>
      <c r="S1358">
        <f t="shared" si="245"/>
        <v>0</v>
      </c>
      <c r="T1358">
        <f t="shared" si="245"/>
        <v>0</v>
      </c>
      <c r="U1358">
        <f t="shared" si="245"/>
        <v>0</v>
      </c>
      <c r="V1358">
        <f t="shared" si="245"/>
        <v>0</v>
      </c>
      <c r="W1358">
        <f t="shared" si="245"/>
        <v>0</v>
      </c>
      <c r="X1358">
        <f t="shared" si="245"/>
        <v>0</v>
      </c>
      <c r="Y1358">
        <f t="shared" si="245"/>
        <v>0</v>
      </c>
      <c r="Z1358">
        <f t="shared" si="245"/>
        <v>0</v>
      </c>
      <c r="AA1358">
        <f t="shared" si="245"/>
        <v>0</v>
      </c>
      <c r="AB1358">
        <f t="shared" si="245"/>
        <v>0</v>
      </c>
      <c r="AC1358" s="9">
        <f t="shared" si="241"/>
        <v>0</v>
      </c>
      <c r="AD1358">
        <f t="shared" si="242"/>
        <v>0</v>
      </c>
      <c r="AE1358">
        <f t="shared" si="243"/>
        <v>0</v>
      </c>
      <c r="AF1358">
        <f t="shared" si="244"/>
        <v>0</v>
      </c>
    </row>
    <row r="1359" spans="12:32" x14ac:dyDescent="0.35">
      <c r="L1359">
        <f>IF($A1359="",0,IFERROR(INDEX(References!$B$11:$B$15,MATCH($G1359,References!$A$11:$A$15,0)),0))</f>
        <v>0</v>
      </c>
      <c r="M1359">
        <f t="shared" si="240"/>
        <v>0</v>
      </c>
      <c r="N1359">
        <f>IF($A1359="",0,IF(ISNUMBER(SEARCH(References!$C$18,$F1359)),$L1359,0))</f>
        <v>0</v>
      </c>
      <c r="O1359">
        <f t="shared" si="245"/>
        <v>0</v>
      </c>
      <c r="P1359">
        <f t="shared" si="245"/>
        <v>0</v>
      </c>
      <c r="Q1359">
        <f t="shared" si="245"/>
        <v>0</v>
      </c>
      <c r="R1359">
        <f t="shared" si="245"/>
        <v>0</v>
      </c>
      <c r="S1359">
        <f t="shared" si="245"/>
        <v>0</v>
      </c>
      <c r="T1359">
        <f t="shared" si="245"/>
        <v>0</v>
      </c>
      <c r="U1359">
        <f t="shared" si="245"/>
        <v>0</v>
      </c>
      <c r="V1359">
        <f t="shared" si="245"/>
        <v>0</v>
      </c>
      <c r="W1359">
        <f t="shared" si="245"/>
        <v>0</v>
      </c>
      <c r="X1359">
        <f t="shared" si="245"/>
        <v>0</v>
      </c>
      <c r="Y1359">
        <f t="shared" si="245"/>
        <v>0</v>
      </c>
      <c r="Z1359">
        <f t="shared" si="245"/>
        <v>0</v>
      </c>
      <c r="AA1359">
        <f t="shared" si="245"/>
        <v>0</v>
      </c>
      <c r="AB1359">
        <f t="shared" si="245"/>
        <v>0</v>
      </c>
      <c r="AC1359" s="9">
        <f t="shared" si="241"/>
        <v>0</v>
      </c>
      <c r="AD1359">
        <f t="shared" si="242"/>
        <v>0</v>
      </c>
      <c r="AE1359">
        <f t="shared" si="243"/>
        <v>0</v>
      </c>
      <c r="AF1359">
        <f t="shared" si="244"/>
        <v>0</v>
      </c>
    </row>
    <row r="1360" spans="12:32" x14ac:dyDescent="0.35">
      <c r="L1360">
        <f>IF($A1360="",0,IFERROR(INDEX(References!$B$11:$B$15,MATCH($G1360,References!$A$11:$A$15,0)),0))</f>
        <v>0</v>
      </c>
      <c r="M1360">
        <f t="shared" si="240"/>
        <v>0</v>
      </c>
      <c r="N1360">
        <f>IF($A1360="",0,IF(ISNUMBER(SEARCH(References!$C$18,$F1360)),$L1360,0))</f>
        <v>0</v>
      </c>
      <c r="O1360">
        <f t="shared" si="245"/>
        <v>0</v>
      </c>
      <c r="P1360">
        <f t="shared" si="245"/>
        <v>0</v>
      </c>
      <c r="Q1360">
        <f t="shared" si="245"/>
        <v>0</v>
      </c>
      <c r="R1360">
        <f t="shared" si="245"/>
        <v>0</v>
      </c>
      <c r="S1360">
        <f t="shared" si="245"/>
        <v>0</v>
      </c>
      <c r="T1360">
        <f t="shared" si="245"/>
        <v>0</v>
      </c>
      <c r="U1360">
        <f t="shared" si="245"/>
        <v>0</v>
      </c>
      <c r="V1360">
        <f t="shared" si="245"/>
        <v>0</v>
      </c>
      <c r="W1360">
        <f t="shared" si="245"/>
        <v>0</v>
      </c>
      <c r="X1360">
        <f t="shared" si="245"/>
        <v>0</v>
      </c>
      <c r="Y1360">
        <f t="shared" si="245"/>
        <v>0</v>
      </c>
      <c r="Z1360">
        <f t="shared" si="245"/>
        <v>0</v>
      </c>
      <c r="AA1360">
        <f t="shared" si="245"/>
        <v>0</v>
      </c>
      <c r="AB1360">
        <f t="shared" si="245"/>
        <v>0</v>
      </c>
      <c r="AC1360" s="9">
        <f t="shared" si="241"/>
        <v>0</v>
      </c>
      <c r="AD1360">
        <f t="shared" si="242"/>
        <v>0</v>
      </c>
      <c r="AE1360">
        <f t="shared" si="243"/>
        <v>0</v>
      </c>
      <c r="AF1360">
        <f t="shared" si="244"/>
        <v>0</v>
      </c>
    </row>
    <row r="1361" spans="12:32" x14ac:dyDescent="0.35">
      <c r="L1361">
        <f>IF($A1361="",0,IFERROR(INDEX(References!$B$11:$B$15,MATCH($G1361,References!$A$11:$A$15,0)),0))</f>
        <v>0</v>
      </c>
      <c r="M1361">
        <f t="shared" si="240"/>
        <v>0</v>
      </c>
      <c r="N1361">
        <f>IF($A1361="",0,IF(ISNUMBER(SEARCH(References!$C$18,$F1361)),$L1361,0))</f>
        <v>0</v>
      </c>
      <c r="O1361">
        <f t="shared" si="245"/>
        <v>0</v>
      </c>
      <c r="P1361">
        <f t="shared" si="245"/>
        <v>0</v>
      </c>
      <c r="Q1361">
        <f t="shared" si="245"/>
        <v>0</v>
      </c>
      <c r="R1361">
        <f t="shared" si="245"/>
        <v>0</v>
      </c>
      <c r="S1361">
        <f t="shared" si="245"/>
        <v>0</v>
      </c>
      <c r="T1361">
        <f t="shared" si="245"/>
        <v>0</v>
      </c>
      <c r="U1361">
        <f t="shared" si="245"/>
        <v>0</v>
      </c>
      <c r="V1361">
        <f t="shared" si="245"/>
        <v>0</v>
      </c>
      <c r="W1361">
        <f t="shared" si="245"/>
        <v>0</v>
      </c>
      <c r="X1361">
        <f t="shared" si="245"/>
        <v>0</v>
      </c>
      <c r="Y1361">
        <f t="shared" si="245"/>
        <v>0</v>
      </c>
      <c r="Z1361">
        <f t="shared" si="245"/>
        <v>0</v>
      </c>
      <c r="AA1361">
        <f t="shared" si="245"/>
        <v>0</v>
      </c>
      <c r="AB1361">
        <f t="shared" si="245"/>
        <v>0</v>
      </c>
      <c r="AC1361" s="9">
        <f t="shared" si="241"/>
        <v>0</v>
      </c>
      <c r="AD1361">
        <f t="shared" si="242"/>
        <v>0</v>
      </c>
      <c r="AE1361">
        <f t="shared" si="243"/>
        <v>0</v>
      </c>
      <c r="AF1361">
        <f t="shared" si="244"/>
        <v>0</v>
      </c>
    </row>
    <row r="1362" spans="12:32" x14ac:dyDescent="0.35">
      <c r="L1362">
        <f>IF($A1362="",0,IFERROR(INDEX(References!$B$11:$B$15,MATCH($G1362,References!$A$11:$A$15,0)),0))</f>
        <v>0</v>
      </c>
      <c r="M1362">
        <f t="shared" si="240"/>
        <v>0</v>
      </c>
      <c r="N1362">
        <f>IF($A1362="",0,IF(ISNUMBER(SEARCH(References!$C$18,$F1362)),$L1362,0))</f>
        <v>0</v>
      </c>
      <c r="O1362">
        <f t="shared" si="245"/>
        <v>0</v>
      </c>
      <c r="P1362">
        <f t="shared" si="245"/>
        <v>0</v>
      </c>
      <c r="Q1362">
        <f t="shared" si="245"/>
        <v>0</v>
      </c>
      <c r="R1362">
        <f t="shared" si="245"/>
        <v>0</v>
      </c>
      <c r="S1362">
        <f t="shared" si="245"/>
        <v>0</v>
      </c>
      <c r="T1362">
        <f t="shared" si="245"/>
        <v>0</v>
      </c>
      <c r="U1362">
        <f t="shared" si="245"/>
        <v>0</v>
      </c>
      <c r="V1362">
        <f t="shared" si="245"/>
        <v>0</v>
      </c>
      <c r="W1362">
        <f t="shared" si="245"/>
        <v>0</v>
      </c>
      <c r="X1362">
        <f t="shared" si="245"/>
        <v>0</v>
      </c>
      <c r="Y1362">
        <f t="shared" si="245"/>
        <v>0</v>
      </c>
      <c r="Z1362">
        <f t="shared" si="245"/>
        <v>0</v>
      </c>
      <c r="AA1362">
        <f t="shared" si="245"/>
        <v>0</v>
      </c>
      <c r="AB1362">
        <f t="shared" si="245"/>
        <v>0</v>
      </c>
      <c r="AC1362" s="9">
        <f t="shared" si="241"/>
        <v>0</v>
      </c>
      <c r="AD1362">
        <f t="shared" si="242"/>
        <v>0</v>
      </c>
      <c r="AE1362">
        <f t="shared" si="243"/>
        <v>0</v>
      </c>
      <c r="AF1362">
        <f t="shared" si="244"/>
        <v>0</v>
      </c>
    </row>
    <row r="1363" spans="12:32" x14ac:dyDescent="0.35">
      <c r="L1363">
        <f>IF($A1363="",0,IFERROR(INDEX(References!$B$11:$B$15,MATCH($G1363,References!$A$11:$A$15,0)),0))</f>
        <v>0</v>
      </c>
      <c r="M1363">
        <f t="shared" si="240"/>
        <v>0</v>
      </c>
      <c r="N1363">
        <f>IF($A1363="",0,IF(ISNUMBER(SEARCH(References!$C$18,$F1363)),$L1363,0))</f>
        <v>0</v>
      </c>
      <c r="O1363">
        <f t="shared" ref="O1363:AB1372" si="246">IF($A1363="",0,IF(ISNUMBER(SEARCH(O$2,$F1363)),$L1363,0))</f>
        <v>0</v>
      </c>
      <c r="P1363">
        <f t="shared" si="246"/>
        <v>0</v>
      </c>
      <c r="Q1363">
        <f t="shared" si="246"/>
        <v>0</v>
      </c>
      <c r="R1363">
        <f t="shared" si="246"/>
        <v>0</v>
      </c>
      <c r="S1363">
        <f t="shared" si="246"/>
        <v>0</v>
      </c>
      <c r="T1363">
        <f t="shared" si="246"/>
        <v>0</v>
      </c>
      <c r="U1363">
        <f t="shared" si="246"/>
        <v>0</v>
      </c>
      <c r="V1363">
        <f t="shared" si="246"/>
        <v>0</v>
      </c>
      <c r="W1363">
        <f t="shared" si="246"/>
        <v>0</v>
      </c>
      <c r="X1363">
        <f t="shared" si="246"/>
        <v>0</v>
      </c>
      <c r="Y1363">
        <f t="shared" si="246"/>
        <v>0</v>
      </c>
      <c r="Z1363">
        <f t="shared" si="246"/>
        <v>0</v>
      </c>
      <c r="AA1363">
        <f t="shared" si="246"/>
        <v>0</v>
      </c>
      <c r="AB1363">
        <f t="shared" si="246"/>
        <v>0</v>
      </c>
      <c r="AC1363" s="9">
        <f t="shared" si="241"/>
        <v>0</v>
      </c>
      <c r="AD1363">
        <f t="shared" si="242"/>
        <v>0</v>
      </c>
      <c r="AE1363">
        <f t="shared" si="243"/>
        <v>0</v>
      </c>
      <c r="AF1363">
        <f t="shared" si="244"/>
        <v>0</v>
      </c>
    </row>
    <row r="1364" spans="12:32" x14ac:dyDescent="0.35">
      <c r="L1364">
        <f>IF($A1364="",0,IFERROR(INDEX(References!$B$11:$B$15,MATCH($G1364,References!$A$11:$A$15,0)),0))</f>
        <v>0</v>
      </c>
      <c r="M1364">
        <f t="shared" si="240"/>
        <v>0</v>
      </c>
      <c r="N1364">
        <f>IF($A1364="",0,IF(ISNUMBER(SEARCH(References!$C$18,$F1364)),$L1364,0))</f>
        <v>0</v>
      </c>
      <c r="O1364">
        <f t="shared" si="246"/>
        <v>0</v>
      </c>
      <c r="P1364">
        <f t="shared" si="246"/>
        <v>0</v>
      </c>
      <c r="Q1364">
        <f t="shared" si="246"/>
        <v>0</v>
      </c>
      <c r="R1364">
        <f t="shared" si="246"/>
        <v>0</v>
      </c>
      <c r="S1364">
        <f t="shared" si="246"/>
        <v>0</v>
      </c>
      <c r="T1364">
        <f t="shared" si="246"/>
        <v>0</v>
      </c>
      <c r="U1364">
        <f t="shared" si="246"/>
        <v>0</v>
      </c>
      <c r="V1364">
        <f t="shared" si="246"/>
        <v>0</v>
      </c>
      <c r="W1364">
        <f t="shared" si="246"/>
        <v>0</v>
      </c>
      <c r="X1364">
        <f t="shared" si="246"/>
        <v>0</v>
      </c>
      <c r="Y1364">
        <f t="shared" si="246"/>
        <v>0</v>
      </c>
      <c r="Z1364">
        <f t="shared" si="246"/>
        <v>0</v>
      </c>
      <c r="AA1364">
        <f t="shared" si="246"/>
        <v>0</v>
      </c>
      <c r="AB1364">
        <f t="shared" si="246"/>
        <v>0</v>
      </c>
      <c r="AC1364" s="9">
        <f t="shared" si="241"/>
        <v>0</v>
      </c>
      <c r="AD1364">
        <f t="shared" si="242"/>
        <v>0</v>
      </c>
      <c r="AE1364">
        <f t="shared" si="243"/>
        <v>0</v>
      </c>
      <c r="AF1364">
        <f t="shared" si="244"/>
        <v>0</v>
      </c>
    </row>
    <row r="1365" spans="12:32" x14ac:dyDescent="0.35">
      <c r="L1365">
        <f>IF($A1365="",0,IFERROR(INDEX(References!$B$11:$B$15,MATCH($G1365,References!$A$11:$A$15,0)),0))</f>
        <v>0</v>
      </c>
      <c r="M1365">
        <f t="shared" si="240"/>
        <v>0</v>
      </c>
      <c r="N1365">
        <f>IF($A1365="",0,IF(ISNUMBER(SEARCH(References!$C$18,$F1365)),$L1365,0))</f>
        <v>0</v>
      </c>
      <c r="O1365">
        <f t="shared" si="246"/>
        <v>0</v>
      </c>
      <c r="P1365">
        <f t="shared" si="246"/>
        <v>0</v>
      </c>
      <c r="Q1365">
        <f t="shared" si="246"/>
        <v>0</v>
      </c>
      <c r="R1365">
        <f t="shared" si="246"/>
        <v>0</v>
      </c>
      <c r="S1365">
        <f t="shared" si="246"/>
        <v>0</v>
      </c>
      <c r="T1365">
        <f t="shared" si="246"/>
        <v>0</v>
      </c>
      <c r="U1365">
        <f t="shared" si="246"/>
        <v>0</v>
      </c>
      <c r="V1365">
        <f t="shared" si="246"/>
        <v>0</v>
      </c>
      <c r="W1365">
        <f t="shared" si="246"/>
        <v>0</v>
      </c>
      <c r="X1365">
        <f t="shared" si="246"/>
        <v>0</v>
      </c>
      <c r="Y1365">
        <f t="shared" si="246"/>
        <v>0</v>
      </c>
      <c r="Z1365">
        <f t="shared" si="246"/>
        <v>0</v>
      </c>
      <c r="AA1365">
        <f t="shared" si="246"/>
        <v>0</v>
      </c>
      <c r="AB1365">
        <f t="shared" si="246"/>
        <v>0</v>
      </c>
      <c r="AC1365" s="9">
        <f t="shared" si="241"/>
        <v>0</v>
      </c>
      <c r="AD1365">
        <f t="shared" si="242"/>
        <v>0</v>
      </c>
      <c r="AE1365">
        <f t="shared" si="243"/>
        <v>0</v>
      </c>
      <c r="AF1365">
        <f t="shared" si="244"/>
        <v>0</v>
      </c>
    </row>
    <row r="1366" spans="12:32" x14ac:dyDescent="0.35">
      <c r="L1366">
        <f>IF($A1366="",0,IFERROR(INDEX(References!$B$11:$B$15,MATCH($G1366,References!$A$11:$A$15,0)),0))</f>
        <v>0</v>
      </c>
      <c r="M1366">
        <f t="shared" si="240"/>
        <v>0</v>
      </c>
      <c r="N1366">
        <f>IF($A1366="",0,IF(ISNUMBER(SEARCH(References!$C$18,$F1366)),$L1366,0))</f>
        <v>0</v>
      </c>
      <c r="O1366">
        <f t="shared" si="246"/>
        <v>0</v>
      </c>
      <c r="P1366">
        <f t="shared" si="246"/>
        <v>0</v>
      </c>
      <c r="Q1366">
        <f t="shared" si="246"/>
        <v>0</v>
      </c>
      <c r="R1366">
        <f t="shared" si="246"/>
        <v>0</v>
      </c>
      <c r="S1366">
        <f t="shared" si="246"/>
        <v>0</v>
      </c>
      <c r="T1366">
        <f t="shared" si="246"/>
        <v>0</v>
      </c>
      <c r="U1366">
        <f t="shared" si="246"/>
        <v>0</v>
      </c>
      <c r="V1366">
        <f t="shared" si="246"/>
        <v>0</v>
      </c>
      <c r="W1366">
        <f t="shared" si="246"/>
        <v>0</v>
      </c>
      <c r="X1366">
        <f t="shared" si="246"/>
        <v>0</v>
      </c>
      <c r="Y1366">
        <f t="shared" si="246"/>
        <v>0</v>
      </c>
      <c r="Z1366">
        <f t="shared" si="246"/>
        <v>0</v>
      </c>
      <c r="AA1366">
        <f t="shared" si="246"/>
        <v>0</v>
      </c>
      <c r="AB1366">
        <f t="shared" si="246"/>
        <v>0</v>
      </c>
      <c r="AC1366" s="9">
        <f t="shared" si="241"/>
        <v>0</v>
      </c>
      <c r="AD1366">
        <f t="shared" si="242"/>
        <v>0</v>
      </c>
      <c r="AE1366">
        <f t="shared" si="243"/>
        <v>0</v>
      </c>
      <c r="AF1366">
        <f t="shared" si="244"/>
        <v>0</v>
      </c>
    </row>
    <row r="1367" spans="12:32" x14ac:dyDescent="0.35">
      <c r="L1367">
        <f>IF($A1367="",0,IFERROR(INDEX(References!$B$11:$B$15,MATCH($G1367,References!$A$11:$A$15,0)),0))</f>
        <v>0</v>
      </c>
      <c r="M1367">
        <f t="shared" si="240"/>
        <v>0</v>
      </c>
      <c r="N1367">
        <f>IF($A1367="",0,IF(ISNUMBER(SEARCH(References!$C$18,$F1367)),$L1367,0))</f>
        <v>0</v>
      </c>
      <c r="O1367">
        <f t="shared" si="246"/>
        <v>0</v>
      </c>
      <c r="P1367">
        <f t="shared" si="246"/>
        <v>0</v>
      </c>
      <c r="Q1367">
        <f t="shared" si="246"/>
        <v>0</v>
      </c>
      <c r="R1367">
        <f t="shared" si="246"/>
        <v>0</v>
      </c>
      <c r="S1367">
        <f t="shared" si="246"/>
        <v>0</v>
      </c>
      <c r="T1367">
        <f t="shared" si="246"/>
        <v>0</v>
      </c>
      <c r="U1367">
        <f t="shared" si="246"/>
        <v>0</v>
      </c>
      <c r="V1367">
        <f t="shared" si="246"/>
        <v>0</v>
      </c>
      <c r="W1367">
        <f t="shared" si="246"/>
        <v>0</v>
      </c>
      <c r="X1367">
        <f t="shared" si="246"/>
        <v>0</v>
      </c>
      <c r="Y1367">
        <f t="shared" si="246"/>
        <v>0</v>
      </c>
      <c r="Z1367">
        <f t="shared" si="246"/>
        <v>0</v>
      </c>
      <c r="AA1367">
        <f t="shared" si="246"/>
        <v>0</v>
      </c>
      <c r="AB1367">
        <f t="shared" si="246"/>
        <v>0</v>
      </c>
      <c r="AC1367" s="9">
        <f t="shared" si="241"/>
        <v>0</v>
      </c>
      <c r="AD1367">
        <f t="shared" si="242"/>
        <v>0</v>
      </c>
      <c r="AE1367">
        <f t="shared" si="243"/>
        <v>0</v>
      </c>
      <c r="AF1367">
        <f t="shared" si="244"/>
        <v>0</v>
      </c>
    </row>
    <row r="1368" spans="12:32" x14ac:dyDescent="0.35">
      <c r="L1368">
        <f>IF($A1368="",0,IFERROR(INDEX(References!$B$11:$B$15,MATCH($G1368,References!$A$11:$A$15,0)),0))</f>
        <v>0</v>
      </c>
      <c r="M1368">
        <f t="shared" si="240"/>
        <v>0</v>
      </c>
      <c r="N1368">
        <f>IF($A1368="",0,IF(ISNUMBER(SEARCH(References!$C$18,$F1368)),$L1368,0))</f>
        <v>0</v>
      </c>
      <c r="O1368">
        <f t="shared" si="246"/>
        <v>0</v>
      </c>
      <c r="P1368">
        <f t="shared" si="246"/>
        <v>0</v>
      </c>
      <c r="Q1368">
        <f t="shared" si="246"/>
        <v>0</v>
      </c>
      <c r="R1368">
        <f t="shared" si="246"/>
        <v>0</v>
      </c>
      <c r="S1368">
        <f t="shared" si="246"/>
        <v>0</v>
      </c>
      <c r="T1368">
        <f t="shared" si="246"/>
        <v>0</v>
      </c>
      <c r="U1368">
        <f t="shared" si="246"/>
        <v>0</v>
      </c>
      <c r="V1368">
        <f t="shared" si="246"/>
        <v>0</v>
      </c>
      <c r="W1368">
        <f t="shared" si="246"/>
        <v>0</v>
      </c>
      <c r="X1368">
        <f t="shared" si="246"/>
        <v>0</v>
      </c>
      <c r="Y1368">
        <f t="shared" si="246"/>
        <v>0</v>
      </c>
      <c r="Z1368">
        <f t="shared" si="246"/>
        <v>0</v>
      </c>
      <c r="AA1368">
        <f t="shared" si="246"/>
        <v>0</v>
      </c>
      <c r="AB1368">
        <f t="shared" si="246"/>
        <v>0</v>
      </c>
      <c r="AC1368" s="9">
        <f t="shared" si="241"/>
        <v>0</v>
      </c>
      <c r="AD1368">
        <f t="shared" si="242"/>
        <v>0</v>
      </c>
      <c r="AE1368">
        <f t="shared" si="243"/>
        <v>0</v>
      </c>
      <c r="AF1368">
        <f t="shared" si="244"/>
        <v>0</v>
      </c>
    </row>
    <row r="1369" spans="12:32" x14ac:dyDescent="0.35">
      <c r="L1369">
        <f>IF($A1369="",0,IFERROR(INDEX(References!$B$11:$B$15,MATCH($G1369,References!$A$11:$A$15,0)),0))</f>
        <v>0</v>
      </c>
      <c r="M1369">
        <f t="shared" si="240"/>
        <v>0</v>
      </c>
      <c r="N1369">
        <f>IF($A1369="",0,IF(ISNUMBER(SEARCH(References!$C$18,$F1369)),$L1369,0))</f>
        <v>0</v>
      </c>
      <c r="O1369">
        <f t="shared" si="246"/>
        <v>0</v>
      </c>
      <c r="P1369">
        <f t="shared" si="246"/>
        <v>0</v>
      </c>
      <c r="Q1369">
        <f t="shared" si="246"/>
        <v>0</v>
      </c>
      <c r="R1369">
        <f t="shared" si="246"/>
        <v>0</v>
      </c>
      <c r="S1369">
        <f t="shared" si="246"/>
        <v>0</v>
      </c>
      <c r="T1369">
        <f t="shared" si="246"/>
        <v>0</v>
      </c>
      <c r="U1369">
        <f t="shared" si="246"/>
        <v>0</v>
      </c>
      <c r="V1369">
        <f t="shared" si="246"/>
        <v>0</v>
      </c>
      <c r="W1369">
        <f t="shared" si="246"/>
        <v>0</v>
      </c>
      <c r="X1369">
        <f t="shared" si="246"/>
        <v>0</v>
      </c>
      <c r="Y1369">
        <f t="shared" si="246"/>
        <v>0</v>
      </c>
      <c r="Z1369">
        <f t="shared" si="246"/>
        <v>0</v>
      </c>
      <c r="AA1369">
        <f t="shared" si="246"/>
        <v>0</v>
      </c>
      <c r="AB1369">
        <f t="shared" si="246"/>
        <v>0</v>
      </c>
      <c r="AC1369" s="9">
        <f t="shared" si="241"/>
        <v>0</v>
      </c>
      <c r="AD1369">
        <f t="shared" si="242"/>
        <v>0</v>
      </c>
      <c r="AE1369">
        <f t="shared" si="243"/>
        <v>0</v>
      </c>
      <c r="AF1369">
        <f t="shared" si="244"/>
        <v>0</v>
      </c>
    </row>
    <row r="1370" spans="12:32" x14ac:dyDescent="0.35">
      <c r="L1370">
        <f>IF($A1370="",0,IFERROR(INDEX(References!$B$11:$B$15,MATCH($G1370,References!$A$11:$A$15,0)),0))</f>
        <v>0</v>
      </c>
      <c r="M1370">
        <f t="shared" si="240"/>
        <v>0</v>
      </c>
      <c r="N1370">
        <f>IF($A1370="",0,IF(ISNUMBER(SEARCH(References!$C$18,$F1370)),$L1370,0))</f>
        <v>0</v>
      </c>
      <c r="O1370">
        <f t="shared" si="246"/>
        <v>0</v>
      </c>
      <c r="P1370">
        <f t="shared" si="246"/>
        <v>0</v>
      </c>
      <c r="Q1370">
        <f t="shared" si="246"/>
        <v>0</v>
      </c>
      <c r="R1370">
        <f t="shared" si="246"/>
        <v>0</v>
      </c>
      <c r="S1370">
        <f t="shared" si="246"/>
        <v>0</v>
      </c>
      <c r="T1370">
        <f t="shared" si="246"/>
        <v>0</v>
      </c>
      <c r="U1370">
        <f t="shared" si="246"/>
        <v>0</v>
      </c>
      <c r="V1370">
        <f t="shared" si="246"/>
        <v>0</v>
      </c>
      <c r="W1370">
        <f t="shared" si="246"/>
        <v>0</v>
      </c>
      <c r="X1370">
        <f t="shared" si="246"/>
        <v>0</v>
      </c>
      <c r="Y1370">
        <f t="shared" si="246"/>
        <v>0</v>
      </c>
      <c r="Z1370">
        <f t="shared" si="246"/>
        <v>0</v>
      </c>
      <c r="AA1370">
        <f t="shared" si="246"/>
        <v>0</v>
      </c>
      <c r="AB1370">
        <f t="shared" si="246"/>
        <v>0</v>
      </c>
      <c r="AC1370" s="9">
        <f t="shared" si="241"/>
        <v>0</v>
      </c>
      <c r="AD1370">
        <f t="shared" si="242"/>
        <v>0</v>
      </c>
      <c r="AE1370">
        <f t="shared" si="243"/>
        <v>0</v>
      </c>
      <c r="AF1370">
        <f t="shared" si="244"/>
        <v>0</v>
      </c>
    </row>
    <row r="1371" spans="12:32" x14ac:dyDescent="0.35">
      <c r="L1371">
        <f>IF($A1371="",0,IFERROR(INDEX(References!$B$11:$B$15,MATCH($G1371,References!$A$11:$A$15,0)),0))</f>
        <v>0</v>
      </c>
      <c r="M1371">
        <f t="shared" si="240"/>
        <v>0</v>
      </c>
      <c r="N1371">
        <f>IF($A1371="",0,IF(ISNUMBER(SEARCH(References!$C$18,$F1371)),$L1371,0))</f>
        <v>0</v>
      </c>
      <c r="O1371">
        <f t="shared" si="246"/>
        <v>0</v>
      </c>
      <c r="P1371">
        <f t="shared" si="246"/>
        <v>0</v>
      </c>
      <c r="Q1371">
        <f t="shared" si="246"/>
        <v>0</v>
      </c>
      <c r="R1371">
        <f t="shared" si="246"/>
        <v>0</v>
      </c>
      <c r="S1371">
        <f t="shared" si="246"/>
        <v>0</v>
      </c>
      <c r="T1371">
        <f t="shared" si="246"/>
        <v>0</v>
      </c>
      <c r="U1371">
        <f t="shared" si="246"/>
        <v>0</v>
      </c>
      <c r="V1371">
        <f t="shared" si="246"/>
        <v>0</v>
      </c>
      <c r="W1371">
        <f t="shared" si="246"/>
        <v>0</v>
      </c>
      <c r="X1371">
        <f t="shared" si="246"/>
        <v>0</v>
      </c>
      <c r="Y1371">
        <f t="shared" si="246"/>
        <v>0</v>
      </c>
      <c r="Z1371">
        <f t="shared" si="246"/>
        <v>0</v>
      </c>
      <c r="AA1371">
        <f t="shared" si="246"/>
        <v>0</v>
      </c>
      <c r="AB1371">
        <f t="shared" si="246"/>
        <v>0</v>
      </c>
      <c r="AC1371" s="9">
        <f t="shared" si="241"/>
        <v>0</v>
      </c>
      <c r="AD1371">
        <f t="shared" si="242"/>
        <v>0</v>
      </c>
      <c r="AE1371">
        <f t="shared" si="243"/>
        <v>0</v>
      </c>
      <c r="AF1371">
        <f t="shared" si="244"/>
        <v>0</v>
      </c>
    </row>
    <row r="1372" spans="12:32" x14ac:dyDescent="0.35">
      <c r="L1372">
        <f>IF($A1372="",0,IFERROR(INDEX(References!$B$11:$B$15,MATCH($G1372,References!$A$11:$A$15,0)),0))</f>
        <v>0</v>
      </c>
      <c r="M1372">
        <f t="shared" si="240"/>
        <v>0</v>
      </c>
      <c r="N1372">
        <f>IF($A1372="",0,IF(ISNUMBER(SEARCH(References!$C$18,$F1372)),$L1372,0))</f>
        <v>0</v>
      </c>
      <c r="O1372">
        <f t="shared" si="246"/>
        <v>0</v>
      </c>
      <c r="P1372">
        <f t="shared" si="246"/>
        <v>0</v>
      </c>
      <c r="Q1372">
        <f t="shared" si="246"/>
        <v>0</v>
      </c>
      <c r="R1372">
        <f t="shared" si="246"/>
        <v>0</v>
      </c>
      <c r="S1372">
        <f t="shared" si="246"/>
        <v>0</v>
      </c>
      <c r="T1372">
        <f t="shared" si="246"/>
        <v>0</v>
      </c>
      <c r="U1372">
        <f t="shared" si="246"/>
        <v>0</v>
      </c>
      <c r="V1372">
        <f t="shared" si="246"/>
        <v>0</v>
      </c>
      <c r="W1372">
        <f t="shared" si="246"/>
        <v>0</v>
      </c>
      <c r="X1372">
        <f t="shared" si="246"/>
        <v>0</v>
      </c>
      <c r="Y1372">
        <f t="shared" si="246"/>
        <v>0</v>
      </c>
      <c r="Z1372">
        <f t="shared" si="246"/>
        <v>0</v>
      </c>
      <c r="AA1372">
        <f t="shared" si="246"/>
        <v>0</v>
      </c>
      <c r="AB1372">
        <f t="shared" si="246"/>
        <v>0</v>
      </c>
      <c r="AC1372" s="9">
        <f t="shared" si="241"/>
        <v>0</v>
      </c>
      <c r="AD1372">
        <f t="shared" si="242"/>
        <v>0</v>
      </c>
      <c r="AE1372">
        <f t="shared" si="243"/>
        <v>0</v>
      </c>
      <c r="AF1372">
        <f t="shared" si="244"/>
        <v>0</v>
      </c>
    </row>
    <row r="1373" spans="12:32" x14ac:dyDescent="0.35">
      <c r="L1373">
        <f>IF($A1373="",0,IFERROR(INDEX(References!$B$11:$B$15,MATCH($G1373,References!$A$11:$A$15,0)),0))</f>
        <v>0</v>
      </c>
      <c r="M1373">
        <f t="shared" si="240"/>
        <v>0</v>
      </c>
      <c r="N1373">
        <f>IF($A1373="",0,IF(ISNUMBER(SEARCH(References!$C$18,$F1373)),$L1373,0))</f>
        <v>0</v>
      </c>
      <c r="O1373">
        <f t="shared" ref="O1373:AB1382" si="247">IF($A1373="",0,IF(ISNUMBER(SEARCH(O$2,$F1373)),$L1373,0))</f>
        <v>0</v>
      </c>
      <c r="P1373">
        <f t="shared" si="247"/>
        <v>0</v>
      </c>
      <c r="Q1373">
        <f t="shared" si="247"/>
        <v>0</v>
      </c>
      <c r="R1373">
        <f t="shared" si="247"/>
        <v>0</v>
      </c>
      <c r="S1373">
        <f t="shared" si="247"/>
        <v>0</v>
      </c>
      <c r="T1373">
        <f t="shared" si="247"/>
        <v>0</v>
      </c>
      <c r="U1373">
        <f t="shared" si="247"/>
        <v>0</v>
      </c>
      <c r="V1373">
        <f t="shared" si="247"/>
        <v>0</v>
      </c>
      <c r="W1373">
        <f t="shared" si="247"/>
        <v>0</v>
      </c>
      <c r="X1373">
        <f t="shared" si="247"/>
        <v>0</v>
      </c>
      <c r="Y1373">
        <f t="shared" si="247"/>
        <v>0</v>
      </c>
      <c r="Z1373">
        <f t="shared" si="247"/>
        <v>0</v>
      </c>
      <c r="AA1373">
        <f t="shared" si="247"/>
        <v>0</v>
      </c>
      <c r="AB1373">
        <f t="shared" si="247"/>
        <v>0</v>
      </c>
      <c r="AC1373" s="9">
        <f t="shared" si="241"/>
        <v>0</v>
      </c>
      <c r="AD1373">
        <f t="shared" si="242"/>
        <v>0</v>
      </c>
      <c r="AE1373">
        <f t="shared" si="243"/>
        <v>0</v>
      </c>
      <c r="AF1373">
        <f t="shared" si="244"/>
        <v>0</v>
      </c>
    </row>
    <row r="1374" spans="12:32" x14ac:dyDescent="0.35">
      <c r="L1374">
        <f>IF($A1374="",0,IFERROR(INDEX(References!$B$11:$B$15,MATCH($G1374,References!$A$11:$A$15,0)),0))</f>
        <v>0</v>
      </c>
      <c r="M1374">
        <f t="shared" si="240"/>
        <v>0</v>
      </c>
      <c r="N1374">
        <f>IF($A1374="",0,IF(ISNUMBER(SEARCH(References!$C$18,$F1374)),$L1374,0))</f>
        <v>0</v>
      </c>
      <c r="O1374">
        <f t="shared" si="247"/>
        <v>0</v>
      </c>
      <c r="P1374">
        <f t="shared" si="247"/>
        <v>0</v>
      </c>
      <c r="Q1374">
        <f t="shared" si="247"/>
        <v>0</v>
      </c>
      <c r="R1374">
        <f t="shared" si="247"/>
        <v>0</v>
      </c>
      <c r="S1374">
        <f t="shared" si="247"/>
        <v>0</v>
      </c>
      <c r="T1374">
        <f t="shared" si="247"/>
        <v>0</v>
      </c>
      <c r="U1374">
        <f t="shared" si="247"/>
        <v>0</v>
      </c>
      <c r="V1374">
        <f t="shared" si="247"/>
        <v>0</v>
      </c>
      <c r="W1374">
        <f t="shared" si="247"/>
        <v>0</v>
      </c>
      <c r="X1374">
        <f t="shared" si="247"/>
        <v>0</v>
      </c>
      <c r="Y1374">
        <f t="shared" si="247"/>
        <v>0</v>
      </c>
      <c r="Z1374">
        <f t="shared" si="247"/>
        <v>0</v>
      </c>
      <c r="AA1374">
        <f t="shared" si="247"/>
        <v>0</v>
      </c>
      <c r="AB1374">
        <f t="shared" si="247"/>
        <v>0</v>
      </c>
      <c r="AC1374" s="9">
        <f t="shared" si="241"/>
        <v>0</v>
      </c>
      <c r="AD1374">
        <f t="shared" si="242"/>
        <v>0</v>
      </c>
      <c r="AE1374">
        <f t="shared" si="243"/>
        <v>0</v>
      </c>
      <c r="AF1374">
        <f t="shared" si="244"/>
        <v>0</v>
      </c>
    </row>
    <row r="1375" spans="12:32" x14ac:dyDescent="0.35">
      <c r="L1375">
        <f>IF($A1375="",0,IFERROR(INDEX(References!$B$11:$B$15,MATCH($G1375,References!$A$11:$A$15,0)),0))</f>
        <v>0</v>
      </c>
      <c r="M1375">
        <f t="shared" si="240"/>
        <v>0</v>
      </c>
      <c r="N1375">
        <f>IF($A1375="",0,IF(ISNUMBER(SEARCH(References!$C$18,$F1375)),$L1375,0))</f>
        <v>0</v>
      </c>
      <c r="O1375">
        <f t="shared" si="247"/>
        <v>0</v>
      </c>
      <c r="P1375">
        <f t="shared" si="247"/>
        <v>0</v>
      </c>
      <c r="Q1375">
        <f t="shared" si="247"/>
        <v>0</v>
      </c>
      <c r="R1375">
        <f t="shared" si="247"/>
        <v>0</v>
      </c>
      <c r="S1375">
        <f t="shared" si="247"/>
        <v>0</v>
      </c>
      <c r="T1375">
        <f t="shared" si="247"/>
        <v>0</v>
      </c>
      <c r="U1375">
        <f t="shared" si="247"/>
        <v>0</v>
      </c>
      <c r="V1375">
        <f t="shared" si="247"/>
        <v>0</v>
      </c>
      <c r="W1375">
        <f t="shared" si="247"/>
        <v>0</v>
      </c>
      <c r="X1375">
        <f t="shared" si="247"/>
        <v>0</v>
      </c>
      <c r="Y1375">
        <f t="shared" si="247"/>
        <v>0</v>
      </c>
      <c r="Z1375">
        <f t="shared" si="247"/>
        <v>0</v>
      </c>
      <c r="AA1375">
        <f t="shared" si="247"/>
        <v>0</v>
      </c>
      <c r="AB1375">
        <f t="shared" si="247"/>
        <v>0</v>
      </c>
      <c r="AC1375" s="9">
        <f t="shared" si="241"/>
        <v>0</v>
      </c>
      <c r="AD1375">
        <f t="shared" si="242"/>
        <v>0</v>
      </c>
      <c r="AE1375">
        <f t="shared" si="243"/>
        <v>0</v>
      </c>
      <c r="AF1375">
        <f t="shared" si="244"/>
        <v>0</v>
      </c>
    </row>
    <row r="1376" spans="12:32" x14ac:dyDescent="0.35">
      <c r="L1376">
        <f>IF($A1376="",0,IFERROR(INDEX(References!$B$11:$B$15,MATCH($G1376,References!$A$11:$A$15,0)),0))</f>
        <v>0</v>
      </c>
      <c r="M1376">
        <f t="shared" si="240"/>
        <v>0</v>
      </c>
      <c r="N1376">
        <f>IF($A1376="",0,IF(ISNUMBER(SEARCH(References!$C$18,$F1376)),$L1376,0))</f>
        <v>0</v>
      </c>
      <c r="O1376">
        <f t="shared" si="247"/>
        <v>0</v>
      </c>
      <c r="P1376">
        <f t="shared" si="247"/>
        <v>0</v>
      </c>
      <c r="Q1376">
        <f t="shared" si="247"/>
        <v>0</v>
      </c>
      <c r="R1376">
        <f t="shared" si="247"/>
        <v>0</v>
      </c>
      <c r="S1376">
        <f t="shared" si="247"/>
        <v>0</v>
      </c>
      <c r="T1376">
        <f t="shared" si="247"/>
        <v>0</v>
      </c>
      <c r="U1376">
        <f t="shared" si="247"/>
        <v>0</v>
      </c>
      <c r="V1376">
        <f t="shared" si="247"/>
        <v>0</v>
      </c>
      <c r="W1376">
        <f t="shared" si="247"/>
        <v>0</v>
      </c>
      <c r="X1376">
        <f t="shared" si="247"/>
        <v>0</v>
      </c>
      <c r="Y1376">
        <f t="shared" si="247"/>
        <v>0</v>
      </c>
      <c r="Z1376">
        <f t="shared" si="247"/>
        <v>0</v>
      </c>
      <c r="AA1376">
        <f t="shared" si="247"/>
        <v>0</v>
      </c>
      <c r="AB1376">
        <f t="shared" si="247"/>
        <v>0</v>
      </c>
      <c r="AC1376" s="9">
        <f t="shared" si="241"/>
        <v>0</v>
      </c>
      <c r="AD1376">
        <f t="shared" si="242"/>
        <v>0</v>
      </c>
      <c r="AE1376">
        <f t="shared" si="243"/>
        <v>0</v>
      </c>
      <c r="AF1376">
        <f t="shared" si="244"/>
        <v>0</v>
      </c>
    </row>
    <row r="1377" spans="12:32" x14ac:dyDescent="0.35">
      <c r="L1377">
        <f>IF($A1377="",0,IFERROR(INDEX(References!$B$11:$B$15,MATCH($G1377,References!$A$11:$A$15,0)),0))</f>
        <v>0</v>
      </c>
      <c r="M1377">
        <f t="shared" si="240"/>
        <v>0</v>
      </c>
      <c r="N1377">
        <f>IF($A1377="",0,IF(ISNUMBER(SEARCH(References!$C$18,$F1377)),$L1377,0))</f>
        <v>0</v>
      </c>
      <c r="O1377">
        <f t="shared" si="247"/>
        <v>0</v>
      </c>
      <c r="P1377">
        <f t="shared" si="247"/>
        <v>0</v>
      </c>
      <c r="Q1377">
        <f t="shared" si="247"/>
        <v>0</v>
      </c>
      <c r="R1377">
        <f t="shared" si="247"/>
        <v>0</v>
      </c>
      <c r="S1377">
        <f t="shared" si="247"/>
        <v>0</v>
      </c>
      <c r="T1377">
        <f t="shared" si="247"/>
        <v>0</v>
      </c>
      <c r="U1377">
        <f t="shared" si="247"/>
        <v>0</v>
      </c>
      <c r="V1377">
        <f t="shared" si="247"/>
        <v>0</v>
      </c>
      <c r="W1377">
        <f t="shared" si="247"/>
        <v>0</v>
      </c>
      <c r="X1377">
        <f t="shared" si="247"/>
        <v>0</v>
      </c>
      <c r="Y1377">
        <f t="shared" si="247"/>
        <v>0</v>
      </c>
      <c r="Z1377">
        <f t="shared" si="247"/>
        <v>0</v>
      </c>
      <c r="AA1377">
        <f t="shared" si="247"/>
        <v>0</v>
      </c>
      <c r="AB1377">
        <f t="shared" si="247"/>
        <v>0</v>
      </c>
      <c r="AC1377" s="9">
        <f t="shared" si="241"/>
        <v>0</v>
      </c>
      <c r="AD1377">
        <f t="shared" si="242"/>
        <v>0</v>
      </c>
      <c r="AE1377">
        <f t="shared" si="243"/>
        <v>0</v>
      </c>
      <c r="AF1377">
        <f t="shared" si="244"/>
        <v>0</v>
      </c>
    </row>
    <row r="1378" spans="12:32" x14ac:dyDescent="0.35">
      <c r="L1378">
        <f>IF($A1378="",0,IFERROR(INDEX(References!$B$11:$B$15,MATCH($G1378,References!$A$11:$A$15,0)),0))</f>
        <v>0</v>
      </c>
      <c r="M1378">
        <f t="shared" si="240"/>
        <v>0</v>
      </c>
      <c r="N1378">
        <f>IF($A1378="",0,IF(ISNUMBER(SEARCH(References!$C$18,$F1378)),$L1378,0))</f>
        <v>0</v>
      </c>
      <c r="O1378">
        <f t="shared" si="247"/>
        <v>0</v>
      </c>
      <c r="P1378">
        <f t="shared" si="247"/>
        <v>0</v>
      </c>
      <c r="Q1378">
        <f t="shared" si="247"/>
        <v>0</v>
      </c>
      <c r="R1378">
        <f t="shared" si="247"/>
        <v>0</v>
      </c>
      <c r="S1378">
        <f t="shared" si="247"/>
        <v>0</v>
      </c>
      <c r="T1378">
        <f t="shared" si="247"/>
        <v>0</v>
      </c>
      <c r="U1378">
        <f t="shared" si="247"/>
        <v>0</v>
      </c>
      <c r="V1378">
        <f t="shared" si="247"/>
        <v>0</v>
      </c>
      <c r="W1378">
        <f t="shared" si="247"/>
        <v>0</v>
      </c>
      <c r="X1378">
        <f t="shared" si="247"/>
        <v>0</v>
      </c>
      <c r="Y1378">
        <f t="shared" si="247"/>
        <v>0</v>
      </c>
      <c r="Z1378">
        <f t="shared" si="247"/>
        <v>0</v>
      </c>
      <c r="AA1378">
        <f t="shared" si="247"/>
        <v>0</v>
      </c>
      <c r="AB1378">
        <f t="shared" si="247"/>
        <v>0</v>
      </c>
      <c r="AC1378" s="9">
        <f t="shared" si="241"/>
        <v>0</v>
      </c>
      <c r="AD1378">
        <f t="shared" si="242"/>
        <v>0</v>
      </c>
      <c r="AE1378">
        <f t="shared" si="243"/>
        <v>0</v>
      </c>
      <c r="AF1378">
        <f t="shared" si="244"/>
        <v>0</v>
      </c>
    </row>
    <row r="1379" spans="12:32" x14ac:dyDescent="0.35">
      <c r="L1379">
        <f>IF($A1379="",0,IFERROR(INDEX(References!$B$11:$B$15,MATCH($G1379,References!$A$11:$A$15,0)),0))</f>
        <v>0</v>
      </c>
      <c r="M1379">
        <f t="shared" si="240"/>
        <v>0</v>
      </c>
      <c r="N1379">
        <f>IF($A1379="",0,IF(ISNUMBER(SEARCH(References!$C$18,$F1379)),$L1379,0))</f>
        <v>0</v>
      </c>
      <c r="O1379">
        <f t="shared" si="247"/>
        <v>0</v>
      </c>
      <c r="P1379">
        <f t="shared" si="247"/>
        <v>0</v>
      </c>
      <c r="Q1379">
        <f t="shared" si="247"/>
        <v>0</v>
      </c>
      <c r="R1379">
        <f t="shared" si="247"/>
        <v>0</v>
      </c>
      <c r="S1379">
        <f t="shared" si="247"/>
        <v>0</v>
      </c>
      <c r="T1379">
        <f t="shared" si="247"/>
        <v>0</v>
      </c>
      <c r="U1379">
        <f t="shared" si="247"/>
        <v>0</v>
      </c>
      <c r="V1379">
        <f t="shared" si="247"/>
        <v>0</v>
      </c>
      <c r="W1379">
        <f t="shared" si="247"/>
        <v>0</v>
      </c>
      <c r="X1379">
        <f t="shared" si="247"/>
        <v>0</v>
      </c>
      <c r="Y1379">
        <f t="shared" si="247"/>
        <v>0</v>
      </c>
      <c r="Z1379">
        <f t="shared" si="247"/>
        <v>0</v>
      </c>
      <c r="AA1379">
        <f t="shared" si="247"/>
        <v>0</v>
      </c>
      <c r="AB1379">
        <f t="shared" si="247"/>
        <v>0</v>
      </c>
      <c r="AC1379" s="9">
        <f t="shared" si="241"/>
        <v>0</v>
      </c>
      <c r="AD1379">
        <f t="shared" si="242"/>
        <v>0</v>
      </c>
      <c r="AE1379">
        <f t="shared" si="243"/>
        <v>0</v>
      </c>
      <c r="AF1379">
        <f t="shared" si="244"/>
        <v>0</v>
      </c>
    </row>
    <row r="1380" spans="12:32" x14ac:dyDescent="0.35">
      <c r="L1380">
        <f>IF($A1380="",0,IFERROR(INDEX(References!$B$11:$B$15,MATCH($G1380,References!$A$11:$A$15,0)),0))</f>
        <v>0</v>
      </c>
      <c r="M1380">
        <f t="shared" si="240"/>
        <v>0</v>
      </c>
      <c r="N1380">
        <f>IF($A1380="",0,IF(ISNUMBER(SEARCH(References!$C$18,$F1380)),$L1380,0))</f>
        <v>0</v>
      </c>
      <c r="O1380">
        <f t="shared" si="247"/>
        <v>0</v>
      </c>
      <c r="P1380">
        <f t="shared" si="247"/>
        <v>0</v>
      </c>
      <c r="Q1380">
        <f t="shared" si="247"/>
        <v>0</v>
      </c>
      <c r="R1380">
        <f t="shared" si="247"/>
        <v>0</v>
      </c>
      <c r="S1380">
        <f t="shared" si="247"/>
        <v>0</v>
      </c>
      <c r="T1380">
        <f t="shared" si="247"/>
        <v>0</v>
      </c>
      <c r="U1380">
        <f t="shared" si="247"/>
        <v>0</v>
      </c>
      <c r="V1380">
        <f t="shared" si="247"/>
        <v>0</v>
      </c>
      <c r="W1380">
        <f t="shared" si="247"/>
        <v>0</v>
      </c>
      <c r="X1380">
        <f t="shared" si="247"/>
        <v>0</v>
      </c>
      <c r="Y1380">
        <f t="shared" si="247"/>
        <v>0</v>
      </c>
      <c r="Z1380">
        <f t="shared" si="247"/>
        <v>0</v>
      </c>
      <c r="AA1380">
        <f t="shared" si="247"/>
        <v>0</v>
      </c>
      <c r="AB1380">
        <f t="shared" si="247"/>
        <v>0</v>
      </c>
      <c r="AC1380" s="9">
        <f t="shared" si="241"/>
        <v>0</v>
      </c>
      <c r="AD1380">
        <f t="shared" si="242"/>
        <v>0</v>
      </c>
      <c r="AE1380">
        <f t="shared" si="243"/>
        <v>0</v>
      </c>
      <c r="AF1380">
        <f t="shared" si="244"/>
        <v>0</v>
      </c>
    </row>
    <row r="1381" spans="12:32" x14ac:dyDescent="0.35">
      <c r="L1381">
        <f>IF($A1381="",0,IFERROR(INDEX(References!$B$11:$B$15,MATCH($G1381,References!$A$11:$A$15,0)),0))</f>
        <v>0</v>
      </c>
      <c r="M1381">
        <f t="shared" si="240"/>
        <v>0</v>
      </c>
      <c r="N1381">
        <f>IF($A1381="",0,IF(ISNUMBER(SEARCH(References!$C$18,$F1381)),$L1381,0))</f>
        <v>0</v>
      </c>
      <c r="O1381">
        <f t="shared" si="247"/>
        <v>0</v>
      </c>
      <c r="P1381">
        <f t="shared" si="247"/>
        <v>0</v>
      </c>
      <c r="Q1381">
        <f t="shared" si="247"/>
        <v>0</v>
      </c>
      <c r="R1381">
        <f t="shared" si="247"/>
        <v>0</v>
      </c>
      <c r="S1381">
        <f t="shared" si="247"/>
        <v>0</v>
      </c>
      <c r="T1381">
        <f t="shared" si="247"/>
        <v>0</v>
      </c>
      <c r="U1381">
        <f t="shared" si="247"/>
        <v>0</v>
      </c>
      <c r="V1381">
        <f t="shared" si="247"/>
        <v>0</v>
      </c>
      <c r="W1381">
        <f t="shared" si="247"/>
        <v>0</v>
      </c>
      <c r="X1381">
        <f t="shared" si="247"/>
        <v>0</v>
      </c>
      <c r="Y1381">
        <f t="shared" si="247"/>
        <v>0</v>
      </c>
      <c r="Z1381">
        <f t="shared" si="247"/>
        <v>0</v>
      </c>
      <c r="AA1381">
        <f t="shared" si="247"/>
        <v>0</v>
      </c>
      <c r="AB1381">
        <f t="shared" si="247"/>
        <v>0</v>
      </c>
      <c r="AC1381" s="9">
        <f t="shared" si="241"/>
        <v>0</v>
      </c>
      <c r="AD1381">
        <f t="shared" si="242"/>
        <v>0</v>
      </c>
      <c r="AE1381">
        <f t="shared" si="243"/>
        <v>0</v>
      </c>
      <c r="AF1381">
        <f t="shared" si="244"/>
        <v>0</v>
      </c>
    </row>
    <row r="1382" spans="12:32" x14ac:dyDescent="0.35">
      <c r="L1382">
        <f>IF($A1382="",0,IFERROR(INDEX(References!$B$11:$B$15,MATCH($G1382,References!$A$11:$A$15,0)),0))</f>
        <v>0</v>
      </c>
      <c r="M1382">
        <f t="shared" si="240"/>
        <v>0</v>
      </c>
      <c r="N1382">
        <f>IF($A1382="",0,IF(ISNUMBER(SEARCH(References!$C$18,$F1382)),$L1382,0))</f>
        <v>0</v>
      </c>
      <c r="O1382">
        <f t="shared" si="247"/>
        <v>0</v>
      </c>
      <c r="P1382">
        <f t="shared" si="247"/>
        <v>0</v>
      </c>
      <c r="Q1382">
        <f t="shared" si="247"/>
        <v>0</v>
      </c>
      <c r="R1382">
        <f t="shared" si="247"/>
        <v>0</v>
      </c>
      <c r="S1382">
        <f t="shared" si="247"/>
        <v>0</v>
      </c>
      <c r="T1382">
        <f t="shared" si="247"/>
        <v>0</v>
      </c>
      <c r="U1382">
        <f t="shared" si="247"/>
        <v>0</v>
      </c>
      <c r="V1382">
        <f t="shared" si="247"/>
        <v>0</v>
      </c>
      <c r="W1382">
        <f t="shared" si="247"/>
        <v>0</v>
      </c>
      <c r="X1382">
        <f t="shared" si="247"/>
        <v>0</v>
      </c>
      <c r="Y1382">
        <f t="shared" si="247"/>
        <v>0</v>
      </c>
      <c r="Z1382">
        <f t="shared" si="247"/>
        <v>0</v>
      </c>
      <c r="AA1382">
        <f t="shared" si="247"/>
        <v>0</v>
      </c>
      <c r="AB1382">
        <f t="shared" si="247"/>
        <v>0</v>
      </c>
      <c r="AC1382" s="9">
        <f t="shared" si="241"/>
        <v>0</v>
      </c>
      <c r="AD1382">
        <f t="shared" si="242"/>
        <v>0</v>
      </c>
      <c r="AE1382">
        <f t="shared" si="243"/>
        <v>0</v>
      </c>
      <c r="AF1382">
        <f t="shared" si="244"/>
        <v>0</v>
      </c>
    </row>
    <row r="1383" spans="12:32" x14ac:dyDescent="0.35">
      <c r="L1383">
        <f>IF($A1383="",0,IFERROR(INDEX(References!$B$11:$B$15,MATCH($G1383,References!$A$11:$A$15,0)),0))</f>
        <v>0</v>
      </c>
      <c r="M1383">
        <f t="shared" si="240"/>
        <v>0</v>
      </c>
      <c r="N1383">
        <f>IF($A1383="",0,IF(ISNUMBER(SEARCH(References!$C$18,$F1383)),$L1383,0))</f>
        <v>0</v>
      </c>
      <c r="O1383">
        <f t="shared" ref="O1383:AB1392" si="248">IF($A1383="",0,IF(ISNUMBER(SEARCH(O$2,$F1383)),$L1383,0))</f>
        <v>0</v>
      </c>
      <c r="P1383">
        <f t="shared" si="248"/>
        <v>0</v>
      </c>
      <c r="Q1383">
        <f t="shared" si="248"/>
        <v>0</v>
      </c>
      <c r="R1383">
        <f t="shared" si="248"/>
        <v>0</v>
      </c>
      <c r="S1383">
        <f t="shared" si="248"/>
        <v>0</v>
      </c>
      <c r="T1383">
        <f t="shared" si="248"/>
        <v>0</v>
      </c>
      <c r="U1383">
        <f t="shared" si="248"/>
        <v>0</v>
      </c>
      <c r="V1383">
        <f t="shared" si="248"/>
        <v>0</v>
      </c>
      <c r="W1383">
        <f t="shared" si="248"/>
        <v>0</v>
      </c>
      <c r="X1383">
        <f t="shared" si="248"/>
        <v>0</v>
      </c>
      <c r="Y1383">
        <f t="shared" si="248"/>
        <v>0</v>
      </c>
      <c r="Z1383">
        <f t="shared" si="248"/>
        <v>0</v>
      </c>
      <c r="AA1383">
        <f t="shared" si="248"/>
        <v>0</v>
      </c>
      <c r="AB1383">
        <f t="shared" si="248"/>
        <v>0</v>
      </c>
      <c r="AC1383" s="9">
        <f t="shared" si="241"/>
        <v>0</v>
      </c>
      <c r="AD1383">
        <f t="shared" si="242"/>
        <v>0</v>
      </c>
      <c r="AE1383">
        <f t="shared" si="243"/>
        <v>0</v>
      </c>
      <c r="AF1383">
        <f t="shared" si="244"/>
        <v>0</v>
      </c>
    </row>
    <row r="1384" spans="12:32" x14ac:dyDescent="0.35">
      <c r="L1384">
        <f>IF($A1384="",0,IFERROR(INDEX(References!$B$11:$B$15,MATCH($G1384,References!$A$11:$A$15,0)),0))</f>
        <v>0</v>
      </c>
      <c r="M1384">
        <f t="shared" si="240"/>
        <v>0</v>
      </c>
      <c r="N1384">
        <f>IF($A1384="",0,IF(ISNUMBER(SEARCH(References!$C$18,$F1384)),$L1384,0))</f>
        <v>0</v>
      </c>
      <c r="O1384">
        <f t="shared" si="248"/>
        <v>0</v>
      </c>
      <c r="P1384">
        <f t="shared" si="248"/>
        <v>0</v>
      </c>
      <c r="Q1384">
        <f t="shared" si="248"/>
        <v>0</v>
      </c>
      <c r="R1384">
        <f t="shared" si="248"/>
        <v>0</v>
      </c>
      <c r="S1384">
        <f t="shared" si="248"/>
        <v>0</v>
      </c>
      <c r="T1384">
        <f t="shared" si="248"/>
        <v>0</v>
      </c>
      <c r="U1384">
        <f t="shared" si="248"/>
        <v>0</v>
      </c>
      <c r="V1384">
        <f t="shared" si="248"/>
        <v>0</v>
      </c>
      <c r="W1384">
        <f t="shared" si="248"/>
        <v>0</v>
      </c>
      <c r="X1384">
        <f t="shared" si="248"/>
        <v>0</v>
      </c>
      <c r="Y1384">
        <f t="shared" si="248"/>
        <v>0</v>
      </c>
      <c r="Z1384">
        <f t="shared" si="248"/>
        <v>0</v>
      </c>
      <c r="AA1384">
        <f t="shared" si="248"/>
        <v>0</v>
      </c>
      <c r="AB1384">
        <f t="shared" si="248"/>
        <v>0</v>
      </c>
      <c r="AC1384" s="9">
        <f t="shared" si="241"/>
        <v>0</v>
      </c>
      <c r="AD1384">
        <f t="shared" si="242"/>
        <v>0</v>
      </c>
      <c r="AE1384">
        <f t="shared" si="243"/>
        <v>0</v>
      </c>
      <c r="AF1384">
        <f t="shared" si="244"/>
        <v>0</v>
      </c>
    </row>
    <row r="1385" spans="12:32" x14ac:dyDescent="0.35">
      <c r="L1385">
        <f>IF($A1385="",0,IFERROR(INDEX(References!$B$11:$B$15,MATCH($G1385,References!$A$11:$A$15,0)),0))</f>
        <v>0</v>
      </c>
      <c r="M1385">
        <f t="shared" si="240"/>
        <v>0</v>
      </c>
      <c r="N1385">
        <f>IF($A1385="",0,IF(ISNUMBER(SEARCH(References!$C$18,$F1385)),$L1385,0))</f>
        <v>0</v>
      </c>
      <c r="O1385">
        <f t="shared" si="248"/>
        <v>0</v>
      </c>
      <c r="P1385">
        <f t="shared" si="248"/>
        <v>0</v>
      </c>
      <c r="Q1385">
        <f t="shared" si="248"/>
        <v>0</v>
      </c>
      <c r="R1385">
        <f t="shared" si="248"/>
        <v>0</v>
      </c>
      <c r="S1385">
        <f t="shared" si="248"/>
        <v>0</v>
      </c>
      <c r="T1385">
        <f t="shared" si="248"/>
        <v>0</v>
      </c>
      <c r="U1385">
        <f t="shared" si="248"/>
        <v>0</v>
      </c>
      <c r="V1385">
        <f t="shared" si="248"/>
        <v>0</v>
      </c>
      <c r="W1385">
        <f t="shared" si="248"/>
        <v>0</v>
      </c>
      <c r="X1385">
        <f t="shared" si="248"/>
        <v>0</v>
      </c>
      <c r="Y1385">
        <f t="shared" si="248"/>
        <v>0</v>
      </c>
      <c r="Z1385">
        <f t="shared" si="248"/>
        <v>0</v>
      </c>
      <c r="AA1385">
        <f t="shared" si="248"/>
        <v>0</v>
      </c>
      <c r="AB1385">
        <f t="shared" si="248"/>
        <v>0</v>
      </c>
      <c r="AC1385" s="9">
        <f t="shared" si="241"/>
        <v>0</v>
      </c>
      <c r="AD1385">
        <f t="shared" si="242"/>
        <v>0</v>
      </c>
      <c r="AE1385">
        <f t="shared" si="243"/>
        <v>0</v>
      </c>
      <c r="AF1385">
        <f t="shared" si="244"/>
        <v>0</v>
      </c>
    </row>
    <row r="1386" spans="12:32" x14ac:dyDescent="0.35">
      <c r="L1386">
        <f>IF($A1386="",0,IFERROR(INDEX(References!$B$11:$B$15,MATCH($G1386,References!$A$11:$A$15,0)),0))</f>
        <v>0</v>
      </c>
      <c r="M1386">
        <f t="shared" si="240"/>
        <v>0</v>
      </c>
      <c r="N1386">
        <f>IF($A1386="",0,IF(ISNUMBER(SEARCH(References!$C$18,$F1386)),$L1386,0))</f>
        <v>0</v>
      </c>
      <c r="O1386">
        <f t="shared" si="248"/>
        <v>0</v>
      </c>
      <c r="P1386">
        <f t="shared" si="248"/>
        <v>0</v>
      </c>
      <c r="Q1386">
        <f t="shared" si="248"/>
        <v>0</v>
      </c>
      <c r="R1386">
        <f t="shared" si="248"/>
        <v>0</v>
      </c>
      <c r="S1386">
        <f t="shared" si="248"/>
        <v>0</v>
      </c>
      <c r="T1386">
        <f t="shared" si="248"/>
        <v>0</v>
      </c>
      <c r="U1386">
        <f t="shared" si="248"/>
        <v>0</v>
      </c>
      <c r="V1386">
        <f t="shared" si="248"/>
        <v>0</v>
      </c>
      <c r="W1386">
        <f t="shared" si="248"/>
        <v>0</v>
      </c>
      <c r="X1386">
        <f t="shared" si="248"/>
        <v>0</v>
      </c>
      <c r="Y1386">
        <f t="shared" si="248"/>
        <v>0</v>
      </c>
      <c r="Z1386">
        <f t="shared" si="248"/>
        <v>0</v>
      </c>
      <c r="AA1386">
        <f t="shared" si="248"/>
        <v>0</v>
      </c>
      <c r="AB1386">
        <f t="shared" si="248"/>
        <v>0</v>
      </c>
      <c r="AC1386" s="9">
        <f t="shared" si="241"/>
        <v>0</v>
      </c>
      <c r="AD1386">
        <f t="shared" si="242"/>
        <v>0</v>
      </c>
      <c r="AE1386">
        <f t="shared" si="243"/>
        <v>0</v>
      </c>
      <c r="AF1386">
        <f t="shared" si="244"/>
        <v>0</v>
      </c>
    </row>
    <row r="1387" spans="12:32" x14ac:dyDescent="0.35">
      <c r="L1387">
        <f>IF($A1387="",0,IFERROR(INDEX(References!$B$11:$B$15,MATCH($G1387,References!$A$11:$A$15,0)),0))</f>
        <v>0</v>
      </c>
      <c r="M1387">
        <f t="shared" si="240"/>
        <v>0</v>
      </c>
      <c r="N1387">
        <f>IF($A1387="",0,IF(ISNUMBER(SEARCH(References!$C$18,$F1387)),$L1387,0))</f>
        <v>0</v>
      </c>
      <c r="O1387">
        <f t="shared" si="248"/>
        <v>0</v>
      </c>
      <c r="P1387">
        <f t="shared" si="248"/>
        <v>0</v>
      </c>
      <c r="Q1387">
        <f t="shared" si="248"/>
        <v>0</v>
      </c>
      <c r="R1387">
        <f t="shared" si="248"/>
        <v>0</v>
      </c>
      <c r="S1387">
        <f t="shared" si="248"/>
        <v>0</v>
      </c>
      <c r="T1387">
        <f t="shared" si="248"/>
        <v>0</v>
      </c>
      <c r="U1387">
        <f t="shared" si="248"/>
        <v>0</v>
      </c>
      <c r="V1387">
        <f t="shared" si="248"/>
        <v>0</v>
      </c>
      <c r="W1387">
        <f t="shared" si="248"/>
        <v>0</v>
      </c>
      <c r="X1387">
        <f t="shared" si="248"/>
        <v>0</v>
      </c>
      <c r="Y1387">
        <f t="shared" si="248"/>
        <v>0</v>
      </c>
      <c r="Z1387">
        <f t="shared" si="248"/>
        <v>0</v>
      </c>
      <c r="AA1387">
        <f t="shared" si="248"/>
        <v>0</v>
      </c>
      <c r="AB1387">
        <f t="shared" si="248"/>
        <v>0</v>
      </c>
      <c r="AC1387" s="9">
        <f t="shared" si="241"/>
        <v>0</v>
      </c>
      <c r="AD1387">
        <f t="shared" si="242"/>
        <v>0</v>
      </c>
      <c r="AE1387">
        <f t="shared" si="243"/>
        <v>0</v>
      </c>
      <c r="AF1387">
        <f t="shared" si="244"/>
        <v>0</v>
      </c>
    </row>
    <row r="1388" spans="12:32" x14ac:dyDescent="0.35">
      <c r="L1388">
        <f>IF($A1388="",0,IFERROR(INDEX(References!$B$11:$B$15,MATCH($G1388,References!$A$11:$A$15,0)),0))</f>
        <v>0</v>
      </c>
      <c r="M1388">
        <f t="shared" si="240"/>
        <v>0</v>
      </c>
      <c r="N1388">
        <f>IF($A1388="",0,IF(ISNUMBER(SEARCH(References!$C$18,$F1388)),$L1388,0))</f>
        <v>0</v>
      </c>
      <c r="O1388">
        <f t="shared" si="248"/>
        <v>0</v>
      </c>
      <c r="P1388">
        <f t="shared" si="248"/>
        <v>0</v>
      </c>
      <c r="Q1388">
        <f t="shared" si="248"/>
        <v>0</v>
      </c>
      <c r="R1388">
        <f t="shared" si="248"/>
        <v>0</v>
      </c>
      <c r="S1388">
        <f t="shared" si="248"/>
        <v>0</v>
      </c>
      <c r="T1388">
        <f t="shared" si="248"/>
        <v>0</v>
      </c>
      <c r="U1388">
        <f t="shared" si="248"/>
        <v>0</v>
      </c>
      <c r="V1388">
        <f t="shared" si="248"/>
        <v>0</v>
      </c>
      <c r="W1388">
        <f t="shared" si="248"/>
        <v>0</v>
      </c>
      <c r="X1388">
        <f t="shared" si="248"/>
        <v>0</v>
      </c>
      <c r="Y1388">
        <f t="shared" si="248"/>
        <v>0</v>
      </c>
      <c r="Z1388">
        <f t="shared" si="248"/>
        <v>0</v>
      </c>
      <c r="AA1388">
        <f t="shared" si="248"/>
        <v>0</v>
      </c>
      <c r="AB1388">
        <f t="shared" si="248"/>
        <v>0</v>
      </c>
      <c r="AC1388" s="9">
        <f t="shared" si="241"/>
        <v>0</v>
      </c>
      <c r="AD1388">
        <f t="shared" si="242"/>
        <v>0</v>
      </c>
      <c r="AE1388">
        <f t="shared" si="243"/>
        <v>0</v>
      </c>
      <c r="AF1388">
        <f t="shared" si="244"/>
        <v>0</v>
      </c>
    </row>
    <row r="1389" spans="12:32" x14ac:dyDescent="0.35">
      <c r="L1389">
        <f>IF($A1389="",0,IFERROR(INDEX(References!$B$11:$B$15,MATCH($G1389,References!$A$11:$A$15,0)),0))</f>
        <v>0</v>
      </c>
      <c r="M1389">
        <f t="shared" si="240"/>
        <v>0</v>
      </c>
      <c r="N1389">
        <f>IF($A1389="",0,IF(ISNUMBER(SEARCH(References!$C$18,$F1389)),$L1389,0))</f>
        <v>0</v>
      </c>
      <c r="O1389">
        <f t="shared" si="248"/>
        <v>0</v>
      </c>
      <c r="P1389">
        <f t="shared" si="248"/>
        <v>0</v>
      </c>
      <c r="Q1389">
        <f t="shared" si="248"/>
        <v>0</v>
      </c>
      <c r="R1389">
        <f t="shared" si="248"/>
        <v>0</v>
      </c>
      <c r="S1389">
        <f t="shared" si="248"/>
        <v>0</v>
      </c>
      <c r="T1389">
        <f t="shared" si="248"/>
        <v>0</v>
      </c>
      <c r="U1389">
        <f t="shared" si="248"/>
        <v>0</v>
      </c>
      <c r="V1389">
        <f t="shared" si="248"/>
        <v>0</v>
      </c>
      <c r="W1389">
        <f t="shared" si="248"/>
        <v>0</v>
      </c>
      <c r="X1389">
        <f t="shared" si="248"/>
        <v>0</v>
      </c>
      <c r="Y1389">
        <f t="shared" si="248"/>
        <v>0</v>
      </c>
      <c r="Z1389">
        <f t="shared" si="248"/>
        <v>0</v>
      </c>
      <c r="AA1389">
        <f t="shared" si="248"/>
        <v>0</v>
      </c>
      <c r="AB1389">
        <f t="shared" si="248"/>
        <v>0</v>
      </c>
      <c r="AC1389" s="9">
        <f t="shared" si="241"/>
        <v>0</v>
      </c>
      <c r="AD1389">
        <f t="shared" si="242"/>
        <v>0</v>
      </c>
      <c r="AE1389">
        <f t="shared" si="243"/>
        <v>0</v>
      </c>
      <c r="AF1389">
        <f t="shared" si="244"/>
        <v>0</v>
      </c>
    </row>
    <row r="1390" spans="12:32" x14ac:dyDescent="0.35">
      <c r="L1390">
        <f>IF($A1390="",0,IFERROR(INDEX(References!$B$11:$B$15,MATCH($G1390,References!$A$11:$A$15,0)),0))</f>
        <v>0</v>
      </c>
      <c r="M1390">
        <f t="shared" si="240"/>
        <v>0</v>
      </c>
      <c r="N1390">
        <f>IF($A1390="",0,IF(ISNUMBER(SEARCH(References!$C$18,$F1390)),$L1390,0))</f>
        <v>0</v>
      </c>
      <c r="O1390">
        <f t="shared" si="248"/>
        <v>0</v>
      </c>
      <c r="P1390">
        <f t="shared" si="248"/>
        <v>0</v>
      </c>
      <c r="Q1390">
        <f t="shared" si="248"/>
        <v>0</v>
      </c>
      <c r="R1390">
        <f t="shared" si="248"/>
        <v>0</v>
      </c>
      <c r="S1390">
        <f t="shared" si="248"/>
        <v>0</v>
      </c>
      <c r="T1390">
        <f t="shared" si="248"/>
        <v>0</v>
      </c>
      <c r="U1390">
        <f t="shared" si="248"/>
        <v>0</v>
      </c>
      <c r="V1390">
        <f t="shared" si="248"/>
        <v>0</v>
      </c>
      <c r="W1390">
        <f t="shared" si="248"/>
        <v>0</v>
      </c>
      <c r="X1390">
        <f t="shared" si="248"/>
        <v>0</v>
      </c>
      <c r="Y1390">
        <f t="shared" si="248"/>
        <v>0</v>
      </c>
      <c r="Z1390">
        <f t="shared" si="248"/>
        <v>0</v>
      </c>
      <c r="AA1390">
        <f t="shared" si="248"/>
        <v>0</v>
      </c>
      <c r="AB1390">
        <f t="shared" si="248"/>
        <v>0</v>
      </c>
      <c r="AC1390" s="9">
        <f t="shared" si="241"/>
        <v>0</v>
      </c>
      <c r="AD1390">
        <f t="shared" si="242"/>
        <v>0</v>
      </c>
      <c r="AE1390">
        <f t="shared" si="243"/>
        <v>0</v>
      </c>
      <c r="AF1390">
        <f t="shared" si="244"/>
        <v>0</v>
      </c>
    </row>
    <row r="1391" spans="12:32" x14ac:dyDescent="0.35">
      <c r="L1391">
        <f>IF($A1391="",0,IFERROR(INDEX(References!$B$11:$B$15,MATCH($G1391,References!$A$11:$A$15,0)),0))</f>
        <v>0</v>
      </c>
      <c r="M1391">
        <f t="shared" si="240"/>
        <v>0</v>
      </c>
      <c r="N1391">
        <f>IF($A1391="",0,IF(ISNUMBER(SEARCH(References!$C$18,$F1391)),$L1391,0))</f>
        <v>0</v>
      </c>
      <c r="O1391">
        <f t="shared" si="248"/>
        <v>0</v>
      </c>
      <c r="P1391">
        <f t="shared" si="248"/>
        <v>0</v>
      </c>
      <c r="Q1391">
        <f t="shared" si="248"/>
        <v>0</v>
      </c>
      <c r="R1391">
        <f t="shared" si="248"/>
        <v>0</v>
      </c>
      <c r="S1391">
        <f t="shared" si="248"/>
        <v>0</v>
      </c>
      <c r="T1391">
        <f t="shared" si="248"/>
        <v>0</v>
      </c>
      <c r="U1391">
        <f t="shared" si="248"/>
        <v>0</v>
      </c>
      <c r="V1391">
        <f t="shared" si="248"/>
        <v>0</v>
      </c>
      <c r="W1391">
        <f t="shared" si="248"/>
        <v>0</v>
      </c>
      <c r="X1391">
        <f t="shared" si="248"/>
        <v>0</v>
      </c>
      <c r="Y1391">
        <f t="shared" si="248"/>
        <v>0</v>
      </c>
      <c r="Z1391">
        <f t="shared" si="248"/>
        <v>0</v>
      </c>
      <c r="AA1391">
        <f t="shared" si="248"/>
        <v>0</v>
      </c>
      <c r="AB1391">
        <f t="shared" si="248"/>
        <v>0</v>
      </c>
      <c r="AC1391" s="9">
        <f t="shared" si="241"/>
        <v>0</v>
      </c>
      <c r="AD1391">
        <f t="shared" si="242"/>
        <v>0</v>
      </c>
      <c r="AE1391">
        <f t="shared" si="243"/>
        <v>0</v>
      </c>
      <c r="AF1391">
        <f t="shared" si="244"/>
        <v>0</v>
      </c>
    </row>
    <row r="1392" spans="12:32" x14ac:dyDescent="0.35">
      <c r="L1392">
        <f>IF($A1392="",0,IFERROR(INDEX(References!$B$11:$B$15,MATCH($G1392,References!$A$11:$A$15,0)),0))</f>
        <v>0</v>
      </c>
      <c r="M1392">
        <f t="shared" si="240"/>
        <v>0</v>
      </c>
      <c r="N1392">
        <f>IF($A1392="",0,IF(ISNUMBER(SEARCH(References!$C$18,$F1392)),$L1392,0))</f>
        <v>0</v>
      </c>
      <c r="O1392">
        <f t="shared" si="248"/>
        <v>0</v>
      </c>
      <c r="P1392">
        <f t="shared" si="248"/>
        <v>0</v>
      </c>
      <c r="Q1392">
        <f t="shared" si="248"/>
        <v>0</v>
      </c>
      <c r="R1392">
        <f t="shared" si="248"/>
        <v>0</v>
      </c>
      <c r="S1392">
        <f t="shared" si="248"/>
        <v>0</v>
      </c>
      <c r="T1392">
        <f t="shared" si="248"/>
        <v>0</v>
      </c>
      <c r="U1392">
        <f t="shared" si="248"/>
        <v>0</v>
      </c>
      <c r="V1392">
        <f t="shared" si="248"/>
        <v>0</v>
      </c>
      <c r="W1392">
        <f t="shared" si="248"/>
        <v>0</v>
      </c>
      <c r="X1392">
        <f t="shared" si="248"/>
        <v>0</v>
      </c>
      <c r="Y1392">
        <f t="shared" si="248"/>
        <v>0</v>
      </c>
      <c r="Z1392">
        <f t="shared" si="248"/>
        <v>0</v>
      </c>
      <c r="AA1392">
        <f t="shared" si="248"/>
        <v>0</v>
      </c>
      <c r="AB1392">
        <f t="shared" si="248"/>
        <v>0</v>
      </c>
      <c r="AC1392" s="9">
        <f t="shared" si="241"/>
        <v>0</v>
      </c>
      <c r="AD1392">
        <f t="shared" si="242"/>
        <v>0</v>
      </c>
      <c r="AE1392">
        <f t="shared" si="243"/>
        <v>0</v>
      </c>
      <c r="AF1392">
        <f t="shared" si="244"/>
        <v>0</v>
      </c>
    </row>
    <row r="1393" spans="12:32" x14ac:dyDescent="0.35">
      <c r="L1393">
        <f>IF($A1393="",0,IFERROR(INDEX(References!$B$11:$B$15,MATCH($G1393,References!$A$11:$A$15,0)),0))</f>
        <v>0</v>
      </c>
      <c r="M1393">
        <f t="shared" si="240"/>
        <v>0</v>
      </c>
      <c r="N1393">
        <f>IF($A1393="",0,IF(ISNUMBER(SEARCH(References!$C$18,$F1393)),$L1393,0))</f>
        <v>0</v>
      </c>
      <c r="O1393">
        <f t="shared" ref="O1393:AB1402" si="249">IF($A1393="",0,IF(ISNUMBER(SEARCH(O$2,$F1393)),$L1393,0))</f>
        <v>0</v>
      </c>
      <c r="P1393">
        <f t="shared" si="249"/>
        <v>0</v>
      </c>
      <c r="Q1393">
        <f t="shared" si="249"/>
        <v>0</v>
      </c>
      <c r="R1393">
        <f t="shared" si="249"/>
        <v>0</v>
      </c>
      <c r="S1393">
        <f t="shared" si="249"/>
        <v>0</v>
      </c>
      <c r="T1393">
        <f t="shared" si="249"/>
        <v>0</v>
      </c>
      <c r="U1393">
        <f t="shared" si="249"/>
        <v>0</v>
      </c>
      <c r="V1393">
        <f t="shared" si="249"/>
        <v>0</v>
      </c>
      <c r="W1393">
        <f t="shared" si="249"/>
        <v>0</v>
      </c>
      <c r="X1393">
        <f t="shared" si="249"/>
        <v>0</v>
      </c>
      <c r="Y1393">
        <f t="shared" si="249"/>
        <v>0</v>
      </c>
      <c r="Z1393">
        <f t="shared" si="249"/>
        <v>0</v>
      </c>
      <c r="AA1393">
        <f t="shared" si="249"/>
        <v>0</v>
      </c>
      <c r="AB1393">
        <f t="shared" si="249"/>
        <v>0</v>
      </c>
      <c r="AC1393" s="9">
        <f t="shared" si="241"/>
        <v>0</v>
      </c>
      <c r="AD1393">
        <f t="shared" si="242"/>
        <v>0</v>
      </c>
      <c r="AE1393">
        <f t="shared" si="243"/>
        <v>0</v>
      </c>
      <c r="AF1393">
        <f t="shared" si="244"/>
        <v>0</v>
      </c>
    </row>
    <row r="1394" spans="12:32" x14ac:dyDescent="0.35">
      <c r="L1394">
        <f>IF($A1394="",0,IFERROR(INDEX(References!$B$11:$B$15,MATCH($G1394,References!$A$11:$A$15,0)),0))</f>
        <v>0</v>
      </c>
      <c r="M1394">
        <f t="shared" si="240"/>
        <v>0</v>
      </c>
      <c r="N1394">
        <f>IF($A1394="",0,IF(ISNUMBER(SEARCH(References!$C$18,$F1394)),$L1394,0))</f>
        <v>0</v>
      </c>
      <c r="O1394">
        <f t="shared" si="249"/>
        <v>0</v>
      </c>
      <c r="P1394">
        <f t="shared" si="249"/>
        <v>0</v>
      </c>
      <c r="Q1394">
        <f t="shared" si="249"/>
        <v>0</v>
      </c>
      <c r="R1394">
        <f t="shared" si="249"/>
        <v>0</v>
      </c>
      <c r="S1394">
        <f t="shared" si="249"/>
        <v>0</v>
      </c>
      <c r="T1394">
        <f t="shared" si="249"/>
        <v>0</v>
      </c>
      <c r="U1394">
        <f t="shared" si="249"/>
        <v>0</v>
      </c>
      <c r="V1394">
        <f t="shared" si="249"/>
        <v>0</v>
      </c>
      <c r="W1394">
        <f t="shared" si="249"/>
        <v>0</v>
      </c>
      <c r="X1394">
        <f t="shared" si="249"/>
        <v>0</v>
      </c>
      <c r="Y1394">
        <f t="shared" si="249"/>
        <v>0</v>
      </c>
      <c r="Z1394">
        <f t="shared" si="249"/>
        <v>0</v>
      </c>
      <c r="AA1394">
        <f t="shared" si="249"/>
        <v>0</v>
      </c>
      <c r="AB1394">
        <f t="shared" si="249"/>
        <v>0</v>
      </c>
      <c r="AC1394" s="9">
        <f t="shared" si="241"/>
        <v>0</v>
      </c>
      <c r="AD1394">
        <f t="shared" si="242"/>
        <v>0</v>
      </c>
      <c r="AE1394">
        <f t="shared" si="243"/>
        <v>0</v>
      </c>
      <c r="AF1394">
        <f t="shared" si="244"/>
        <v>0</v>
      </c>
    </row>
    <row r="1395" spans="12:32" x14ac:dyDescent="0.35">
      <c r="L1395">
        <f>IF($A1395="",0,IFERROR(INDEX(References!$B$11:$B$15,MATCH($G1395,References!$A$11:$A$15,0)),0))</f>
        <v>0</v>
      </c>
      <c r="M1395">
        <f t="shared" si="240"/>
        <v>0</v>
      </c>
      <c r="N1395">
        <f>IF($A1395="",0,IF(ISNUMBER(SEARCH(References!$C$18,$F1395)),$L1395,0))</f>
        <v>0</v>
      </c>
      <c r="O1395">
        <f t="shared" si="249"/>
        <v>0</v>
      </c>
      <c r="P1395">
        <f t="shared" si="249"/>
        <v>0</v>
      </c>
      <c r="Q1395">
        <f t="shared" si="249"/>
        <v>0</v>
      </c>
      <c r="R1395">
        <f t="shared" si="249"/>
        <v>0</v>
      </c>
      <c r="S1395">
        <f t="shared" si="249"/>
        <v>0</v>
      </c>
      <c r="T1395">
        <f t="shared" si="249"/>
        <v>0</v>
      </c>
      <c r="U1395">
        <f t="shared" si="249"/>
        <v>0</v>
      </c>
      <c r="V1395">
        <f t="shared" si="249"/>
        <v>0</v>
      </c>
      <c r="W1395">
        <f t="shared" si="249"/>
        <v>0</v>
      </c>
      <c r="X1395">
        <f t="shared" si="249"/>
        <v>0</v>
      </c>
      <c r="Y1395">
        <f t="shared" si="249"/>
        <v>0</v>
      </c>
      <c r="Z1395">
        <f t="shared" si="249"/>
        <v>0</v>
      </c>
      <c r="AA1395">
        <f t="shared" si="249"/>
        <v>0</v>
      </c>
      <c r="AB1395">
        <f t="shared" si="249"/>
        <v>0</v>
      </c>
      <c r="AC1395" s="9">
        <f t="shared" si="241"/>
        <v>0</v>
      </c>
      <c r="AD1395">
        <f t="shared" si="242"/>
        <v>0</v>
      </c>
      <c r="AE1395">
        <f t="shared" si="243"/>
        <v>0</v>
      </c>
      <c r="AF1395">
        <f t="shared" si="244"/>
        <v>0</v>
      </c>
    </row>
    <row r="1396" spans="12:32" x14ac:dyDescent="0.35">
      <c r="L1396">
        <f>IF($A1396="",0,IFERROR(INDEX(References!$B$11:$B$15,MATCH($G1396,References!$A$11:$A$15,0)),0))</f>
        <v>0</v>
      </c>
      <c r="M1396">
        <f t="shared" si="240"/>
        <v>0</v>
      </c>
      <c r="N1396">
        <f>IF($A1396="",0,IF(ISNUMBER(SEARCH(References!$C$18,$F1396)),$L1396,0))</f>
        <v>0</v>
      </c>
      <c r="O1396">
        <f t="shared" si="249"/>
        <v>0</v>
      </c>
      <c r="P1396">
        <f t="shared" si="249"/>
        <v>0</v>
      </c>
      <c r="Q1396">
        <f t="shared" si="249"/>
        <v>0</v>
      </c>
      <c r="R1396">
        <f t="shared" si="249"/>
        <v>0</v>
      </c>
      <c r="S1396">
        <f t="shared" si="249"/>
        <v>0</v>
      </c>
      <c r="T1396">
        <f t="shared" si="249"/>
        <v>0</v>
      </c>
      <c r="U1396">
        <f t="shared" si="249"/>
        <v>0</v>
      </c>
      <c r="V1396">
        <f t="shared" si="249"/>
        <v>0</v>
      </c>
      <c r="W1396">
        <f t="shared" si="249"/>
        <v>0</v>
      </c>
      <c r="X1396">
        <f t="shared" si="249"/>
        <v>0</v>
      </c>
      <c r="Y1396">
        <f t="shared" si="249"/>
        <v>0</v>
      </c>
      <c r="Z1396">
        <f t="shared" si="249"/>
        <v>0</v>
      </c>
      <c r="AA1396">
        <f t="shared" si="249"/>
        <v>0</v>
      </c>
      <c r="AB1396">
        <f t="shared" si="249"/>
        <v>0</v>
      </c>
      <c r="AC1396" s="9">
        <f t="shared" si="241"/>
        <v>0</v>
      </c>
      <c r="AD1396">
        <f t="shared" si="242"/>
        <v>0</v>
      </c>
      <c r="AE1396">
        <f t="shared" si="243"/>
        <v>0</v>
      </c>
      <c r="AF1396">
        <f t="shared" si="244"/>
        <v>0</v>
      </c>
    </row>
    <row r="1397" spans="12:32" x14ac:dyDescent="0.35">
      <c r="L1397">
        <f>IF($A1397="",0,IFERROR(INDEX(References!$B$11:$B$15,MATCH($G1397,References!$A$11:$A$15,0)),0))</f>
        <v>0</v>
      </c>
      <c r="M1397">
        <f t="shared" si="240"/>
        <v>0</v>
      </c>
      <c r="N1397">
        <f>IF($A1397="",0,IF(ISNUMBER(SEARCH(References!$C$18,$F1397)),$L1397,0))</f>
        <v>0</v>
      </c>
      <c r="O1397">
        <f t="shared" si="249"/>
        <v>0</v>
      </c>
      <c r="P1397">
        <f t="shared" si="249"/>
        <v>0</v>
      </c>
      <c r="Q1397">
        <f t="shared" si="249"/>
        <v>0</v>
      </c>
      <c r="R1397">
        <f t="shared" si="249"/>
        <v>0</v>
      </c>
      <c r="S1397">
        <f t="shared" si="249"/>
        <v>0</v>
      </c>
      <c r="T1397">
        <f t="shared" si="249"/>
        <v>0</v>
      </c>
      <c r="U1397">
        <f t="shared" si="249"/>
        <v>0</v>
      </c>
      <c r="V1397">
        <f t="shared" si="249"/>
        <v>0</v>
      </c>
      <c r="W1397">
        <f t="shared" si="249"/>
        <v>0</v>
      </c>
      <c r="X1397">
        <f t="shared" si="249"/>
        <v>0</v>
      </c>
      <c r="Y1397">
        <f t="shared" si="249"/>
        <v>0</v>
      </c>
      <c r="Z1397">
        <f t="shared" si="249"/>
        <v>0</v>
      </c>
      <c r="AA1397">
        <f t="shared" si="249"/>
        <v>0</v>
      </c>
      <c r="AB1397">
        <f t="shared" si="249"/>
        <v>0</v>
      </c>
      <c r="AC1397" s="9">
        <f t="shared" si="241"/>
        <v>0</v>
      </c>
      <c r="AD1397">
        <f t="shared" si="242"/>
        <v>0</v>
      </c>
      <c r="AE1397">
        <f t="shared" si="243"/>
        <v>0</v>
      </c>
      <c r="AF1397">
        <f t="shared" si="244"/>
        <v>0</v>
      </c>
    </row>
    <row r="1398" spans="12:32" x14ac:dyDescent="0.35">
      <c r="L1398">
        <f>IF($A1398="",0,IFERROR(INDEX(References!$B$11:$B$15,MATCH($G1398,References!$A$11:$A$15,0)),0))</f>
        <v>0</v>
      </c>
      <c r="M1398">
        <f t="shared" si="240"/>
        <v>0</v>
      </c>
      <c r="N1398">
        <f>IF($A1398="",0,IF(ISNUMBER(SEARCH(References!$C$18,$F1398)),$L1398,0))</f>
        <v>0</v>
      </c>
      <c r="O1398">
        <f t="shared" si="249"/>
        <v>0</v>
      </c>
      <c r="P1398">
        <f t="shared" si="249"/>
        <v>0</v>
      </c>
      <c r="Q1398">
        <f t="shared" si="249"/>
        <v>0</v>
      </c>
      <c r="R1398">
        <f t="shared" si="249"/>
        <v>0</v>
      </c>
      <c r="S1398">
        <f t="shared" si="249"/>
        <v>0</v>
      </c>
      <c r="T1398">
        <f t="shared" si="249"/>
        <v>0</v>
      </c>
      <c r="U1398">
        <f t="shared" si="249"/>
        <v>0</v>
      </c>
      <c r="V1398">
        <f t="shared" si="249"/>
        <v>0</v>
      </c>
      <c r="W1398">
        <f t="shared" si="249"/>
        <v>0</v>
      </c>
      <c r="X1398">
        <f t="shared" si="249"/>
        <v>0</v>
      </c>
      <c r="Y1398">
        <f t="shared" si="249"/>
        <v>0</v>
      </c>
      <c r="Z1398">
        <f t="shared" si="249"/>
        <v>0</v>
      </c>
      <c r="AA1398">
        <f t="shared" si="249"/>
        <v>0</v>
      </c>
      <c r="AB1398">
        <f t="shared" si="249"/>
        <v>0</v>
      </c>
      <c r="AC1398" s="9">
        <f t="shared" si="241"/>
        <v>0</v>
      </c>
      <c r="AD1398">
        <f t="shared" si="242"/>
        <v>0</v>
      </c>
      <c r="AE1398">
        <f t="shared" si="243"/>
        <v>0</v>
      </c>
      <c r="AF1398">
        <f t="shared" si="244"/>
        <v>0</v>
      </c>
    </row>
    <row r="1399" spans="12:32" x14ac:dyDescent="0.35">
      <c r="L1399">
        <f>IF($A1399="",0,IFERROR(INDEX(References!$B$11:$B$15,MATCH($G1399,References!$A$11:$A$15,0)),0))</f>
        <v>0</v>
      </c>
      <c r="M1399">
        <f t="shared" si="240"/>
        <v>0</v>
      </c>
      <c r="N1399">
        <f>IF($A1399="",0,IF(ISNUMBER(SEARCH(References!$C$18,$F1399)),$L1399,0))</f>
        <v>0</v>
      </c>
      <c r="O1399">
        <f t="shared" si="249"/>
        <v>0</v>
      </c>
      <c r="P1399">
        <f t="shared" si="249"/>
        <v>0</v>
      </c>
      <c r="Q1399">
        <f t="shared" si="249"/>
        <v>0</v>
      </c>
      <c r="R1399">
        <f t="shared" si="249"/>
        <v>0</v>
      </c>
      <c r="S1399">
        <f t="shared" si="249"/>
        <v>0</v>
      </c>
      <c r="T1399">
        <f t="shared" si="249"/>
        <v>0</v>
      </c>
      <c r="U1399">
        <f t="shared" si="249"/>
        <v>0</v>
      </c>
      <c r="V1399">
        <f t="shared" si="249"/>
        <v>0</v>
      </c>
      <c r="W1399">
        <f t="shared" si="249"/>
        <v>0</v>
      </c>
      <c r="X1399">
        <f t="shared" si="249"/>
        <v>0</v>
      </c>
      <c r="Y1399">
        <f t="shared" si="249"/>
        <v>0</v>
      </c>
      <c r="Z1399">
        <f t="shared" si="249"/>
        <v>0</v>
      </c>
      <c r="AA1399">
        <f t="shared" si="249"/>
        <v>0</v>
      </c>
      <c r="AB1399">
        <f t="shared" si="249"/>
        <v>0</v>
      </c>
      <c r="AC1399" s="9">
        <f t="shared" si="241"/>
        <v>0</v>
      </c>
      <c r="AD1399">
        <f t="shared" si="242"/>
        <v>0</v>
      </c>
      <c r="AE1399">
        <f t="shared" si="243"/>
        <v>0</v>
      </c>
      <c r="AF1399">
        <f t="shared" si="244"/>
        <v>0</v>
      </c>
    </row>
    <row r="1400" spans="12:32" x14ac:dyDescent="0.35">
      <c r="L1400">
        <f>IF($A1400="",0,IFERROR(INDEX(References!$B$11:$B$15,MATCH($G1400,References!$A$11:$A$15,0)),0))</f>
        <v>0</v>
      </c>
      <c r="M1400">
        <f t="shared" si="240"/>
        <v>0</v>
      </c>
      <c r="N1400">
        <f>IF($A1400="",0,IF(ISNUMBER(SEARCH(References!$C$18,$F1400)),$L1400,0))</f>
        <v>0</v>
      </c>
      <c r="O1400">
        <f t="shared" si="249"/>
        <v>0</v>
      </c>
      <c r="P1400">
        <f t="shared" si="249"/>
        <v>0</v>
      </c>
      <c r="Q1400">
        <f t="shared" si="249"/>
        <v>0</v>
      </c>
      <c r="R1400">
        <f t="shared" si="249"/>
        <v>0</v>
      </c>
      <c r="S1400">
        <f t="shared" si="249"/>
        <v>0</v>
      </c>
      <c r="T1400">
        <f t="shared" si="249"/>
        <v>0</v>
      </c>
      <c r="U1400">
        <f t="shared" si="249"/>
        <v>0</v>
      </c>
      <c r="V1400">
        <f t="shared" si="249"/>
        <v>0</v>
      </c>
      <c r="W1400">
        <f t="shared" si="249"/>
        <v>0</v>
      </c>
      <c r="X1400">
        <f t="shared" si="249"/>
        <v>0</v>
      </c>
      <c r="Y1400">
        <f t="shared" si="249"/>
        <v>0</v>
      </c>
      <c r="Z1400">
        <f t="shared" si="249"/>
        <v>0</v>
      </c>
      <c r="AA1400">
        <f t="shared" si="249"/>
        <v>0</v>
      </c>
      <c r="AB1400">
        <f t="shared" si="249"/>
        <v>0</v>
      </c>
      <c r="AC1400" s="9">
        <f t="shared" si="241"/>
        <v>0</v>
      </c>
      <c r="AD1400">
        <f t="shared" si="242"/>
        <v>0</v>
      </c>
      <c r="AE1400">
        <f t="shared" si="243"/>
        <v>0</v>
      </c>
      <c r="AF1400">
        <f t="shared" si="244"/>
        <v>0</v>
      </c>
    </row>
    <row r="1401" spans="12:32" x14ac:dyDescent="0.35">
      <c r="L1401">
        <f>IF($A1401="",0,IFERROR(INDEX(References!$B$11:$B$15,MATCH($G1401,References!$A$11:$A$15,0)),0))</f>
        <v>0</v>
      </c>
      <c r="M1401">
        <f t="shared" si="240"/>
        <v>0</v>
      </c>
      <c r="N1401">
        <f>IF($A1401="",0,IF(ISNUMBER(SEARCH(References!$C$18,$F1401)),$L1401,0))</f>
        <v>0</v>
      </c>
      <c r="O1401">
        <f t="shared" si="249"/>
        <v>0</v>
      </c>
      <c r="P1401">
        <f t="shared" si="249"/>
        <v>0</v>
      </c>
      <c r="Q1401">
        <f t="shared" si="249"/>
        <v>0</v>
      </c>
      <c r="R1401">
        <f t="shared" si="249"/>
        <v>0</v>
      </c>
      <c r="S1401">
        <f t="shared" si="249"/>
        <v>0</v>
      </c>
      <c r="T1401">
        <f t="shared" si="249"/>
        <v>0</v>
      </c>
      <c r="U1401">
        <f t="shared" si="249"/>
        <v>0</v>
      </c>
      <c r="V1401">
        <f t="shared" si="249"/>
        <v>0</v>
      </c>
      <c r="W1401">
        <f t="shared" si="249"/>
        <v>0</v>
      </c>
      <c r="X1401">
        <f t="shared" si="249"/>
        <v>0</v>
      </c>
      <c r="Y1401">
        <f t="shared" si="249"/>
        <v>0</v>
      </c>
      <c r="Z1401">
        <f t="shared" si="249"/>
        <v>0</v>
      </c>
      <c r="AA1401">
        <f t="shared" si="249"/>
        <v>0</v>
      </c>
      <c r="AB1401">
        <f t="shared" si="249"/>
        <v>0</v>
      </c>
      <c r="AC1401" s="9">
        <f t="shared" si="241"/>
        <v>0</v>
      </c>
      <c r="AD1401">
        <f t="shared" si="242"/>
        <v>0</v>
      </c>
      <c r="AE1401">
        <f t="shared" si="243"/>
        <v>0</v>
      </c>
      <c r="AF1401">
        <f t="shared" si="244"/>
        <v>0</v>
      </c>
    </row>
    <row r="1402" spans="12:32" x14ac:dyDescent="0.35">
      <c r="L1402">
        <f>IF($A1402="",0,IFERROR(INDEX(References!$B$11:$B$15,MATCH($G1402,References!$A$11:$A$15,0)),0))</f>
        <v>0</v>
      </c>
      <c r="M1402">
        <f t="shared" si="240"/>
        <v>0</v>
      </c>
      <c r="N1402">
        <f>IF($A1402="",0,IF(ISNUMBER(SEARCH(References!$C$18,$F1402)),$L1402,0))</f>
        <v>0</v>
      </c>
      <c r="O1402">
        <f t="shared" si="249"/>
        <v>0</v>
      </c>
      <c r="P1402">
        <f t="shared" si="249"/>
        <v>0</v>
      </c>
      <c r="Q1402">
        <f t="shared" si="249"/>
        <v>0</v>
      </c>
      <c r="R1402">
        <f t="shared" si="249"/>
        <v>0</v>
      </c>
      <c r="S1402">
        <f t="shared" si="249"/>
        <v>0</v>
      </c>
      <c r="T1402">
        <f t="shared" si="249"/>
        <v>0</v>
      </c>
      <c r="U1402">
        <f t="shared" si="249"/>
        <v>0</v>
      </c>
      <c r="V1402">
        <f t="shared" si="249"/>
        <v>0</v>
      </c>
      <c r="W1402">
        <f t="shared" si="249"/>
        <v>0</v>
      </c>
      <c r="X1402">
        <f t="shared" si="249"/>
        <v>0</v>
      </c>
      <c r="Y1402">
        <f t="shared" si="249"/>
        <v>0</v>
      </c>
      <c r="Z1402">
        <f t="shared" si="249"/>
        <v>0</v>
      </c>
      <c r="AA1402">
        <f t="shared" si="249"/>
        <v>0</v>
      </c>
      <c r="AB1402">
        <f t="shared" si="249"/>
        <v>0</v>
      </c>
      <c r="AC1402" s="9">
        <f t="shared" si="241"/>
        <v>0</v>
      </c>
      <c r="AD1402">
        <f t="shared" si="242"/>
        <v>0</v>
      </c>
      <c r="AE1402">
        <f t="shared" si="243"/>
        <v>0</v>
      </c>
      <c r="AF1402">
        <f t="shared" si="244"/>
        <v>0</v>
      </c>
    </row>
    <row r="1403" spans="12:32" x14ac:dyDescent="0.35">
      <c r="L1403">
        <f>IF($A1403="",0,IFERROR(INDEX(References!$B$11:$B$15,MATCH($G1403,References!$A$11:$A$15,0)),0))</f>
        <v>0</v>
      </c>
      <c r="M1403">
        <f t="shared" si="240"/>
        <v>0</v>
      </c>
      <c r="N1403">
        <f>IF($A1403="",0,IF(ISNUMBER(SEARCH(References!$C$18,$F1403)),$L1403,0))</f>
        <v>0</v>
      </c>
      <c r="O1403">
        <f t="shared" ref="O1403:AB1412" si="250">IF($A1403="",0,IF(ISNUMBER(SEARCH(O$2,$F1403)),$L1403,0))</f>
        <v>0</v>
      </c>
      <c r="P1403">
        <f t="shared" si="250"/>
        <v>0</v>
      </c>
      <c r="Q1403">
        <f t="shared" si="250"/>
        <v>0</v>
      </c>
      <c r="R1403">
        <f t="shared" si="250"/>
        <v>0</v>
      </c>
      <c r="S1403">
        <f t="shared" si="250"/>
        <v>0</v>
      </c>
      <c r="T1403">
        <f t="shared" si="250"/>
        <v>0</v>
      </c>
      <c r="U1403">
        <f t="shared" si="250"/>
        <v>0</v>
      </c>
      <c r="V1403">
        <f t="shared" si="250"/>
        <v>0</v>
      </c>
      <c r="W1403">
        <f t="shared" si="250"/>
        <v>0</v>
      </c>
      <c r="X1403">
        <f t="shared" si="250"/>
        <v>0</v>
      </c>
      <c r="Y1403">
        <f t="shared" si="250"/>
        <v>0</v>
      </c>
      <c r="Z1403">
        <f t="shared" si="250"/>
        <v>0</v>
      </c>
      <c r="AA1403">
        <f t="shared" si="250"/>
        <v>0</v>
      </c>
      <c r="AB1403">
        <f t="shared" si="250"/>
        <v>0</v>
      </c>
      <c r="AC1403" s="9">
        <f t="shared" si="241"/>
        <v>0</v>
      </c>
      <c r="AD1403">
        <f t="shared" si="242"/>
        <v>0</v>
      </c>
      <c r="AE1403">
        <f t="shared" si="243"/>
        <v>0</v>
      </c>
      <c r="AF1403">
        <f t="shared" si="244"/>
        <v>0</v>
      </c>
    </row>
    <row r="1404" spans="12:32" x14ac:dyDescent="0.35">
      <c r="L1404">
        <f>IF($A1404="",0,IFERROR(INDEX(References!$B$11:$B$15,MATCH($G1404,References!$A$11:$A$15,0)),0))</f>
        <v>0</v>
      </c>
      <c r="M1404">
        <f t="shared" si="240"/>
        <v>0</v>
      </c>
      <c r="N1404">
        <f>IF($A1404="",0,IF(ISNUMBER(SEARCH(References!$C$18,$F1404)),$L1404,0))</f>
        <v>0</v>
      </c>
      <c r="O1404">
        <f t="shared" si="250"/>
        <v>0</v>
      </c>
      <c r="P1404">
        <f t="shared" si="250"/>
        <v>0</v>
      </c>
      <c r="Q1404">
        <f t="shared" si="250"/>
        <v>0</v>
      </c>
      <c r="R1404">
        <f t="shared" si="250"/>
        <v>0</v>
      </c>
      <c r="S1404">
        <f t="shared" si="250"/>
        <v>0</v>
      </c>
      <c r="T1404">
        <f t="shared" si="250"/>
        <v>0</v>
      </c>
      <c r="U1404">
        <f t="shared" si="250"/>
        <v>0</v>
      </c>
      <c r="V1404">
        <f t="shared" si="250"/>
        <v>0</v>
      </c>
      <c r="W1404">
        <f t="shared" si="250"/>
        <v>0</v>
      </c>
      <c r="X1404">
        <f t="shared" si="250"/>
        <v>0</v>
      </c>
      <c r="Y1404">
        <f t="shared" si="250"/>
        <v>0</v>
      </c>
      <c r="Z1404">
        <f t="shared" si="250"/>
        <v>0</v>
      </c>
      <c r="AA1404">
        <f t="shared" si="250"/>
        <v>0</v>
      </c>
      <c r="AB1404">
        <f t="shared" si="250"/>
        <v>0</v>
      </c>
      <c r="AC1404" s="9">
        <f t="shared" si="241"/>
        <v>0</v>
      </c>
      <c r="AD1404">
        <f t="shared" si="242"/>
        <v>0</v>
      </c>
      <c r="AE1404">
        <f t="shared" si="243"/>
        <v>0</v>
      </c>
      <c r="AF1404">
        <f t="shared" si="244"/>
        <v>0</v>
      </c>
    </row>
    <row r="1405" spans="12:32" x14ac:dyDescent="0.35">
      <c r="L1405">
        <f>IF($A1405="",0,IFERROR(INDEX(References!$B$11:$B$15,MATCH($G1405,References!$A$11:$A$15,0)),0))</f>
        <v>0</v>
      </c>
      <c r="M1405">
        <f t="shared" si="240"/>
        <v>0</v>
      </c>
      <c r="N1405">
        <f>IF($A1405="",0,IF(ISNUMBER(SEARCH(References!$C$18,$F1405)),$L1405,0))</f>
        <v>0</v>
      </c>
      <c r="O1405">
        <f t="shared" si="250"/>
        <v>0</v>
      </c>
      <c r="P1405">
        <f t="shared" si="250"/>
        <v>0</v>
      </c>
      <c r="Q1405">
        <f t="shared" si="250"/>
        <v>0</v>
      </c>
      <c r="R1405">
        <f t="shared" si="250"/>
        <v>0</v>
      </c>
      <c r="S1405">
        <f t="shared" si="250"/>
        <v>0</v>
      </c>
      <c r="T1405">
        <f t="shared" si="250"/>
        <v>0</v>
      </c>
      <c r="U1405">
        <f t="shared" si="250"/>
        <v>0</v>
      </c>
      <c r="V1405">
        <f t="shared" si="250"/>
        <v>0</v>
      </c>
      <c r="W1405">
        <f t="shared" si="250"/>
        <v>0</v>
      </c>
      <c r="X1405">
        <f t="shared" si="250"/>
        <v>0</v>
      </c>
      <c r="Y1405">
        <f t="shared" si="250"/>
        <v>0</v>
      </c>
      <c r="Z1405">
        <f t="shared" si="250"/>
        <v>0</v>
      </c>
      <c r="AA1405">
        <f t="shared" si="250"/>
        <v>0</v>
      </c>
      <c r="AB1405">
        <f t="shared" si="250"/>
        <v>0</v>
      </c>
      <c r="AC1405" s="9">
        <f t="shared" si="241"/>
        <v>0</v>
      </c>
      <c r="AD1405">
        <f t="shared" si="242"/>
        <v>0</v>
      </c>
      <c r="AE1405">
        <f t="shared" si="243"/>
        <v>0</v>
      </c>
      <c r="AF1405">
        <f t="shared" si="244"/>
        <v>0</v>
      </c>
    </row>
    <row r="1406" spans="12:32" x14ac:dyDescent="0.35">
      <c r="L1406">
        <f>IF($A1406="",0,IFERROR(INDEX(References!$B$11:$B$15,MATCH($G1406,References!$A$11:$A$15,0)),0))</f>
        <v>0</v>
      </c>
      <c r="M1406">
        <f t="shared" si="240"/>
        <v>0</v>
      </c>
      <c r="N1406">
        <f>IF($A1406="",0,IF(ISNUMBER(SEARCH(References!$C$18,$F1406)),$L1406,0))</f>
        <v>0</v>
      </c>
      <c r="O1406">
        <f t="shared" si="250"/>
        <v>0</v>
      </c>
      <c r="P1406">
        <f t="shared" si="250"/>
        <v>0</v>
      </c>
      <c r="Q1406">
        <f t="shared" si="250"/>
        <v>0</v>
      </c>
      <c r="R1406">
        <f t="shared" si="250"/>
        <v>0</v>
      </c>
      <c r="S1406">
        <f t="shared" si="250"/>
        <v>0</v>
      </c>
      <c r="T1406">
        <f t="shared" si="250"/>
        <v>0</v>
      </c>
      <c r="U1406">
        <f t="shared" si="250"/>
        <v>0</v>
      </c>
      <c r="V1406">
        <f t="shared" si="250"/>
        <v>0</v>
      </c>
      <c r="W1406">
        <f t="shared" si="250"/>
        <v>0</v>
      </c>
      <c r="X1406">
        <f t="shared" si="250"/>
        <v>0</v>
      </c>
      <c r="Y1406">
        <f t="shared" si="250"/>
        <v>0</v>
      </c>
      <c r="Z1406">
        <f t="shared" si="250"/>
        <v>0</v>
      </c>
      <c r="AA1406">
        <f t="shared" si="250"/>
        <v>0</v>
      </c>
      <c r="AB1406">
        <f t="shared" si="250"/>
        <v>0</v>
      </c>
      <c r="AC1406" s="9">
        <f t="shared" si="241"/>
        <v>0</v>
      </c>
      <c r="AD1406">
        <f t="shared" si="242"/>
        <v>0</v>
      </c>
      <c r="AE1406">
        <f t="shared" si="243"/>
        <v>0</v>
      </c>
      <c r="AF1406">
        <f t="shared" si="244"/>
        <v>0</v>
      </c>
    </row>
    <row r="1407" spans="12:32" x14ac:dyDescent="0.35">
      <c r="L1407">
        <f>IF($A1407="",0,IFERROR(INDEX(References!$B$11:$B$15,MATCH($G1407,References!$A$11:$A$15,0)),0))</f>
        <v>0</v>
      </c>
      <c r="M1407">
        <f t="shared" si="240"/>
        <v>0</v>
      </c>
      <c r="N1407">
        <f>IF($A1407="",0,IF(ISNUMBER(SEARCH(References!$C$18,$F1407)),$L1407,0))</f>
        <v>0</v>
      </c>
      <c r="O1407">
        <f t="shared" si="250"/>
        <v>0</v>
      </c>
      <c r="P1407">
        <f t="shared" si="250"/>
        <v>0</v>
      </c>
      <c r="Q1407">
        <f t="shared" si="250"/>
        <v>0</v>
      </c>
      <c r="R1407">
        <f t="shared" si="250"/>
        <v>0</v>
      </c>
      <c r="S1407">
        <f t="shared" si="250"/>
        <v>0</v>
      </c>
      <c r="T1407">
        <f t="shared" si="250"/>
        <v>0</v>
      </c>
      <c r="U1407">
        <f t="shared" si="250"/>
        <v>0</v>
      </c>
      <c r="V1407">
        <f t="shared" si="250"/>
        <v>0</v>
      </c>
      <c r="W1407">
        <f t="shared" si="250"/>
        <v>0</v>
      </c>
      <c r="X1407">
        <f t="shared" si="250"/>
        <v>0</v>
      </c>
      <c r="Y1407">
        <f t="shared" si="250"/>
        <v>0</v>
      </c>
      <c r="Z1407">
        <f t="shared" si="250"/>
        <v>0</v>
      </c>
      <c r="AA1407">
        <f t="shared" si="250"/>
        <v>0</v>
      </c>
      <c r="AB1407">
        <f t="shared" si="250"/>
        <v>0</v>
      </c>
      <c r="AC1407" s="9">
        <f t="shared" si="241"/>
        <v>0</v>
      </c>
      <c r="AD1407">
        <f t="shared" si="242"/>
        <v>0</v>
      </c>
      <c r="AE1407">
        <f t="shared" si="243"/>
        <v>0</v>
      </c>
      <c r="AF1407">
        <f t="shared" si="244"/>
        <v>0</v>
      </c>
    </row>
    <row r="1408" spans="12:32" x14ac:dyDescent="0.35">
      <c r="L1408">
        <f>IF($A1408="",0,IFERROR(INDEX(References!$B$11:$B$15,MATCH($G1408,References!$A$11:$A$15,0)),0))</f>
        <v>0</v>
      </c>
      <c r="M1408">
        <f t="shared" si="240"/>
        <v>0</v>
      </c>
      <c r="N1408">
        <f>IF($A1408="",0,IF(ISNUMBER(SEARCH(References!$C$18,$F1408)),$L1408,0))</f>
        <v>0</v>
      </c>
      <c r="O1408">
        <f t="shared" si="250"/>
        <v>0</v>
      </c>
      <c r="P1408">
        <f t="shared" si="250"/>
        <v>0</v>
      </c>
      <c r="Q1408">
        <f t="shared" si="250"/>
        <v>0</v>
      </c>
      <c r="R1408">
        <f t="shared" si="250"/>
        <v>0</v>
      </c>
      <c r="S1408">
        <f t="shared" si="250"/>
        <v>0</v>
      </c>
      <c r="T1408">
        <f t="shared" si="250"/>
        <v>0</v>
      </c>
      <c r="U1408">
        <f t="shared" si="250"/>
        <v>0</v>
      </c>
      <c r="V1408">
        <f t="shared" si="250"/>
        <v>0</v>
      </c>
      <c r="W1408">
        <f t="shared" si="250"/>
        <v>0</v>
      </c>
      <c r="X1408">
        <f t="shared" si="250"/>
        <v>0</v>
      </c>
      <c r="Y1408">
        <f t="shared" si="250"/>
        <v>0</v>
      </c>
      <c r="Z1408">
        <f t="shared" si="250"/>
        <v>0</v>
      </c>
      <c r="AA1408">
        <f t="shared" si="250"/>
        <v>0</v>
      </c>
      <c r="AB1408">
        <f t="shared" si="250"/>
        <v>0</v>
      </c>
      <c r="AC1408" s="9">
        <f t="shared" si="241"/>
        <v>0</v>
      </c>
      <c r="AD1408">
        <f t="shared" si="242"/>
        <v>0</v>
      </c>
      <c r="AE1408">
        <f t="shared" si="243"/>
        <v>0</v>
      </c>
      <c r="AF1408">
        <f t="shared" si="244"/>
        <v>0</v>
      </c>
    </row>
    <row r="1409" spans="12:32" x14ac:dyDescent="0.35">
      <c r="L1409">
        <f>IF($A1409="",0,IFERROR(INDEX(References!$B$11:$B$15,MATCH($G1409,References!$A$11:$A$15,0)),0))</f>
        <v>0</v>
      </c>
      <c r="M1409">
        <f t="shared" si="240"/>
        <v>0</v>
      </c>
      <c r="N1409">
        <f>IF($A1409="",0,IF(ISNUMBER(SEARCH(References!$C$18,$F1409)),$L1409,0))</f>
        <v>0</v>
      </c>
      <c r="O1409">
        <f t="shared" si="250"/>
        <v>0</v>
      </c>
      <c r="P1409">
        <f t="shared" si="250"/>
        <v>0</v>
      </c>
      <c r="Q1409">
        <f t="shared" si="250"/>
        <v>0</v>
      </c>
      <c r="R1409">
        <f t="shared" si="250"/>
        <v>0</v>
      </c>
      <c r="S1409">
        <f t="shared" si="250"/>
        <v>0</v>
      </c>
      <c r="T1409">
        <f t="shared" si="250"/>
        <v>0</v>
      </c>
      <c r="U1409">
        <f t="shared" si="250"/>
        <v>0</v>
      </c>
      <c r="V1409">
        <f t="shared" si="250"/>
        <v>0</v>
      </c>
      <c r="W1409">
        <f t="shared" si="250"/>
        <v>0</v>
      </c>
      <c r="X1409">
        <f t="shared" si="250"/>
        <v>0</v>
      </c>
      <c r="Y1409">
        <f t="shared" si="250"/>
        <v>0</v>
      </c>
      <c r="Z1409">
        <f t="shared" si="250"/>
        <v>0</v>
      </c>
      <c r="AA1409">
        <f t="shared" si="250"/>
        <v>0</v>
      </c>
      <c r="AB1409">
        <f t="shared" si="250"/>
        <v>0</v>
      </c>
      <c r="AC1409" s="9">
        <f t="shared" si="241"/>
        <v>0</v>
      </c>
      <c r="AD1409">
        <f t="shared" si="242"/>
        <v>0</v>
      </c>
      <c r="AE1409">
        <f t="shared" si="243"/>
        <v>0</v>
      </c>
      <c r="AF1409">
        <f t="shared" si="244"/>
        <v>0</v>
      </c>
    </row>
    <row r="1410" spans="12:32" x14ac:dyDescent="0.35">
      <c r="L1410">
        <f>IF($A1410="",0,IFERROR(INDEX(References!$B$11:$B$15,MATCH($G1410,References!$A$11:$A$15,0)),0))</f>
        <v>0</v>
      </c>
      <c r="M1410">
        <f t="shared" si="240"/>
        <v>0</v>
      </c>
      <c r="N1410">
        <f>IF($A1410="",0,IF(ISNUMBER(SEARCH(References!$C$18,$F1410)),$L1410,0))</f>
        <v>0</v>
      </c>
      <c r="O1410">
        <f t="shared" si="250"/>
        <v>0</v>
      </c>
      <c r="P1410">
        <f t="shared" si="250"/>
        <v>0</v>
      </c>
      <c r="Q1410">
        <f t="shared" si="250"/>
        <v>0</v>
      </c>
      <c r="R1410">
        <f t="shared" si="250"/>
        <v>0</v>
      </c>
      <c r="S1410">
        <f t="shared" si="250"/>
        <v>0</v>
      </c>
      <c r="T1410">
        <f t="shared" si="250"/>
        <v>0</v>
      </c>
      <c r="U1410">
        <f t="shared" si="250"/>
        <v>0</v>
      </c>
      <c r="V1410">
        <f t="shared" si="250"/>
        <v>0</v>
      </c>
      <c r="W1410">
        <f t="shared" si="250"/>
        <v>0</v>
      </c>
      <c r="X1410">
        <f t="shared" si="250"/>
        <v>0</v>
      </c>
      <c r="Y1410">
        <f t="shared" si="250"/>
        <v>0</v>
      </c>
      <c r="Z1410">
        <f t="shared" si="250"/>
        <v>0</v>
      </c>
      <c r="AA1410">
        <f t="shared" si="250"/>
        <v>0</v>
      </c>
      <c r="AB1410">
        <f t="shared" si="250"/>
        <v>0</v>
      </c>
      <c r="AC1410" s="9">
        <f t="shared" si="241"/>
        <v>0</v>
      </c>
      <c r="AD1410">
        <f t="shared" si="242"/>
        <v>0</v>
      </c>
      <c r="AE1410">
        <f t="shared" si="243"/>
        <v>0</v>
      </c>
      <c r="AF1410">
        <f t="shared" si="244"/>
        <v>0</v>
      </c>
    </row>
    <row r="1411" spans="12:32" x14ac:dyDescent="0.35">
      <c r="L1411">
        <f>IF($A1411="",0,IFERROR(INDEX(References!$B$11:$B$15,MATCH($G1411,References!$A$11:$A$15,0)),0))</f>
        <v>0</v>
      </c>
      <c r="M1411">
        <f t="shared" ref="M1411:M1474" si="251">IF($A1411="",0,IF(SUM($O1411:$AB1411,$N1411)&gt;0,$L1411,0))</f>
        <v>0</v>
      </c>
      <c r="N1411">
        <f>IF($A1411="",0,IF(ISNUMBER(SEARCH(References!$C$18,$F1411)),$L1411,0))</f>
        <v>0</v>
      </c>
      <c r="O1411">
        <f t="shared" si="250"/>
        <v>0</v>
      </c>
      <c r="P1411">
        <f t="shared" si="250"/>
        <v>0</v>
      </c>
      <c r="Q1411">
        <f t="shared" si="250"/>
        <v>0</v>
      </c>
      <c r="R1411">
        <f t="shared" si="250"/>
        <v>0</v>
      </c>
      <c r="S1411">
        <f t="shared" si="250"/>
        <v>0</v>
      </c>
      <c r="T1411">
        <f t="shared" si="250"/>
        <v>0</v>
      </c>
      <c r="U1411">
        <f t="shared" si="250"/>
        <v>0</v>
      </c>
      <c r="V1411">
        <f t="shared" si="250"/>
        <v>0</v>
      </c>
      <c r="W1411">
        <f t="shared" si="250"/>
        <v>0</v>
      </c>
      <c r="X1411">
        <f t="shared" si="250"/>
        <v>0</v>
      </c>
      <c r="Y1411">
        <f t="shared" si="250"/>
        <v>0</v>
      </c>
      <c r="Z1411">
        <f t="shared" si="250"/>
        <v>0</v>
      </c>
      <c r="AA1411">
        <f t="shared" si="250"/>
        <v>0</v>
      </c>
      <c r="AB1411">
        <f t="shared" si="250"/>
        <v>0</v>
      </c>
      <c r="AC1411" s="9">
        <f t="shared" ref="AC1411:AC1474" si="252">IF($A1411="",0,IF(SUM($N1411:$P1411)&gt;0,$L1411,0))</f>
        <v>0</v>
      </c>
      <c r="AD1411">
        <f t="shared" ref="AD1411:AD1474" si="253">IF($A1411="",0,IF(SUM($Q1411:$T1411)&gt;0,$L1411,0))</f>
        <v>0</v>
      </c>
      <c r="AE1411">
        <f t="shared" ref="AE1411:AE1474" si="254">IF($A1411="",0,IF(SUM($U1411:$Y1411)&gt;0,$L1411,0))</f>
        <v>0</v>
      </c>
      <c r="AF1411">
        <f t="shared" ref="AF1411:AF1474" si="255">IF($A1411="",0,IF(SUM($Z1411:$AB1411)&gt;0,$L1411,0))</f>
        <v>0</v>
      </c>
    </row>
    <row r="1412" spans="12:32" x14ac:dyDescent="0.35">
      <c r="L1412">
        <f>IF($A1412="",0,IFERROR(INDEX(References!$B$11:$B$15,MATCH($G1412,References!$A$11:$A$15,0)),0))</f>
        <v>0</v>
      </c>
      <c r="M1412">
        <f t="shared" si="251"/>
        <v>0</v>
      </c>
      <c r="N1412">
        <f>IF($A1412="",0,IF(ISNUMBER(SEARCH(References!$C$18,$F1412)),$L1412,0))</f>
        <v>0</v>
      </c>
      <c r="O1412">
        <f t="shared" si="250"/>
        <v>0</v>
      </c>
      <c r="P1412">
        <f t="shared" si="250"/>
        <v>0</v>
      </c>
      <c r="Q1412">
        <f t="shared" si="250"/>
        <v>0</v>
      </c>
      <c r="R1412">
        <f t="shared" si="250"/>
        <v>0</v>
      </c>
      <c r="S1412">
        <f t="shared" si="250"/>
        <v>0</v>
      </c>
      <c r="T1412">
        <f t="shared" si="250"/>
        <v>0</v>
      </c>
      <c r="U1412">
        <f t="shared" si="250"/>
        <v>0</v>
      </c>
      <c r="V1412">
        <f t="shared" si="250"/>
        <v>0</v>
      </c>
      <c r="W1412">
        <f t="shared" si="250"/>
        <v>0</v>
      </c>
      <c r="X1412">
        <f t="shared" si="250"/>
        <v>0</v>
      </c>
      <c r="Y1412">
        <f t="shared" si="250"/>
        <v>0</v>
      </c>
      <c r="Z1412">
        <f t="shared" si="250"/>
        <v>0</v>
      </c>
      <c r="AA1412">
        <f t="shared" si="250"/>
        <v>0</v>
      </c>
      <c r="AB1412">
        <f t="shared" si="250"/>
        <v>0</v>
      </c>
      <c r="AC1412" s="9">
        <f t="shared" si="252"/>
        <v>0</v>
      </c>
      <c r="AD1412">
        <f t="shared" si="253"/>
        <v>0</v>
      </c>
      <c r="AE1412">
        <f t="shared" si="254"/>
        <v>0</v>
      </c>
      <c r="AF1412">
        <f t="shared" si="255"/>
        <v>0</v>
      </c>
    </row>
    <row r="1413" spans="12:32" x14ac:dyDescent="0.35">
      <c r="L1413">
        <f>IF($A1413="",0,IFERROR(INDEX(References!$B$11:$B$15,MATCH($G1413,References!$A$11:$A$15,0)),0))</f>
        <v>0</v>
      </c>
      <c r="M1413">
        <f t="shared" si="251"/>
        <v>0</v>
      </c>
      <c r="N1413">
        <f>IF($A1413="",0,IF(ISNUMBER(SEARCH(References!$C$18,$F1413)),$L1413,0))</f>
        <v>0</v>
      </c>
      <c r="O1413">
        <f t="shared" ref="O1413:AB1422" si="256">IF($A1413="",0,IF(ISNUMBER(SEARCH(O$2,$F1413)),$L1413,0))</f>
        <v>0</v>
      </c>
      <c r="P1413">
        <f t="shared" si="256"/>
        <v>0</v>
      </c>
      <c r="Q1413">
        <f t="shared" si="256"/>
        <v>0</v>
      </c>
      <c r="R1413">
        <f t="shared" si="256"/>
        <v>0</v>
      </c>
      <c r="S1413">
        <f t="shared" si="256"/>
        <v>0</v>
      </c>
      <c r="T1413">
        <f t="shared" si="256"/>
        <v>0</v>
      </c>
      <c r="U1413">
        <f t="shared" si="256"/>
        <v>0</v>
      </c>
      <c r="V1413">
        <f t="shared" si="256"/>
        <v>0</v>
      </c>
      <c r="W1413">
        <f t="shared" si="256"/>
        <v>0</v>
      </c>
      <c r="X1413">
        <f t="shared" si="256"/>
        <v>0</v>
      </c>
      <c r="Y1413">
        <f t="shared" si="256"/>
        <v>0</v>
      </c>
      <c r="Z1413">
        <f t="shared" si="256"/>
        <v>0</v>
      </c>
      <c r="AA1413">
        <f t="shared" si="256"/>
        <v>0</v>
      </c>
      <c r="AB1413">
        <f t="shared" si="256"/>
        <v>0</v>
      </c>
      <c r="AC1413" s="9">
        <f t="shared" si="252"/>
        <v>0</v>
      </c>
      <c r="AD1413">
        <f t="shared" si="253"/>
        <v>0</v>
      </c>
      <c r="AE1413">
        <f t="shared" si="254"/>
        <v>0</v>
      </c>
      <c r="AF1413">
        <f t="shared" si="255"/>
        <v>0</v>
      </c>
    </row>
    <row r="1414" spans="12:32" x14ac:dyDescent="0.35">
      <c r="L1414">
        <f>IF($A1414="",0,IFERROR(INDEX(References!$B$11:$B$15,MATCH($G1414,References!$A$11:$A$15,0)),0))</f>
        <v>0</v>
      </c>
      <c r="M1414">
        <f t="shared" si="251"/>
        <v>0</v>
      </c>
      <c r="N1414">
        <f>IF($A1414="",0,IF(ISNUMBER(SEARCH(References!$C$18,$F1414)),$L1414,0))</f>
        <v>0</v>
      </c>
      <c r="O1414">
        <f t="shared" si="256"/>
        <v>0</v>
      </c>
      <c r="P1414">
        <f t="shared" si="256"/>
        <v>0</v>
      </c>
      <c r="Q1414">
        <f t="shared" si="256"/>
        <v>0</v>
      </c>
      <c r="R1414">
        <f t="shared" si="256"/>
        <v>0</v>
      </c>
      <c r="S1414">
        <f t="shared" si="256"/>
        <v>0</v>
      </c>
      <c r="T1414">
        <f t="shared" si="256"/>
        <v>0</v>
      </c>
      <c r="U1414">
        <f t="shared" si="256"/>
        <v>0</v>
      </c>
      <c r="V1414">
        <f t="shared" si="256"/>
        <v>0</v>
      </c>
      <c r="W1414">
        <f t="shared" si="256"/>
        <v>0</v>
      </c>
      <c r="X1414">
        <f t="shared" si="256"/>
        <v>0</v>
      </c>
      <c r="Y1414">
        <f t="shared" si="256"/>
        <v>0</v>
      </c>
      <c r="Z1414">
        <f t="shared" si="256"/>
        <v>0</v>
      </c>
      <c r="AA1414">
        <f t="shared" si="256"/>
        <v>0</v>
      </c>
      <c r="AB1414">
        <f t="shared" si="256"/>
        <v>0</v>
      </c>
      <c r="AC1414" s="9">
        <f t="shared" si="252"/>
        <v>0</v>
      </c>
      <c r="AD1414">
        <f t="shared" si="253"/>
        <v>0</v>
      </c>
      <c r="AE1414">
        <f t="shared" si="254"/>
        <v>0</v>
      </c>
      <c r="AF1414">
        <f t="shared" si="255"/>
        <v>0</v>
      </c>
    </row>
    <row r="1415" spans="12:32" x14ac:dyDescent="0.35">
      <c r="L1415">
        <f>IF($A1415="",0,IFERROR(INDEX(References!$B$11:$B$15,MATCH($G1415,References!$A$11:$A$15,0)),0))</f>
        <v>0</v>
      </c>
      <c r="M1415">
        <f t="shared" si="251"/>
        <v>0</v>
      </c>
      <c r="N1415">
        <f>IF($A1415="",0,IF(ISNUMBER(SEARCH(References!$C$18,$F1415)),$L1415,0))</f>
        <v>0</v>
      </c>
      <c r="O1415">
        <f t="shared" si="256"/>
        <v>0</v>
      </c>
      <c r="P1415">
        <f t="shared" si="256"/>
        <v>0</v>
      </c>
      <c r="Q1415">
        <f t="shared" si="256"/>
        <v>0</v>
      </c>
      <c r="R1415">
        <f t="shared" si="256"/>
        <v>0</v>
      </c>
      <c r="S1415">
        <f t="shared" si="256"/>
        <v>0</v>
      </c>
      <c r="T1415">
        <f t="shared" si="256"/>
        <v>0</v>
      </c>
      <c r="U1415">
        <f t="shared" si="256"/>
        <v>0</v>
      </c>
      <c r="V1415">
        <f t="shared" si="256"/>
        <v>0</v>
      </c>
      <c r="W1415">
        <f t="shared" si="256"/>
        <v>0</v>
      </c>
      <c r="X1415">
        <f t="shared" si="256"/>
        <v>0</v>
      </c>
      <c r="Y1415">
        <f t="shared" si="256"/>
        <v>0</v>
      </c>
      <c r="Z1415">
        <f t="shared" si="256"/>
        <v>0</v>
      </c>
      <c r="AA1415">
        <f t="shared" si="256"/>
        <v>0</v>
      </c>
      <c r="AB1415">
        <f t="shared" si="256"/>
        <v>0</v>
      </c>
      <c r="AC1415" s="9">
        <f t="shared" si="252"/>
        <v>0</v>
      </c>
      <c r="AD1415">
        <f t="shared" si="253"/>
        <v>0</v>
      </c>
      <c r="AE1415">
        <f t="shared" si="254"/>
        <v>0</v>
      </c>
      <c r="AF1415">
        <f t="shared" si="255"/>
        <v>0</v>
      </c>
    </row>
    <row r="1416" spans="12:32" x14ac:dyDescent="0.35">
      <c r="L1416">
        <f>IF($A1416="",0,IFERROR(INDEX(References!$B$11:$B$15,MATCH($G1416,References!$A$11:$A$15,0)),0))</f>
        <v>0</v>
      </c>
      <c r="M1416">
        <f t="shared" si="251"/>
        <v>0</v>
      </c>
      <c r="N1416">
        <f>IF($A1416="",0,IF(ISNUMBER(SEARCH(References!$C$18,$F1416)),$L1416,0))</f>
        <v>0</v>
      </c>
      <c r="O1416">
        <f t="shared" si="256"/>
        <v>0</v>
      </c>
      <c r="P1416">
        <f t="shared" si="256"/>
        <v>0</v>
      </c>
      <c r="Q1416">
        <f t="shared" si="256"/>
        <v>0</v>
      </c>
      <c r="R1416">
        <f t="shared" si="256"/>
        <v>0</v>
      </c>
      <c r="S1416">
        <f t="shared" si="256"/>
        <v>0</v>
      </c>
      <c r="T1416">
        <f t="shared" si="256"/>
        <v>0</v>
      </c>
      <c r="U1416">
        <f t="shared" si="256"/>
        <v>0</v>
      </c>
      <c r="V1416">
        <f t="shared" si="256"/>
        <v>0</v>
      </c>
      <c r="W1416">
        <f t="shared" si="256"/>
        <v>0</v>
      </c>
      <c r="X1416">
        <f t="shared" si="256"/>
        <v>0</v>
      </c>
      <c r="Y1416">
        <f t="shared" si="256"/>
        <v>0</v>
      </c>
      <c r="Z1416">
        <f t="shared" si="256"/>
        <v>0</v>
      </c>
      <c r="AA1416">
        <f t="shared" si="256"/>
        <v>0</v>
      </c>
      <c r="AB1416">
        <f t="shared" si="256"/>
        <v>0</v>
      </c>
      <c r="AC1416" s="9">
        <f t="shared" si="252"/>
        <v>0</v>
      </c>
      <c r="AD1416">
        <f t="shared" si="253"/>
        <v>0</v>
      </c>
      <c r="AE1416">
        <f t="shared" si="254"/>
        <v>0</v>
      </c>
      <c r="AF1416">
        <f t="shared" si="255"/>
        <v>0</v>
      </c>
    </row>
    <row r="1417" spans="12:32" x14ac:dyDescent="0.35">
      <c r="L1417">
        <f>IF($A1417="",0,IFERROR(INDEX(References!$B$11:$B$15,MATCH($G1417,References!$A$11:$A$15,0)),0))</f>
        <v>0</v>
      </c>
      <c r="M1417">
        <f t="shared" si="251"/>
        <v>0</v>
      </c>
      <c r="N1417">
        <f>IF($A1417="",0,IF(ISNUMBER(SEARCH(References!$C$18,$F1417)),$L1417,0))</f>
        <v>0</v>
      </c>
      <c r="O1417">
        <f t="shared" si="256"/>
        <v>0</v>
      </c>
      <c r="P1417">
        <f t="shared" si="256"/>
        <v>0</v>
      </c>
      <c r="Q1417">
        <f t="shared" si="256"/>
        <v>0</v>
      </c>
      <c r="R1417">
        <f t="shared" si="256"/>
        <v>0</v>
      </c>
      <c r="S1417">
        <f t="shared" si="256"/>
        <v>0</v>
      </c>
      <c r="T1417">
        <f t="shared" si="256"/>
        <v>0</v>
      </c>
      <c r="U1417">
        <f t="shared" si="256"/>
        <v>0</v>
      </c>
      <c r="V1417">
        <f t="shared" si="256"/>
        <v>0</v>
      </c>
      <c r="W1417">
        <f t="shared" si="256"/>
        <v>0</v>
      </c>
      <c r="X1417">
        <f t="shared" si="256"/>
        <v>0</v>
      </c>
      <c r="Y1417">
        <f t="shared" si="256"/>
        <v>0</v>
      </c>
      <c r="Z1417">
        <f t="shared" si="256"/>
        <v>0</v>
      </c>
      <c r="AA1417">
        <f t="shared" si="256"/>
        <v>0</v>
      </c>
      <c r="AB1417">
        <f t="shared" si="256"/>
        <v>0</v>
      </c>
      <c r="AC1417" s="9">
        <f t="shared" si="252"/>
        <v>0</v>
      </c>
      <c r="AD1417">
        <f t="shared" si="253"/>
        <v>0</v>
      </c>
      <c r="AE1417">
        <f t="shared" si="254"/>
        <v>0</v>
      </c>
      <c r="AF1417">
        <f t="shared" si="255"/>
        <v>0</v>
      </c>
    </row>
    <row r="1418" spans="12:32" x14ac:dyDescent="0.35">
      <c r="L1418">
        <f>IF($A1418="",0,IFERROR(INDEX(References!$B$11:$B$15,MATCH($G1418,References!$A$11:$A$15,0)),0))</f>
        <v>0</v>
      </c>
      <c r="M1418">
        <f t="shared" si="251"/>
        <v>0</v>
      </c>
      <c r="N1418">
        <f>IF($A1418="",0,IF(ISNUMBER(SEARCH(References!$C$18,$F1418)),$L1418,0))</f>
        <v>0</v>
      </c>
      <c r="O1418">
        <f t="shared" si="256"/>
        <v>0</v>
      </c>
      <c r="P1418">
        <f t="shared" si="256"/>
        <v>0</v>
      </c>
      <c r="Q1418">
        <f t="shared" si="256"/>
        <v>0</v>
      </c>
      <c r="R1418">
        <f t="shared" si="256"/>
        <v>0</v>
      </c>
      <c r="S1418">
        <f t="shared" si="256"/>
        <v>0</v>
      </c>
      <c r="T1418">
        <f t="shared" si="256"/>
        <v>0</v>
      </c>
      <c r="U1418">
        <f t="shared" si="256"/>
        <v>0</v>
      </c>
      <c r="V1418">
        <f t="shared" si="256"/>
        <v>0</v>
      </c>
      <c r="W1418">
        <f t="shared" si="256"/>
        <v>0</v>
      </c>
      <c r="X1418">
        <f t="shared" si="256"/>
        <v>0</v>
      </c>
      <c r="Y1418">
        <f t="shared" si="256"/>
        <v>0</v>
      </c>
      <c r="Z1418">
        <f t="shared" si="256"/>
        <v>0</v>
      </c>
      <c r="AA1418">
        <f t="shared" si="256"/>
        <v>0</v>
      </c>
      <c r="AB1418">
        <f t="shared" si="256"/>
        <v>0</v>
      </c>
      <c r="AC1418" s="9">
        <f t="shared" si="252"/>
        <v>0</v>
      </c>
      <c r="AD1418">
        <f t="shared" si="253"/>
        <v>0</v>
      </c>
      <c r="AE1418">
        <f t="shared" si="254"/>
        <v>0</v>
      </c>
      <c r="AF1418">
        <f t="shared" si="255"/>
        <v>0</v>
      </c>
    </row>
    <row r="1419" spans="12:32" x14ac:dyDescent="0.35">
      <c r="L1419">
        <f>IF($A1419="",0,IFERROR(INDEX(References!$B$11:$B$15,MATCH($G1419,References!$A$11:$A$15,0)),0))</f>
        <v>0</v>
      </c>
      <c r="M1419">
        <f t="shared" si="251"/>
        <v>0</v>
      </c>
      <c r="N1419">
        <f>IF($A1419="",0,IF(ISNUMBER(SEARCH(References!$C$18,$F1419)),$L1419,0))</f>
        <v>0</v>
      </c>
      <c r="O1419">
        <f t="shared" si="256"/>
        <v>0</v>
      </c>
      <c r="P1419">
        <f t="shared" si="256"/>
        <v>0</v>
      </c>
      <c r="Q1419">
        <f t="shared" si="256"/>
        <v>0</v>
      </c>
      <c r="R1419">
        <f t="shared" si="256"/>
        <v>0</v>
      </c>
      <c r="S1419">
        <f t="shared" si="256"/>
        <v>0</v>
      </c>
      <c r="T1419">
        <f t="shared" si="256"/>
        <v>0</v>
      </c>
      <c r="U1419">
        <f t="shared" si="256"/>
        <v>0</v>
      </c>
      <c r="V1419">
        <f t="shared" si="256"/>
        <v>0</v>
      </c>
      <c r="W1419">
        <f t="shared" si="256"/>
        <v>0</v>
      </c>
      <c r="X1419">
        <f t="shared" si="256"/>
        <v>0</v>
      </c>
      <c r="Y1419">
        <f t="shared" si="256"/>
        <v>0</v>
      </c>
      <c r="Z1419">
        <f t="shared" si="256"/>
        <v>0</v>
      </c>
      <c r="AA1419">
        <f t="shared" si="256"/>
        <v>0</v>
      </c>
      <c r="AB1419">
        <f t="shared" si="256"/>
        <v>0</v>
      </c>
      <c r="AC1419" s="9">
        <f t="shared" si="252"/>
        <v>0</v>
      </c>
      <c r="AD1419">
        <f t="shared" si="253"/>
        <v>0</v>
      </c>
      <c r="AE1419">
        <f t="shared" si="254"/>
        <v>0</v>
      </c>
      <c r="AF1419">
        <f t="shared" si="255"/>
        <v>0</v>
      </c>
    </row>
    <row r="1420" spans="12:32" x14ac:dyDescent="0.35">
      <c r="L1420">
        <f>IF($A1420="",0,IFERROR(INDEX(References!$B$11:$B$15,MATCH($G1420,References!$A$11:$A$15,0)),0))</f>
        <v>0</v>
      </c>
      <c r="M1420">
        <f t="shared" si="251"/>
        <v>0</v>
      </c>
      <c r="N1420">
        <f>IF($A1420="",0,IF(ISNUMBER(SEARCH(References!$C$18,$F1420)),$L1420,0))</f>
        <v>0</v>
      </c>
      <c r="O1420">
        <f t="shared" si="256"/>
        <v>0</v>
      </c>
      <c r="P1420">
        <f t="shared" si="256"/>
        <v>0</v>
      </c>
      <c r="Q1420">
        <f t="shared" si="256"/>
        <v>0</v>
      </c>
      <c r="R1420">
        <f t="shared" si="256"/>
        <v>0</v>
      </c>
      <c r="S1420">
        <f t="shared" si="256"/>
        <v>0</v>
      </c>
      <c r="T1420">
        <f t="shared" si="256"/>
        <v>0</v>
      </c>
      <c r="U1420">
        <f t="shared" si="256"/>
        <v>0</v>
      </c>
      <c r="V1420">
        <f t="shared" si="256"/>
        <v>0</v>
      </c>
      <c r="W1420">
        <f t="shared" si="256"/>
        <v>0</v>
      </c>
      <c r="X1420">
        <f t="shared" si="256"/>
        <v>0</v>
      </c>
      <c r="Y1420">
        <f t="shared" si="256"/>
        <v>0</v>
      </c>
      <c r="Z1420">
        <f t="shared" si="256"/>
        <v>0</v>
      </c>
      <c r="AA1420">
        <f t="shared" si="256"/>
        <v>0</v>
      </c>
      <c r="AB1420">
        <f t="shared" si="256"/>
        <v>0</v>
      </c>
      <c r="AC1420" s="9">
        <f t="shared" si="252"/>
        <v>0</v>
      </c>
      <c r="AD1420">
        <f t="shared" si="253"/>
        <v>0</v>
      </c>
      <c r="AE1420">
        <f t="shared" si="254"/>
        <v>0</v>
      </c>
      <c r="AF1420">
        <f t="shared" si="255"/>
        <v>0</v>
      </c>
    </row>
    <row r="1421" spans="12:32" x14ac:dyDescent="0.35">
      <c r="L1421">
        <f>IF($A1421="",0,IFERROR(INDEX(References!$B$11:$B$15,MATCH($G1421,References!$A$11:$A$15,0)),0))</f>
        <v>0</v>
      </c>
      <c r="M1421">
        <f t="shared" si="251"/>
        <v>0</v>
      </c>
      <c r="N1421">
        <f>IF($A1421="",0,IF(ISNUMBER(SEARCH(References!$C$18,$F1421)),$L1421,0))</f>
        <v>0</v>
      </c>
      <c r="O1421">
        <f t="shared" si="256"/>
        <v>0</v>
      </c>
      <c r="P1421">
        <f t="shared" si="256"/>
        <v>0</v>
      </c>
      <c r="Q1421">
        <f t="shared" si="256"/>
        <v>0</v>
      </c>
      <c r="R1421">
        <f t="shared" si="256"/>
        <v>0</v>
      </c>
      <c r="S1421">
        <f t="shared" si="256"/>
        <v>0</v>
      </c>
      <c r="T1421">
        <f t="shared" si="256"/>
        <v>0</v>
      </c>
      <c r="U1421">
        <f t="shared" si="256"/>
        <v>0</v>
      </c>
      <c r="V1421">
        <f t="shared" si="256"/>
        <v>0</v>
      </c>
      <c r="W1421">
        <f t="shared" si="256"/>
        <v>0</v>
      </c>
      <c r="X1421">
        <f t="shared" si="256"/>
        <v>0</v>
      </c>
      <c r="Y1421">
        <f t="shared" si="256"/>
        <v>0</v>
      </c>
      <c r="Z1421">
        <f t="shared" si="256"/>
        <v>0</v>
      </c>
      <c r="AA1421">
        <f t="shared" si="256"/>
        <v>0</v>
      </c>
      <c r="AB1421">
        <f t="shared" si="256"/>
        <v>0</v>
      </c>
      <c r="AC1421" s="9">
        <f t="shared" si="252"/>
        <v>0</v>
      </c>
      <c r="AD1421">
        <f t="shared" si="253"/>
        <v>0</v>
      </c>
      <c r="AE1421">
        <f t="shared" si="254"/>
        <v>0</v>
      </c>
      <c r="AF1421">
        <f t="shared" si="255"/>
        <v>0</v>
      </c>
    </row>
    <row r="1422" spans="12:32" x14ac:dyDescent="0.35">
      <c r="L1422">
        <f>IF($A1422="",0,IFERROR(INDEX(References!$B$11:$B$15,MATCH($G1422,References!$A$11:$A$15,0)),0))</f>
        <v>0</v>
      </c>
      <c r="M1422">
        <f t="shared" si="251"/>
        <v>0</v>
      </c>
      <c r="N1422">
        <f>IF($A1422="",0,IF(ISNUMBER(SEARCH(References!$C$18,$F1422)),$L1422,0))</f>
        <v>0</v>
      </c>
      <c r="O1422">
        <f t="shared" si="256"/>
        <v>0</v>
      </c>
      <c r="P1422">
        <f t="shared" si="256"/>
        <v>0</v>
      </c>
      <c r="Q1422">
        <f t="shared" si="256"/>
        <v>0</v>
      </c>
      <c r="R1422">
        <f t="shared" si="256"/>
        <v>0</v>
      </c>
      <c r="S1422">
        <f t="shared" si="256"/>
        <v>0</v>
      </c>
      <c r="T1422">
        <f t="shared" si="256"/>
        <v>0</v>
      </c>
      <c r="U1422">
        <f t="shared" si="256"/>
        <v>0</v>
      </c>
      <c r="V1422">
        <f t="shared" si="256"/>
        <v>0</v>
      </c>
      <c r="W1422">
        <f t="shared" si="256"/>
        <v>0</v>
      </c>
      <c r="X1422">
        <f t="shared" si="256"/>
        <v>0</v>
      </c>
      <c r="Y1422">
        <f t="shared" si="256"/>
        <v>0</v>
      </c>
      <c r="Z1422">
        <f t="shared" si="256"/>
        <v>0</v>
      </c>
      <c r="AA1422">
        <f t="shared" si="256"/>
        <v>0</v>
      </c>
      <c r="AB1422">
        <f t="shared" si="256"/>
        <v>0</v>
      </c>
      <c r="AC1422" s="9">
        <f t="shared" si="252"/>
        <v>0</v>
      </c>
      <c r="AD1422">
        <f t="shared" si="253"/>
        <v>0</v>
      </c>
      <c r="AE1422">
        <f t="shared" si="254"/>
        <v>0</v>
      </c>
      <c r="AF1422">
        <f t="shared" si="255"/>
        <v>0</v>
      </c>
    </row>
    <row r="1423" spans="12:32" x14ac:dyDescent="0.35">
      <c r="L1423">
        <f>IF($A1423="",0,IFERROR(INDEX(References!$B$11:$B$15,MATCH($G1423,References!$A$11:$A$15,0)),0))</f>
        <v>0</v>
      </c>
      <c r="M1423">
        <f t="shared" si="251"/>
        <v>0</v>
      </c>
      <c r="N1423">
        <f>IF($A1423="",0,IF(ISNUMBER(SEARCH(References!$C$18,$F1423)),$L1423,0))</f>
        <v>0</v>
      </c>
      <c r="O1423">
        <f t="shared" ref="O1423:AB1432" si="257">IF($A1423="",0,IF(ISNUMBER(SEARCH(O$2,$F1423)),$L1423,0))</f>
        <v>0</v>
      </c>
      <c r="P1423">
        <f t="shared" si="257"/>
        <v>0</v>
      </c>
      <c r="Q1423">
        <f t="shared" si="257"/>
        <v>0</v>
      </c>
      <c r="R1423">
        <f t="shared" si="257"/>
        <v>0</v>
      </c>
      <c r="S1423">
        <f t="shared" si="257"/>
        <v>0</v>
      </c>
      <c r="T1423">
        <f t="shared" si="257"/>
        <v>0</v>
      </c>
      <c r="U1423">
        <f t="shared" si="257"/>
        <v>0</v>
      </c>
      <c r="V1423">
        <f t="shared" si="257"/>
        <v>0</v>
      </c>
      <c r="W1423">
        <f t="shared" si="257"/>
        <v>0</v>
      </c>
      <c r="X1423">
        <f t="shared" si="257"/>
        <v>0</v>
      </c>
      <c r="Y1423">
        <f t="shared" si="257"/>
        <v>0</v>
      </c>
      <c r="Z1423">
        <f t="shared" si="257"/>
        <v>0</v>
      </c>
      <c r="AA1423">
        <f t="shared" si="257"/>
        <v>0</v>
      </c>
      <c r="AB1423">
        <f t="shared" si="257"/>
        <v>0</v>
      </c>
      <c r="AC1423" s="9">
        <f t="shared" si="252"/>
        <v>0</v>
      </c>
      <c r="AD1423">
        <f t="shared" si="253"/>
        <v>0</v>
      </c>
      <c r="AE1423">
        <f t="shared" si="254"/>
        <v>0</v>
      </c>
      <c r="AF1423">
        <f t="shared" si="255"/>
        <v>0</v>
      </c>
    </row>
    <row r="1424" spans="12:32" x14ac:dyDescent="0.35">
      <c r="L1424">
        <f>IF($A1424="",0,IFERROR(INDEX(References!$B$11:$B$15,MATCH($G1424,References!$A$11:$A$15,0)),0))</f>
        <v>0</v>
      </c>
      <c r="M1424">
        <f t="shared" si="251"/>
        <v>0</v>
      </c>
      <c r="N1424">
        <f>IF($A1424="",0,IF(ISNUMBER(SEARCH(References!$C$18,$F1424)),$L1424,0))</f>
        <v>0</v>
      </c>
      <c r="O1424">
        <f t="shared" si="257"/>
        <v>0</v>
      </c>
      <c r="P1424">
        <f t="shared" si="257"/>
        <v>0</v>
      </c>
      <c r="Q1424">
        <f t="shared" si="257"/>
        <v>0</v>
      </c>
      <c r="R1424">
        <f t="shared" si="257"/>
        <v>0</v>
      </c>
      <c r="S1424">
        <f t="shared" si="257"/>
        <v>0</v>
      </c>
      <c r="T1424">
        <f t="shared" si="257"/>
        <v>0</v>
      </c>
      <c r="U1424">
        <f t="shared" si="257"/>
        <v>0</v>
      </c>
      <c r="V1424">
        <f t="shared" si="257"/>
        <v>0</v>
      </c>
      <c r="W1424">
        <f t="shared" si="257"/>
        <v>0</v>
      </c>
      <c r="X1424">
        <f t="shared" si="257"/>
        <v>0</v>
      </c>
      <c r="Y1424">
        <f t="shared" si="257"/>
        <v>0</v>
      </c>
      <c r="Z1424">
        <f t="shared" si="257"/>
        <v>0</v>
      </c>
      <c r="AA1424">
        <f t="shared" si="257"/>
        <v>0</v>
      </c>
      <c r="AB1424">
        <f t="shared" si="257"/>
        <v>0</v>
      </c>
      <c r="AC1424" s="9">
        <f t="shared" si="252"/>
        <v>0</v>
      </c>
      <c r="AD1424">
        <f t="shared" si="253"/>
        <v>0</v>
      </c>
      <c r="AE1424">
        <f t="shared" si="254"/>
        <v>0</v>
      </c>
      <c r="AF1424">
        <f t="shared" si="255"/>
        <v>0</v>
      </c>
    </row>
    <row r="1425" spans="12:32" x14ac:dyDescent="0.35">
      <c r="L1425">
        <f>IF($A1425="",0,IFERROR(INDEX(References!$B$11:$B$15,MATCH($G1425,References!$A$11:$A$15,0)),0))</f>
        <v>0</v>
      </c>
      <c r="M1425">
        <f t="shared" si="251"/>
        <v>0</v>
      </c>
      <c r="N1425">
        <f>IF($A1425="",0,IF(ISNUMBER(SEARCH(References!$C$18,$F1425)),$L1425,0))</f>
        <v>0</v>
      </c>
      <c r="O1425">
        <f t="shared" si="257"/>
        <v>0</v>
      </c>
      <c r="P1425">
        <f t="shared" si="257"/>
        <v>0</v>
      </c>
      <c r="Q1425">
        <f t="shared" si="257"/>
        <v>0</v>
      </c>
      <c r="R1425">
        <f t="shared" si="257"/>
        <v>0</v>
      </c>
      <c r="S1425">
        <f t="shared" si="257"/>
        <v>0</v>
      </c>
      <c r="T1425">
        <f t="shared" si="257"/>
        <v>0</v>
      </c>
      <c r="U1425">
        <f t="shared" si="257"/>
        <v>0</v>
      </c>
      <c r="V1425">
        <f t="shared" si="257"/>
        <v>0</v>
      </c>
      <c r="W1425">
        <f t="shared" si="257"/>
        <v>0</v>
      </c>
      <c r="X1425">
        <f t="shared" si="257"/>
        <v>0</v>
      </c>
      <c r="Y1425">
        <f t="shared" si="257"/>
        <v>0</v>
      </c>
      <c r="Z1425">
        <f t="shared" si="257"/>
        <v>0</v>
      </c>
      <c r="AA1425">
        <f t="shared" si="257"/>
        <v>0</v>
      </c>
      <c r="AB1425">
        <f t="shared" si="257"/>
        <v>0</v>
      </c>
      <c r="AC1425" s="9">
        <f t="shared" si="252"/>
        <v>0</v>
      </c>
      <c r="AD1425">
        <f t="shared" si="253"/>
        <v>0</v>
      </c>
      <c r="AE1425">
        <f t="shared" si="254"/>
        <v>0</v>
      </c>
      <c r="AF1425">
        <f t="shared" si="255"/>
        <v>0</v>
      </c>
    </row>
    <row r="1426" spans="12:32" x14ac:dyDescent="0.35">
      <c r="L1426">
        <f>IF($A1426="",0,IFERROR(INDEX(References!$B$11:$B$15,MATCH($G1426,References!$A$11:$A$15,0)),0))</f>
        <v>0</v>
      </c>
      <c r="M1426">
        <f t="shared" si="251"/>
        <v>0</v>
      </c>
      <c r="N1426">
        <f>IF($A1426="",0,IF(ISNUMBER(SEARCH(References!$C$18,$F1426)),$L1426,0))</f>
        <v>0</v>
      </c>
      <c r="O1426">
        <f t="shared" si="257"/>
        <v>0</v>
      </c>
      <c r="P1426">
        <f t="shared" si="257"/>
        <v>0</v>
      </c>
      <c r="Q1426">
        <f t="shared" si="257"/>
        <v>0</v>
      </c>
      <c r="R1426">
        <f t="shared" si="257"/>
        <v>0</v>
      </c>
      <c r="S1426">
        <f t="shared" si="257"/>
        <v>0</v>
      </c>
      <c r="T1426">
        <f t="shared" si="257"/>
        <v>0</v>
      </c>
      <c r="U1426">
        <f t="shared" si="257"/>
        <v>0</v>
      </c>
      <c r="V1426">
        <f t="shared" si="257"/>
        <v>0</v>
      </c>
      <c r="W1426">
        <f t="shared" si="257"/>
        <v>0</v>
      </c>
      <c r="X1426">
        <f t="shared" si="257"/>
        <v>0</v>
      </c>
      <c r="Y1426">
        <f t="shared" si="257"/>
        <v>0</v>
      </c>
      <c r="Z1426">
        <f t="shared" si="257"/>
        <v>0</v>
      </c>
      <c r="AA1426">
        <f t="shared" si="257"/>
        <v>0</v>
      </c>
      <c r="AB1426">
        <f t="shared" si="257"/>
        <v>0</v>
      </c>
      <c r="AC1426" s="9">
        <f t="shared" si="252"/>
        <v>0</v>
      </c>
      <c r="AD1426">
        <f t="shared" si="253"/>
        <v>0</v>
      </c>
      <c r="AE1426">
        <f t="shared" si="254"/>
        <v>0</v>
      </c>
      <c r="AF1426">
        <f t="shared" si="255"/>
        <v>0</v>
      </c>
    </row>
    <row r="1427" spans="12:32" x14ac:dyDescent="0.35">
      <c r="L1427">
        <f>IF($A1427="",0,IFERROR(INDEX(References!$B$11:$B$15,MATCH($G1427,References!$A$11:$A$15,0)),0))</f>
        <v>0</v>
      </c>
      <c r="M1427">
        <f t="shared" si="251"/>
        <v>0</v>
      </c>
      <c r="N1427">
        <f>IF($A1427="",0,IF(ISNUMBER(SEARCH(References!$C$18,$F1427)),$L1427,0))</f>
        <v>0</v>
      </c>
      <c r="O1427">
        <f t="shared" si="257"/>
        <v>0</v>
      </c>
      <c r="P1427">
        <f t="shared" si="257"/>
        <v>0</v>
      </c>
      <c r="Q1427">
        <f t="shared" si="257"/>
        <v>0</v>
      </c>
      <c r="R1427">
        <f t="shared" si="257"/>
        <v>0</v>
      </c>
      <c r="S1427">
        <f t="shared" si="257"/>
        <v>0</v>
      </c>
      <c r="T1427">
        <f t="shared" si="257"/>
        <v>0</v>
      </c>
      <c r="U1427">
        <f t="shared" si="257"/>
        <v>0</v>
      </c>
      <c r="V1427">
        <f t="shared" si="257"/>
        <v>0</v>
      </c>
      <c r="W1427">
        <f t="shared" si="257"/>
        <v>0</v>
      </c>
      <c r="X1427">
        <f t="shared" si="257"/>
        <v>0</v>
      </c>
      <c r="Y1427">
        <f t="shared" si="257"/>
        <v>0</v>
      </c>
      <c r="Z1427">
        <f t="shared" si="257"/>
        <v>0</v>
      </c>
      <c r="AA1427">
        <f t="shared" si="257"/>
        <v>0</v>
      </c>
      <c r="AB1427">
        <f t="shared" si="257"/>
        <v>0</v>
      </c>
      <c r="AC1427" s="9">
        <f t="shared" si="252"/>
        <v>0</v>
      </c>
      <c r="AD1427">
        <f t="shared" si="253"/>
        <v>0</v>
      </c>
      <c r="AE1427">
        <f t="shared" si="254"/>
        <v>0</v>
      </c>
      <c r="AF1427">
        <f t="shared" si="255"/>
        <v>0</v>
      </c>
    </row>
    <row r="1428" spans="12:32" x14ac:dyDescent="0.35">
      <c r="L1428">
        <f>IF($A1428="",0,IFERROR(INDEX(References!$B$11:$B$15,MATCH($G1428,References!$A$11:$A$15,0)),0))</f>
        <v>0</v>
      </c>
      <c r="M1428">
        <f t="shared" si="251"/>
        <v>0</v>
      </c>
      <c r="N1428">
        <f>IF($A1428="",0,IF(ISNUMBER(SEARCH(References!$C$18,$F1428)),$L1428,0))</f>
        <v>0</v>
      </c>
      <c r="O1428">
        <f t="shared" si="257"/>
        <v>0</v>
      </c>
      <c r="P1428">
        <f t="shared" si="257"/>
        <v>0</v>
      </c>
      <c r="Q1428">
        <f t="shared" si="257"/>
        <v>0</v>
      </c>
      <c r="R1428">
        <f t="shared" si="257"/>
        <v>0</v>
      </c>
      <c r="S1428">
        <f t="shared" si="257"/>
        <v>0</v>
      </c>
      <c r="T1428">
        <f t="shared" si="257"/>
        <v>0</v>
      </c>
      <c r="U1428">
        <f t="shared" si="257"/>
        <v>0</v>
      </c>
      <c r="V1428">
        <f t="shared" si="257"/>
        <v>0</v>
      </c>
      <c r="W1428">
        <f t="shared" si="257"/>
        <v>0</v>
      </c>
      <c r="X1428">
        <f t="shared" si="257"/>
        <v>0</v>
      </c>
      <c r="Y1428">
        <f t="shared" si="257"/>
        <v>0</v>
      </c>
      <c r="Z1428">
        <f t="shared" si="257"/>
        <v>0</v>
      </c>
      <c r="AA1428">
        <f t="shared" si="257"/>
        <v>0</v>
      </c>
      <c r="AB1428">
        <f t="shared" si="257"/>
        <v>0</v>
      </c>
      <c r="AC1428" s="9">
        <f t="shared" si="252"/>
        <v>0</v>
      </c>
      <c r="AD1428">
        <f t="shared" si="253"/>
        <v>0</v>
      </c>
      <c r="AE1428">
        <f t="shared" si="254"/>
        <v>0</v>
      </c>
      <c r="AF1428">
        <f t="shared" si="255"/>
        <v>0</v>
      </c>
    </row>
    <row r="1429" spans="12:32" x14ac:dyDescent="0.35">
      <c r="L1429">
        <f>IF($A1429="",0,IFERROR(INDEX(References!$B$11:$B$15,MATCH($G1429,References!$A$11:$A$15,0)),0))</f>
        <v>0</v>
      </c>
      <c r="M1429">
        <f t="shared" si="251"/>
        <v>0</v>
      </c>
      <c r="N1429">
        <f>IF($A1429="",0,IF(ISNUMBER(SEARCH(References!$C$18,$F1429)),$L1429,0))</f>
        <v>0</v>
      </c>
      <c r="O1429">
        <f t="shared" si="257"/>
        <v>0</v>
      </c>
      <c r="P1429">
        <f t="shared" si="257"/>
        <v>0</v>
      </c>
      <c r="Q1429">
        <f t="shared" si="257"/>
        <v>0</v>
      </c>
      <c r="R1429">
        <f t="shared" si="257"/>
        <v>0</v>
      </c>
      <c r="S1429">
        <f t="shared" si="257"/>
        <v>0</v>
      </c>
      <c r="T1429">
        <f t="shared" si="257"/>
        <v>0</v>
      </c>
      <c r="U1429">
        <f t="shared" si="257"/>
        <v>0</v>
      </c>
      <c r="V1429">
        <f t="shared" si="257"/>
        <v>0</v>
      </c>
      <c r="W1429">
        <f t="shared" si="257"/>
        <v>0</v>
      </c>
      <c r="X1429">
        <f t="shared" si="257"/>
        <v>0</v>
      </c>
      <c r="Y1429">
        <f t="shared" si="257"/>
        <v>0</v>
      </c>
      <c r="Z1429">
        <f t="shared" si="257"/>
        <v>0</v>
      </c>
      <c r="AA1429">
        <f t="shared" si="257"/>
        <v>0</v>
      </c>
      <c r="AB1429">
        <f t="shared" si="257"/>
        <v>0</v>
      </c>
      <c r="AC1429" s="9">
        <f t="shared" si="252"/>
        <v>0</v>
      </c>
      <c r="AD1429">
        <f t="shared" si="253"/>
        <v>0</v>
      </c>
      <c r="AE1429">
        <f t="shared" si="254"/>
        <v>0</v>
      </c>
      <c r="AF1429">
        <f t="shared" si="255"/>
        <v>0</v>
      </c>
    </row>
    <row r="1430" spans="12:32" x14ac:dyDescent="0.35">
      <c r="L1430">
        <f>IF($A1430="",0,IFERROR(INDEX(References!$B$11:$B$15,MATCH($G1430,References!$A$11:$A$15,0)),0))</f>
        <v>0</v>
      </c>
      <c r="M1430">
        <f t="shared" si="251"/>
        <v>0</v>
      </c>
      <c r="N1430">
        <f>IF($A1430="",0,IF(ISNUMBER(SEARCH(References!$C$18,$F1430)),$L1430,0))</f>
        <v>0</v>
      </c>
      <c r="O1430">
        <f t="shared" si="257"/>
        <v>0</v>
      </c>
      <c r="P1430">
        <f t="shared" si="257"/>
        <v>0</v>
      </c>
      <c r="Q1430">
        <f t="shared" si="257"/>
        <v>0</v>
      </c>
      <c r="R1430">
        <f t="shared" si="257"/>
        <v>0</v>
      </c>
      <c r="S1430">
        <f t="shared" si="257"/>
        <v>0</v>
      </c>
      <c r="T1430">
        <f t="shared" si="257"/>
        <v>0</v>
      </c>
      <c r="U1430">
        <f t="shared" si="257"/>
        <v>0</v>
      </c>
      <c r="V1430">
        <f t="shared" si="257"/>
        <v>0</v>
      </c>
      <c r="W1430">
        <f t="shared" si="257"/>
        <v>0</v>
      </c>
      <c r="X1430">
        <f t="shared" si="257"/>
        <v>0</v>
      </c>
      <c r="Y1430">
        <f t="shared" si="257"/>
        <v>0</v>
      </c>
      <c r="Z1430">
        <f t="shared" si="257"/>
        <v>0</v>
      </c>
      <c r="AA1430">
        <f t="shared" si="257"/>
        <v>0</v>
      </c>
      <c r="AB1430">
        <f t="shared" si="257"/>
        <v>0</v>
      </c>
      <c r="AC1430" s="9">
        <f t="shared" si="252"/>
        <v>0</v>
      </c>
      <c r="AD1430">
        <f t="shared" si="253"/>
        <v>0</v>
      </c>
      <c r="AE1430">
        <f t="shared" si="254"/>
        <v>0</v>
      </c>
      <c r="AF1430">
        <f t="shared" si="255"/>
        <v>0</v>
      </c>
    </row>
    <row r="1431" spans="12:32" x14ac:dyDescent="0.35">
      <c r="L1431">
        <f>IF($A1431="",0,IFERROR(INDEX(References!$B$11:$B$15,MATCH($G1431,References!$A$11:$A$15,0)),0))</f>
        <v>0</v>
      </c>
      <c r="M1431">
        <f t="shared" si="251"/>
        <v>0</v>
      </c>
      <c r="N1431">
        <f>IF($A1431="",0,IF(ISNUMBER(SEARCH(References!$C$18,$F1431)),$L1431,0))</f>
        <v>0</v>
      </c>
      <c r="O1431">
        <f t="shared" si="257"/>
        <v>0</v>
      </c>
      <c r="P1431">
        <f t="shared" si="257"/>
        <v>0</v>
      </c>
      <c r="Q1431">
        <f t="shared" si="257"/>
        <v>0</v>
      </c>
      <c r="R1431">
        <f t="shared" si="257"/>
        <v>0</v>
      </c>
      <c r="S1431">
        <f t="shared" si="257"/>
        <v>0</v>
      </c>
      <c r="T1431">
        <f t="shared" si="257"/>
        <v>0</v>
      </c>
      <c r="U1431">
        <f t="shared" si="257"/>
        <v>0</v>
      </c>
      <c r="V1431">
        <f t="shared" si="257"/>
        <v>0</v>
      </c>
      <c r="W1431">
        <f t="shared" si="257"/>
        <v>0</v>
      </c>
      <c r="X1431">
        <f t="shared" si="257"/>
        <v>0</v>
      </c>
      <c r="Y1431">
        <f t="shared" si="257"/>
        <v>0</v>
      </c>
      <c r="Z1431">
        <f t="shared" si="257"/>
        <v>0</v>
      </c>
      <c r="AA1431">
        <f t="shared" si="257"/>
        <v>0</v>
      </c>
      <c r="AB1431">
        <f t="shared" si="257"/>
        <v>0</v>
      </c>
      <c r="AC1431" s="9">
        <f t="shared" si="252"/>
        <v>0</v>
      </c>
      <c r="AD1431">
        <f t="shared" si="253"/>
        <v>0</v>
      </c>
      <c r="AE1431">
        <f t="shared" si="254"/>
        <v>0</v>
      </c>
      <c r="AF1431">
        <f t="shared" si="255"/>
        <v>0</v>
      </c>
    </row>
    <row r="1432" spans="12:32" x14ac:dyDescent="0.35">
      <c r="L1432">
        <f>IF($A1432="",0,IFERROR(INDEX(References!$B$11:$B$15,MATCH($G1432,References!$A$11:$A$15,0)),0))</f>
        <v>0</v>
      </c>
      <c r="M1432">
        <f t="shared" si="251"/>
        <v>0</v>
      </c>
      <c r="N1432">
        <f>IF($A1432="",0,IF(ISNUMBER(SEARCH(References!$C$18,$F1432)),$L1432,0))</f>
        <v>0</v>
      </c>
      <c r="O1432">
        <f t="shared" si="257"/>
        <v>0</v>
      </c>
      <c r="P1432">
        <f t="shared" si="257"/>
        <v>0</v>
      </c>
      <c r="Q1432">
        <f t="shared" si="257"/>
        <v>0</v>
      </c>
      <c r="R1432">
        <f t="shared" si="257"/>
        <v>0</v>
      </c>
      <c r="S1432">
        <f t="shared" si="257"/>
        <v>0</v>
      </c>
      <c r="T1432">
        <f t="shared" si="257"/>
        <v>0</v>
      </c>
      <c r="U1432">
        <f t="shared" si="257"/>
        <v>0</v>
      </c>
      <c r="V1432">
        <f t="shared" si="257"/>
        <v>0</v>
      </c>
      <c r="W1432">
        <f t="shared" si="257"/>
        <v>0</v>
      </c>
      <c r="X1432">
        <f t="shared" si="257"/>
        <v>0</v>
      </c>
      <c r="Y1432">
        <f t="shared" si="257"/>
        <v>0</v>
      </c>
      <c r="Z1432">
        <f t="shared" si="257"/>
        <v>0</v>
      </c>
      <c r="AA1432">
        <f t="shared" si="257"/>
        <v>0</v>
      </c>
      <c r="AB1432">
        <f t="shared" si="257"/>
        <v>0</v>
      </c>
      <c r="AC1432" s="9">
        <f t="shared" si="252"/>
        <v>0</v>
      </c>
      <c r="AD1432">
        <f t="shared" si="253"/>
        <v>0</v>
      </c>
      <c r="AE1432">
        <f t="shared" si="254"/>
        <v>0</v>
      </c>
      <c r="AF1432">
        <f t="shared" si="255"/>
        <v>0</v>
      </c>
    </row>
    <row r="1433" spans="12:32" x14ac:dyDescent="0.35">
      <c r="L1433">
        <f>IF($A1433="",0,IFERROR(INDEX(References!$B$11:$B$15,MATCH($G1433,References!$A$11:$A$15,0)),0))</f>
        <v>0</v>
      </c>
      <c r="M1433">
        <f t="shared" si="251"/>
        <v>0</v>
      </c>
      <c r="N1433">
        <f>IF($A1433="",0,IF(ISNUMBER(SEARCH(References!$C$18,$F1433)),$L1433,0))</f>
        <v>0</v>
      </c>
      <c r="O1433">
        <f t="shared" ref="O1433:AB1442" si="258">IF($A1433="",0,IF(ISNUMBER(SEARCH(O$2,$F1433)),$L1433,0))</f>
        <v>0</v>
      </c>
      <c r="P1433">
        <f t="shared" si="258"/>
        <v>0</v>
      </c>
      <c r="Q1433">
        <f t="shared" si="258"/>
        <v>0</v>
      </c>
      <c r="R1433">
        <f t="shared" si="258"/>
        <v>0</v>
      </c>
      <c r="S1433">
        <f t="shared" si="258"/>
        <v>0</v>
      </c>
      <c r="T1433">
        <f t="shared" si="258"/>
        <v>0</v>
      </c>
      <c r="U1433">
        <f t="shared" si="258"/>
        <v>0</v>
      </c>
      <c r="V1433">
        <f t="shared" si="258"/>
        <v>0</v>
      </c>
      <c r="W1433">
        <f t="shared" si="258"/>
        <v>0</v>
      </c>
      <c r="X1433">
        <f t="shared" si="258"/>
        <v>0</v>
      </c>
      <c r="Y1433">
        <f t="shared" si="258"/>
        <v>0</v>
      </c>
      <c r="Z1433">
        <f t="shared" si="258"/>
        <v>0</v>
      </c>
      <c r="AA1433">
        <f t="shared" si="258"/>
        <v>0</v>
      </c>
      <c r="AB1433">
        <f t="shared" si="258"/>
        <v>0</v>
      </c>
      <c r="AC1433" s="9">
        <f t="shared" si="252"/>
        <v>0</v>
      </c>
      <c r="AD1433">
        <f t="shared" si="253"/>
        <v>0</v>
      </c>
      <c r="AE1433">
        <f t="shared" si="254"/>
        <v>0</v>
      </c>
      <c r="AF1433">
        <f t="shared" si="255"/>
        <v>0</v>
      </c>
    </row>
    <row r="1434" spans="12:32" x14ac:dyDescent="0.35">
      <c r="L1434">
        <f>IF($A1434="",0,IFERROR(INDEX(References!$B$11:$B$15,MATCH($G1434,References!$A$11:$A$15,0)),0))</f>
        <v>0</v>
      </c>
      <c r="M1434">
        <f t="shared" si="251"/>
        <v>0</v>
      </c>
      <c r="N1434">
        <f>IF($A1434="",0,IF(ISNUMBER(SEARCH(References!$C$18,$F1434)),$L1434,0))</f>
        <v>0</v>
      </c>
      <c r="O1434">
        <f t="shared" si="258"/>
        <v>0</v>
      </c>
      <c r="P1434">
        <f t="shared" si="258"/>
        <v>0</v>
      </c>
      <c r="Q1434">
        <f t="shared" si="258"/>
        <v>0</v>
      </c>
      <c r="R1434">
        <f t="shared" si="258"/>
        <v>0</v>
      </c>
      <c r="S1434">
        <f t="shared" si="258"/>
        <v>0</v>
      </c>
      <c r="T1434">
        <f t="shared" si="258"/>
        <v>0</v>
      </c>
      <c r="U1434">
        <f t="shared" si="258"/>
        <v>0</v>
      </c>
      <c r="V1434">
        <f t="shared" si="258"/>
        <v>0</v>
      </c>
      <c r="W1434">
        <f t="shared" si="258"/>
        <v>0</v>
      </c>
      <c r="X1434">
        <f t="shared" si="258"/>
        <v>0</v>
      </c>
      <c r="Y1434">
        <f t="shared" si="258"/>
        <v>0</v>
      </c>
      <c r="Z1434">
        <f t="shared" si="258"/>
        <v>0</v>
      </c>
      <c r="AA1434">
        <f t="shared" si="258"/>
        <v>0</v>
      </c>
      <c r="AB1434">
        <f t="shared" si="258"/>
        <v>0</v>
      </c>
      <c r="AC1434" s="9">
        <f t="shared" si="252"/>
        <v>0</v>
      </c>
      <c r="AD1434">
        <f t="shared" si="253"/>
        <v>0</v>
      </c>
      <c r="AE1434">
        <f t="shared" si="254"/>
        <v>0</v>
      </c>
      <c r="AF1434">
        <f t="shared" si="255"/>
        <v>0</v>
      </c>
    </row>
    <row r="1435" spans="12:32" x14ac:dyDescent="0.35">
      <c r="L1435">
        <f>IF($A1435="",0,IFERROR(INDEX(References!$B$11:$B$15,MATCH($G1435,References!$A$11:$A$15,0)),0))</f>
        <v>0</v>
      </c>
      <c r="M1435">
        <f t="shared" si="251"/>
        <v>0</v>
      </c>
      <c r="N1435">
        <f>IF($A1435="",0,IF(ISNUMBER(SEARCH(References!$C$18,$F1435)),$L1435,0))</f>
        <v>0</v>
      </c>
      <c r="O1435">
        <f t="shared" si="258"/>
        <v>0</v>
      </c>
      <c r="P1435">
        <f t="shared" si="258"/>
        <v>0</v>
      </c>
      <c r="Q1435">
        <f t="shared" si="258"/>
        <v>0</v>
      </c>
      <c r="R1435">
        <f t="shared" si="258"/>
        <v>0</v>
      </c>
      <c r="S1435">
        <f t="shared" si="258"/>
        <v>0</v>
      </c>
      <c r="T1435">
        <f t="shared" si="258"/>
        <v>0</v>
      </c>
      <c r="U1435">
        <f t="shared" si="258"/>
        <v>0</v>
      </c>
      <c r="V1435">
        <f t="shared" si="258"/>
        <v>0</v>
      </c>
      <c r="W1435">
        <f t="shared" si="258"/>
        <v>0</v>
      </c>
      <c r="X1435">
        <f t="shared" si="258"/>
        <v>0</v>
      </c>
      <c r="Y1435">
        <f t="shared" si="258"/>
        <v>0</v>
      </c>
      <c r="Z1435">
        <f t="shared" si="258"/>
        <v>0</v>
      </c>
      <c r="AA1435">
        <f t="shared" si="258"/>
        <v>0</v>
      </c>
      <c r="AB1435">
        <f t="shared" si="258"/>
        <v>0</v>
      </c>
      <c r="AC1435" s="9">
        <f t="shared" si="252"/>
        <v>0</v>
      </c>
      <c r="AD1435">
        <f t="shared" si="253"/>
        <v>0</v>
      </c>
      <c r="AE1435">
        <f t="shared" si="254"/>
        <v>0</v>
      </c>
      <c r="AF1435">
        <f t="shared" si="255"/>
        <v>0</v>
      </c>
    </row>
    <row r="1436" spans="12:32" x14ac:dyDescent="0.35">
      <c r="L1436">
        <f>IF($A1436="",0,IFERROR(INDEX(References!$B$11:$B$15,MATCH($G1436,References!$A$11:$A$15,0)),0))</f>
        <v>0</v>
      </c>
      <c r="M1436">
        <f t="shared" si="251"/>
        <v>0</v>
      </c>
      <c r="N1436">
        <f>IF($A1436="",0,IF(ISNUMBER(SEARCH(References!$C$18,$F1436)),$L1436,0))</f>
        <v>0</v>
      </c>
      <c r="O1436">
        <f t="shared" si="258"/>
        <v>0</v>
      </c>
      <c r="P1436">
        <f t="shared" si="258"/>
        <v>0</v>
      </c>
      <c r="Q1436">
        <f t="shared" si="258"/>
        <v>0</v>
      </c>
      <c r="R1436">
        <f t="shared" si="258"/>
        <v>0</v>
      </c>
      <c r="S1436">
        <f t="shared" si="258"/>
        <v>0</v>
      </c>
      <c r="T1436">
        <f t="shared" si="258"/>
        <v>0</v>
      </c>
      <c r="U1436">
        <f t="shared" si="258"/>
        <v>0</v>
      </c>
      <c r="V1436">
        <f t="shared" si="258"/>
        <v>0</v>
      </c>
      <c r="W1436">
        <f t="shared" si="258"/>
        <v>0</v>
      </c>
      <c r="X1436">
        <f t="shared" si="258"/>
        <v>0</v>
      </c>
      <c r="Y1436">
        <f t="shared" si="258"/>
        <v>0</v>
      </c>
      <c r="Z1436">
        <f t="shared" si="258"/>
        <v>0</v>
      </c>
      <c r="AA1436">
        <f t="shared" si="258"/>
        <v>0</v>
      </c>
      <c r="AB1436">
        <f t="shared" si="258"/>
        <v>0</v>
      </c>
      <c r="AC1436" s="9">
        <f t="shared" si="252"/>
        <v>0</v>
      </c>
      <c r="AD1436">
        <f t="shared" si="253"/>
        <v>0</v>
      </c>
      <c r="AE1436">
        <f t="shared" si="254"/>
        <v>0</v>
      </c>
      <c r="AF1436">
        <f t="shared" si="255"/>
        <v>0</v>
      </c>
    </row>
    <row r="1437" spans="12:32" x14ac:dyDescent="0.35">
      <c r="L1437">
        <f>IF($A1437="",0,IFERROR(INDEX(References!$B$11:$B$15,MATCH($G1437,References!$A$11:$A$15,0)),0))</f>
        <v>0</v>
      </c>
      <c r="M1437">
        <f t="shared" si="251"/>
        <v>0</v>
      </c>
      <c r="N1437">
        <f>IF($A1437="",0,IF(ISNUMBER(SEARCH(References!$C$18,$F1437)),$L1437,0))</f>
        <v>0</v>
      </c>
      <c r="O1437">
        <f t="shared" si="258"/>
        <v>0</v>
      </c>
      <c r="P1437">
        <f t="shared" si="258"/>
        <v>0</v>
      </c>
      <c r="Q1437">
        <f t="shared" si="258"/>
        <v>0</v>
      </c>
      <c r="R1437">
        <f t="shared" si="258"/>
        <v>0</v>
      </c>
      <c r="S1437">
        <f t="shared" si="258"/>
        <v>0</v>
      </c>
      <c r="T1437">
        <f t="shared" si="258"/>
        <v>0</v>
      </c>
      <c r="U1437">
        <f t="shared" si="258"/>
        <v>0</v>
      </c>
      <c r="V1437">
        <f t="shared" si="258"/>
        <v>0</v>
      </c>
      <c r="W1437">
        <f t="shared" si="258"/>
        <v>0</v>
      </c>
      <c r="X1437">
        <f t="shared" si="258"/>
        <v>0</v>
      </c>
      <c r="Y1437">
        <f t="shared" si="258"/>
        <v>0</v>
      </c>
      <c r="Z1437">
        <f t="shared" si="258"/>
        <v>0</v>
      </c>
      <c r="AA1437">
        <f t="shared" si="258"/>
        <v>0</v>
      </c>
      <c r="AB1437">
        <f t="shared" si="258"/>
        <v>0</v>
      </c>
      <c r="AC1437" s="9">
        <f t="shared" si="252"/>
        <v>0</v>
      </c>
      <c r="AD1437">
        <f t="shared" si="253"/>
        <v>0</v>
      </c>
      <c r="AE1437">
        <f t="shared" si="254"/>
        <v>0</v>
      </c>
      <c r="AF1437">
        <f t="shared" si="255"/>
        <v>0</v>
      </c>
    </row>
    <row r="1438" spans="12:32" x14ac:dyDescent="0.35">
      <c r="L1438">
        <f>IF($A1438="",0,IFERROR(INDEX(References!$B$11:$B$15,MATCH($G1438,References!$A$11:$A$15,0)),0))</f>
        <v>0</v>
      </c>
      <c r="M1438">
        <f t="shared" si="251"/>
        <v>0</v>
      </c>
      <c r="N1438">
        <f>IF($A1438="",0,IF(ISNUMBER(SEARCH(References!$C$18,$F1438)),$L1438,0))</f>
        <v>0</v>
      </c>
      <c r="O1438">
        <f t="shared" si="258"/>
        <v>0</v>
      </c>
      <c r="P1438">
        <f t="shared" si="258"/>
        <v>0</v>
      </c>
      <c r="Q1438">
        <f t="shared" si="258"/>
        <v>0</v>
      </c>
      <c r="R1438">
        <f t="shared" si="258"/>
        <v>0</v>
      </c>
      <c r="S1438">
        <f t="shared" si="258"/>
        <v>0</v>
      </c>
      <c r="T1438">
        <f t="shared" si="258"/>
        <v>0</v>
      </c>
      <c r="U1438">
        <f t="shared" si="258"/>
        <v>0</v>
      </c>
      <c r="V1438">
        <f t="shared" si="258"/>
        <v>0</v>
      </c>
      <c r="W1438">
        <f t="shared" si="258"/>
        <v>0</v>
      </c>
      <c r="X1438">
        <f t="shared" si="258"/>
        <v>0</v>
      </c>
      <c r="Y1438">
        <f t="shared" si="258"/>
        <v>0</v>
      </c>
      <c r="Z1438">
        <f t="shared" si="258"/>
        <v>0</v>
      </c>
      <c r="AA1438">
        <f t="shared" si="258"/>
        <v>0</v>
      </c>
      <c r="AB1438">
        <f t="shared" si="258"/>
        <v>0</v>
      </c>
      <c r="AC1438" s="9">
        <f t="shared" si="252"/>
        <v>0</v>
      </c>
      <c r="AD1438">
        <f t="shared" si="253"/>
        <v>0</v>
      </c>
      <c r="AE1438">
        <f t="shared" si="254"/>
        <v>0</v>
      </c>
      <c r="AF1438">
        <f t="shared" si="255"/>
        <v>0</v>
      </c>
    </row>
    <row r="1439" spans="12:32" x14ac:dyDescent="0.35">
      <c r="L1439">
        <f>IF($A1439="",0,IFERROR(INDEX(References!$B$11:$B$15,MATCH($G1439,References!$A$11:$A$15,0)),0))</f>
        <v>0</v>
      </c>
      <c r="M1439">
        <f t="shared" si="251"/>
        <v>0</v>
      </c>
      <c r="N1439">
        <f>IF($A1439="",0,IF(ISNUMBER(SEARCH(References!$C$18,$F1439)),$L1439,0))</f>
        <v>0</v>
      </c>
      <c r="O1439">
        <f t="shared" si="258"/>
        <v>0</v>
      </c>
      <c r="P1439">
        <f t="shared" si="258"/>
        <v>0</v>
      </c>
      <c r="Q1439">
        <f t="shared" si="258"/>
        <v>0</v>
      </c>
      <c r="R1439">
        <f t="shared" si="258"/>
        <v>0</v>
      </c>
      <c r="S1439">
        <f t="shared" si="258"/>
        <v>0</v>
      </c>
      <c r="T1439">
        <f t="shared" si="258"/>
        <v>0</v>
      </c>
      <c r="U1439">
        <f t="shared" si="258"/>
        <v>0</v>
      </c>
      <c r="V1439">
        <f t="shared" si="258"/>
        <v>0</v>
      </c>
      <c r="W1439">
        <f t="shared" si="258"/>
        <v>0</v>
      </c>
      <c r="X1439">
        <f t="shared" si="258"/>
        <v>0</v>
      </c>
      <c r="Y1439">
        <f t="shared" si="258"/>
        <v>0</v>
      </c>
      <c r="Z1439">
        <f t="shared" si="258"/>
        <v>0</v>
      </c>
      <c r="AA1439">
        <f t="shared" si="258"/>
        <v>0</v>
      </c>
      <c r="AB1439">
        <f t="shared" si="258"/>
        <v>0</v>
      </c>
      <c r="AC1439" s="9">
        <f t="shared" si="252"/>
        <v>0</v>
      </c>
      <c r="AD1439">
        <f t="shared" si="253"/>
        <v>0</v>
      </c>
      <c r="AE1439">
        <f t="shared" si="254"/>
        <v>0</v>
      </c>
      <c r="AF1439">
        <f t="shared" si="255"/>
        <v>0</v>
      </c>
    </row>
    <row r="1440" spans="12:32" x14ac:dyDescent="0.35">
      <c r="L1440">
        <f>IF($A1440="",0,IFERROR(INDEX(References!$B$11:$B$15,MATCH($G1440,References!$A$11:$A$15,0)),0))</f>
        <v>0</v>
      </c>
      <c r="M1440">
        <f t="shared" si="251"/>
        <v>0</v>
      </c>
      <c r="N1440">
        <f>IF($A1440="",0,IF(ISNUMBER(SEARCH(References!$C$18,$F1440)),$L1440,0))</f>
        <v>0</v>
      </c>
      <c r="O1440">
        <f t="shared" si="258"/>
        <v>0</v>
      </c>
      <c r="P1440">
        <f t="shared" si="258"/>
        <v>0</v>
      </c>
      <c r="Q1440">
        <f t="shared" si="258"/>
        <v>0</v>
      </c>
      <c r="R1440">
        <f t="shared" si="258"/>
        <v>0</v>
      </c>
      <c r="S1440">
        <f t="shared" si="258"/>
        <v>0</v>
      </c>
      <c r="T1440">
        <f t="shared" si="258"/>
        <v>0</v>
      </c>
      <c r="U1440">
        <f t="shared" si="258"/>
        <v>0</v>
      </c>
      <c r="V1440">
        <f t="shared" si="258"/>
        <v>0</v>
      </c>
      <c r="W1440">
        <f t="shared" si="258"/>
        <v>0</v>
      </c>
      <c r="X1440">
        <f t="shared" si="258"/>
        <v>0</v>
      </c>
      <c r="Y1440">
        <f t="shared" si="258"/>
        <v>0</v>
      </c>
      <c r="Z1440">
        <f t="shared" si="258"/>
        <v>0</v>
      </c>
      <c r="AA1440">
        <f t="shared" si="258"/>
        <v>0</v>
      </c>
      <c r="AB1440">
        <f t="shared" si="258"/>
        <v>0</v>
      </c>
      <c r="AC1440" s="9">
        <f t="shared" si="252"/>
        <v>0</v>
      </c>
      <c r="AD1440">
        <f t="shared" si="253"/>
        <v>0</v>
      </c>
      <c r="AE1440">
        <f t="shared" si="254"/>
        <v>0</v>
      </c>
      <c r="AF1440">
        <f t="shared" si="255"/>
        <v>0</v>
      </c>
    </row>
    <row r="1441" spans="12:32" x14ac:dyDescent="0.35">
      <c r="L1441">
        <f>IF($A1441="",0,IFERROR(INDEX(References!$B$11:$B$15,MATCH($G1441,References!$A$11:$A$15,0)),0))</f>
        <v>0</v>
      </c>
      <c r="M1441">
        <f t="shared" si="251"/>
        <v>0</v>
      </c>
      <c r="N1441">
        <f>IF($A1441="",0,IF(ISNUMBER(SEARCH(References!$C$18,$F1441)),$L1441,0))</f>
        <v>0</v>
      </c>
      <c r="O1441">
        <f t="shared" si="258"/>
        <v>0</v>
      </c>
      <c r="P1441">
        <f t="shared" si="258"/>
        <v>0</v>
      </c>
      <c r="Q1441">
        <f t="shared" si="258"/>
        <v>0</v>
      </c>
      <c r="R1441">
        <f t="shared" si="258"/>
        <v>0</v>
      </c>
      <c r="S1441">
        <f t="shared" si="258"/>
        <v>0</v>
      </c>
      <c r="T1441">
        <f t="shared" si="258"/>
        <v>0</v>
      </c>
      <c r="U1441">
        <f t="shared" si="258"/>
        <v>0</v>
      </c>
      <c r="V1441">
        <f t="shared" si="258"/>
        <v>0</v>
      </c>
      <c r="W1441">
        <f t="shared" si="258"/>
        <v>0</v>
      </c>
      <c r="X1441">
        <f t="shared" si="258"/>
        <v>0</v>
      </c>
      <c r="Y1441">
        <f t="shared" si="258"/>
        <v>0</v>
      </c>
      <c r="Z1441">
        <f t="shared" si="258"/>
        <v>0</v>
      </c>
      <c r="AA1441">
        <f t="shared" si="258"/>
        <v>0</v>
      </c>
      <c r="AB1441">
        <f t="shared" si="258"/>
        <v>0</v>
      </c>
      <c r="AC1441" s="9">
        <f t="shared" si="252"/>
        <v>0</v>
      </c>
      <c r="AD1441">
        <f t="shared" si="253"/>
        <v>0</v>
      </c>
      <c r="AE1441">
        <f t="shared" si="254"/>
        <v>0</v>
      </c>
      <c r="AF1441">
        <f t="shared" si="255"/>
        <v>0</v>
      </c>
    </row>
    <row r="1442" spans="12:32" x14ac:dyDescent="0.35">
      <c r="L1442">
        <f>IF($A1442="",0,IFERROR(INDEX(References!$B$11:$B$15,MATCH($G1442,References!$A$11:$A$15,0)),0))</f>
        <v>0</v>
      </c>
      <c r="M1442">
        <f t="shared" si="251"/>
        <v>0</v>
      </c>
      <c r="N1442">
        <f>IF($A1442="",0,IF(ISNUMBER(SEARCH(References!$C$18,$F1442)),$L1442,0))</f>
        <v>0</v>
      </c>
      <c r="O1442">
        <f t="shared" si="258"/>
        <v>0</v>
      </c>
      <c r="P1442">
        <f t="shared" si="258"/>
        <v>0</v>
      </c>
      <c r="Q1442">
        <f t="shared" si="258"/>
        <v>0</v>
      </c>
      <c r="R1442">
        <f t="shared" si="258"/>
        <v>0</v>
      </c>
      <c r="S1442">
        <f t="shared" si="258"/>
        <v>0</v>
      </c>
      <c r="T1442">
        <f t="shared" si="258"/>
        <v>0</v>
      </c>
      <c r="U1442">
        <f t="shared" si="258"/>
        <v>0</v>
      </c>
      <c r="V1442">
        <f t="shared" si="258"/>
        <v>0</v>
      </c>
      <c r="W1442">
        <f t="shared" si="258"/>
        <v>0</v>
      </c>
      <c r="X1442">
        <f t="shared" si="258"/>
        <v>0</v>
      </c>
      <c r="Y1442">
        <f t="shared" si="258"/>
        <v>0</v>
      </c>
      <c r="Z1442">
        <f t="shared" si="258"/>
        <v>0</v>
      </c>
      <c r="AA1442">
        <f t="shared" si="258"/>
        <v>0</v>
      </c>
      <c r="AB1442">
        <f t="shared" si="258"/>
        <v>0</v>
      </c>
      <c r="AC1442" s="9">
        <f t="shared" si="252"/>
        <v>0</v>
      </c>
      <c r="AD1442">
        <f t="shared" si="253"/>
        <v>0</v>
      </c>
      <c r="AE1442">
        <f t="shared" si="254"/>
        <v>0</v>
      </c>
      <c r="AF1442">
        <f t="shared" si="255"/>
        <v>0</v>
      </c>
    </row>
    <row r="1443" spans="12:32" x14ac:dyDescent="0.35">
      <c r="L1443">
        <f>IF($A1443="",0,IFERROR(INDEX(References!$B$11:$B$15,MATCH($G1443,References!$A$11:$A$15,0)),0))</f>
        <v>0</v>
      </c>
      <c r="M1443">
        <f t="shared" si="251"/>
        <v>0</v>
      </c>
      <c r="N1443">
        <f>IF($A1443="",0,IF(ISNUMBER(SEARCH(References!$C$18,$F1443)),$L1443,0))</f>
        <v>0</v>
      </c>
      <c r="O1443">
        <f t="shared" ref="O1443:AB1452" si="259">IF($A1443="",0,IF(ISNUMBER(SEARCH(O$2,$F1443)),$L1443,0))</f>
        <v>0</v>
      </c>
      <c r="P1443">
        <f t="shared" si="259"/>
        <v>0</v>
      </c>
      <c r="Q1443">
        <f t="shared" si="259"/>
        <v>0</v>
      </c>
      <c r="R1443">
        <f t="shared" si="259"/>
        <v>0</v>
      </c>
      <c r="S1443">
        <f t="shared" si="259"/>
        <v>0</v>
      </c>
      <c r="T1443">
        <f t="shared" si="259"/>
        <v>0</v>
      </c>
      <c r="U1443">
        <f t="shared" si="259"/>
        <v>0</v>
      </c>
      <c r="V1443">
        <f t="shared" si="259"/>
        <v>0</v>
      </c>
      <c r="W1443">
        <f t="shared" si="259"/>
        <v>0</v>
      </c>
      <c r="X1443">
        <f t="shared" si="259"/>
        <v>0</v>
      </c>
      <c r="Y1443">
        <f t="shared" si="259"/>
        <v>0</v>
      </c>
      <c r="Z1443">
        <f t="shared" si="259"/>
        <v>0</v>
      </c>
      <c r="AA1443">
        <f t="shared" si="259"/>
        <v>0</v>
      </c>
      <c r="AB1443">
        <f t="shared" si="259"/>
        <v>0</v>
      </c>
      <c r="AC1443" s="9">
        <f t="shared" si="252"/>
        <v>0</v>
      </c>
      <c r="AD1443">
        <f t="shared" si="253"/>
        <v>0</v>
      </c>
      <c r="AE1443">
        <f t="shared" si="254"/>
        <v>0</v>
      </c>
      <c r="AF1443">
        <f t="shared" si="255"/>
        <v>0</v>
      </c>
    </row>
    <row r="1444" spans="12:32" x14ac:dyDescent="0.35">
      <c r="L1444">
        <f>IF($A1444="",0,IFERROR(INDEX(References!$B$11:$B$15,MATCH($G1444,References!$A$11:$A$15,0)),0))</f>
        <v>0</v>
      </c>
      <c r="M1444">
        <f t="shared" si="251"/>
        <v>0</v>
      </c>
      <c r="N1444">
        <f>IF($A1444="",0,IF(ISNUMBER(SEARCH(References!$C$18,$F1444)),$L1444,0))</f>
        <v>0</v>
      </c>
      <c r="O1444">
        <f t="shared" si="259"/>
        <v>0</v>
      </c>
      <c r="P1444">
        <f t="shared" si="259"/>
        <v>0</v>
      </c>
      <c r="Q1444">
        <f t="shared" si="259"/>
        <v>0</v>
      </c>
      <c r="R1444">
        <f t="shared" si="259"/>
        <v>0</v>
      </c>
      <c r="S1444">
        <f t="shared" si="259"/>
        <v>0</v>
      </c>
      <c r="T1444">
        <f t="shared" si="259"/>
        <v>0</v>
      </c>
      <c r="U1444">
        <f t="shared" si="259"/>
        <v>0</v>
      </c>
      <c r="V1444">
        <f t="shared" si="259"/>
        <v>0</v>
      </c>
      <c r="W1444">
        <f t="shared" si="259"/>
        <v>0</v>
      </c>
      <c r="X1444">
        <f t="shared" si="259"/>
        <v>0</v>
      </c>
      <c r="Y1444">
        <f t="shared" si="259"/>
        <v>0</v>
      </c>
      <c r="Z1444">
        <f t="shared" si="259"/>
        <v>0</v>
      </c>
      <c r="AA1444">
        <f t="shared" si="259"/>
        <v>0</v>
      </c>
      <c r="AB1444">
        <f t="shared" si="259"/>
        <v>0</v>
      </c>
      <c r="AC1444" s="9">
        <f t="shared" si="252"/>
        <v>0</v>
      </c>
      <c r="AD1444">
        <f t="shared" si="253"/>
        <v>0</v>
      </c>
      <c r="AE1444">
        <f t="shared" si="254"/>
        <v>0</v>
      </c>
      <c r="AF1444">
        <f t="shared" si="255"/>
        <v>0</v>
      </c>
    </row>
    <row r="1445" spans="12:32" x14ac:dyDescent="0.35">
      <c r="L1445">
        <f>IF($A1445="",0,IFERROR(INDEX(References!$B$11:$B$15,MATCH($G1445,References!$A$11:$A$15,0)),0))</f>
        <v>0</v>
      </c>
      <c r="M1445">
        <f t="shared" si="251"/>
        <v>0</v>
      </c>
      <c r="N1445">
        <f>IF($A1445="",0,IF(ISNUMBER(SEARCH(References!$C$18,$F1445)),$L1445,0))</f>
        <v>0</v>
      </c>
      <c r="O1445">
        <f t="shared" si="259"/>
        <v>0</v>
      </c>
      <c r="P1445">
        <f t="shared" si="259"/>
        <v>0</v>
      </c>
      <c r="Q1445">
        <f t="shared" si="259"/>
        <v>0</v>
      </c>
      <c r="R1445">
        <f t="shared" si="259"/>
        <v>0</v>
      </c>
      <c r="S1445">
        <f t="shared" si="259"/>
        <v>0</v>
      </c>
      <c r="T1445">
        <f t="shared" si="259"/>
        <v>0</v>
      </c>
      <c r="U1445">
        <f t="shared" si="259"/>
        <v>0</v>
      </c>
      <c r="V1445">
        <f t="shared" si="259"/>
        <v>0</v>
      </c>
      <c r="W1445">
        <f t="shared" si="259"/>
        <v>0</v>
      </c>
      <c r="X1445">
        <f t="shared" si="259"/>
        <v>0</v>
      </c>
      <c r="Y1445">
        <f t="shared" si="259"/>
        <v>0</v>
      </c>
      <c r="Z1445">
        <f t="shared" si="259"/>
        <v>0</v>
      </c>
      <c r="AA1445">
        <f t="shared" si="259"/>
        <v>0</v>
      </c>
      <c r="AB1445">
        <f t="shared" si="259"/>
        <v>0</v>
      </c>
      <c r="AC1445" s="9">
        <f t="shared" si="252"/>
        <v>0</v>
      </c>
      <c r="AD1445">
        <f t="shared" si="253"/>
        <v>0</v>
      </c>
      <c r="AE1445">
        <f t="shared" si="254"/>
        <v>0</v>
      </c>
      <c r="AF1445">
        <f t="shared" si="255"/>
        <v>0</v>
      </c>
    </row>
    <row r="1446" spans="12:32" x14ac:dyDescent="0.35">
      <c r="L1446">
        <f>IF($A1446="",0,IFERROR(INDEX(References!$B$11:$B$15,MATCH($G1446,References!$A$11:$A$15,0)),0))</f>
        <v>0</v>
      </c>
      <c r="M1446">
        <f t="shared" si="251"/>
        <v>0</v>
      </c>
      <c r="N1446">
        <f>IF($A1446="",0,IF(ISNUMBER(SEARCH(References!$C$18,$F1446)),$L1446,0))</f>
        <v>0</v>
      </c>
      <c r="O1446">
        <f t="shared" si="259"/>
        <v>0</v>
      </c>
      <c r="P1446">
        <f t="shared" si="259"/>
        <v>0</v>
      </c>
      <c r="Q1446">
        <f t="shared" si="259"/>
        <v>0</v>
      </c>
      <c r="R1446">
        <f t="shared" si="259"/>
        <v>0</v>
      </c>
      <c r="S1446">
        <f t="shared" si="259"/>
        <v>0</v>
      </c>
      <c r="T1446">
        <f t="shared" si="259"/>
        <v>0</v>
      </c>
      <c r="U1446">
        <f t="shared" si="259"/>
        <v>0</v>
      </c>
      <c r="V1446">
        <f t="shared" si="259"/>
        <v>0</v>
      </c>
      <c r="W1446">
        <f t="shared" si="259"/>
        <v>0</v>
      </c>
      <c r="X1446">
        <f t="shared" si="259"/>
        <v>0</v>
      </c>
      <c r="Y1446">
        <f t="shared" si="259"/>
        <v>0</v>
      </c>
      <c r="Z1446">
        <f t="shared" si="259"/>
        <v>0</v>
      </c>
      <c r="AA1446">
        <f t="shared" si="259"/>
        <v>0</v>
      </c>
      <c r="AB1446">
        <f t="shared" si="259"/>
        <v>0</v>
      </c>
      <c r="AC1446" s="9">
        <f t="shared" si="252"/>
        <v>0</v>
      </c>
      <c r="AD1446">
        <f t="shared" si="253"/>
        <v>0</v>
      </c>
      <c r="AE1446">
        <f t="shared" si="254"/>
        <v>0</v>
      </c>
      <c r="AF1446">
        <f t="shared" si="255"/>
        <v>0</v>
      </c>
    </row>
    <row r="1447" spans="12:32" x14ac:dyDescent="0.35">
      <c r="L1447">
        <f>IF($A1447="",0,IFERROR(INDEX(References!$B$11:$B$15,MATCH($G1447,References!$A$11:$A$15,0)),0))</f>
        <v>0</v>
      </c>
      <c r="M1447">
        <f t="shared" si="251"/>
        <v>0</v>
      </c>
      <c r="N1447">
        <f>IF($A1447="",0,IF(ISNUMBER(SEARCH(References!$C$18,$F1447)),$L1447,0))</f>
        <v>0</v>
      </c>
      <c r="O1447">
        <f t="shared" si="259"/>
        <v>0</v>
      </c>
      <c r="P1447">
        <f t="shared" si="259"/>
        <v>0</v>
      </c>
      <c r="Q1447">
        <f t="shared" si="259"/>
        <v>0</v>
      </c>
      <c r="R1447">
        <f t="shared" si="259"/>
        <v>0</v>
      </c>
      <c r="S1447">
        <f t="shared" si="259"/>
        <v>0</v>
      </c>
      <c r="T1447">
        <f t="shared" si="259"/>
        <v>0</v>
      </c>
      <c r="U1447">
        <f t="shared" si="259"/>
        <v>0</v>
      </c>
      <c r="V1447">
        <f t="shared" si="259"/>
        <v>0</v>
      </c>
      <c r="W1447">
        <f t="shared" si="259"/>
        <v>0</v>
      </c>
      <c r="X1447">
        <f t="shared" si="259"/>
        <v>0</v>
      </c>
      <c r="Y1447">
        <f t="shared" si="259"/>
        <v>0</v>
      </c>
      <c r="Z1447">
        <f t="shared" si="259"/>
        <v>0</v>
      </c>
      <c r="AA1447">
        <f t="shared" si="259"/>
        <v>0</v>
      </c>
      <c r="AB1447">
        <f t="shared" si="259"/>
        <v>0</v>
      </c>
      <c r="AC1447" s="9">
        <f t="shared" si="252"/>
        <v>0</v>
      </c>
      <c r="AD1447">
        <f t="shared" si="253"/>
        <v>0</v>
      </c>
      <c r="AE1447">
        <f t="shared" si="254"/>
        <v>0</v>
      </c>
      <c r="AF1447">
        <f t="shared" si="255"/>
        <v>0</v>
      </c>
    </row>
    <row r="1448" spans="12:32" x14ac:dyDescent="0.35">
      <c r="L1448">
        <f>IF($A1448="",0,IFERROR(INDEX(References!$B$11:$B$15,MATCH($G1448,References!$A$11:$A$15,0)),0))</f>
        <v>0</v>
      </c>
      <c r="M1448">
        <f t="shared" si="251"/>
        <v>0</v>
      </c>
      <c r="N1448">
        <f>IF($A1448="",0,IF(ISNUMBER(SEARCH(References!$C$18,$F1448)),$L1448,0))</f>
        <v>0</v>
      </c>
      <c r="O1448">
        <f t="shared" si="259"/>
        <v>0</v>
      </c>
      <c r="P1448">
        <f t="shared" si="259"/>
        <v>0</v>
      </c>
      <c r="Q1448">
        <f t="shared" si="259"/>
        <v>0</v>
      </c>
      <c r="R1448">
        <f t="shared" si="259"/>
        <v>0</v>
      </c>
      <c r="S1448">
        <f t="shared" si="259"/>
        <v>0</v>
      </c>
      <c r="T1448">
        <f t="shared" si="259"/>
        <v>0</v>
      </c>
      <c r="U1448">
        <f t="shared" si="259"/>
        <v>0</v>
      </c>
      <c r="V1448">
        <f t="shared" si="259"/>
        <v>0</v>
      </c>
      <c r="W1448">
        <f t="shared" si="259"/>
        <v>0</v>
      </c>
      <c r="X1448">
        <f t="shared" si="259"/>
        <v>0</v>
      </c>
      <c r="Y1448">
        <f t="shared" si="259"/>
        <v>0</v>
      </c>
      <c r="Z1448">
        <f t="shared" si="259"/>
        <v>0</v>
      </c>
      <c r="AA1448">
        <f t="shared" si="259"/>
        <v>0</v>
      </c>
      <c r="AB1448">
        <f t="shared" si="259"/>
        <v>0</v>
      </c>
      <c r="AC1448" s="9">
        <f t="shared" si="252"/>
        <v>0</v>
      </c>
      <c r="AD1448">
        <f t="shared" si="253"/>
        <v>0</v>
      </c>
      <c r="AE1448">
        <f t="shared" si="254"/>
        <v>0</v>
      </c>
      <c r="AF1448">
        <f t="shared" si="255"/>
        <v>0</v>
      </c>
    </row>
    <row r="1449" spans="12:32" x14ac:dyDescent="0.35">
      <c r="L1449">
        <f>IF($A1449="",0,IFERROR(INDEX(References!$B$11:$B$15,MATCH($G1449,References!$A$11:$A$15,0)),0))</f>
        <v>0</v>
      </c>
      <c r="M1449">
        <f t="shared" si="251"/>
        <v>0</v>
      </c>
      <c r="N1449">
        <f>IF($A1449="",0,IF(ISNUMBER(SEARCH(References!$C$18,$F1449)),$L1449,0))</f>
        <v>0</v>
      </c>
      <c r="O1449">
        <f t="shared" si="259"/>
        <v>0</v>
      </c>
      <c r="P1449">
        <f t="shared" si="259"/>
        <v>0</v>
      </c>
      <c r="Q1449">
        <f t="shared" si="259"/>
        <v>0</v>
      </c>
      <c r="R1449">
        <f t="shared" si="259"/>
        <v>0</v>
      </c>
      <c r="S1449">
        <f t="shared" si="259"/>
        <v>0</v>
      </c>
      <c r="T1449">
        <f t="shared" si="259"/>
        <v>0</v>
      </c>
      <c r="U1449">
        <f t="shared" si="259"/>
        <v>0</v>
      </c>
      <c r="V1449">
        <f t="shared" si="259"/>
        <v>0</v>
      </c>
      <c r="W1449">
        <f t="shared" si="259"/>
        <v>0</v>
      </c>
      <c r="X1449">
        <f t="shared" si="259"/>
        <v>0</v>
      </c>
      <c r="Y1449">
        <f t="shared" si="259"/>
        <v>0</v>
      </c>
      <c r="Z1449">
        <f t="shared" si="259"/>
        <v>0</v>
      </c>
      <c r="AA1449">
        <f t="shared" si="259"/>
        <v>0</v>
      </c>
      <c r="AB1449">
        <f t="shared" si="259"/>
        <v>0</v>
      </c>
      <c r="AC1449" s="9">
        <f t="shared" si="252"/>
        <v>0</v>
      </c>
      <c r="AD1449">
        <f t="shared" si="253"/>
        <v>0</v>
      </c>
      <c r="AE1449">
        <f t="shared" si="254"/>
        <v>0</v>
      </c>
      <c r="AF1449">
        <f t="shared" si="255"/>
        <v>0</v>
      </c>
    </row>
    <row r="1450" spans="12:32" x14ac:dyDescent="0.35">
      <c r="L1450">
        <f>IF($A1450="",0,IFERROR(INDEX(References!$B$11:$B$15,MATCH($G1450,References!$A$11:$A$15,0)),0))</f>
        <v>0</v>
      </c>
      <c r="M1450">
        <f t="shared" si="251"/>
        <v>0</v>
      </c>
      <c r="N1450">
        <f>IF($A1450="",0,IF(ISNUMBER(SEARCH(References!$C$18,$F1450)),$L1450,0))</f>
        <v>0</v>
      </c>
      <c r="O1450">
        <f t="shared" si="259"/>
        <v>0</v>
      </c>
      <c r="P1450">
        <f t="shared" si="259"/>
        <v>0</v>
      </c>
      <c r="Q1450">
        <f t="shared" si="259"/>
        <v>0</v>
      </c>
      <c r="R1450">
        <f t="shared" si="259"/>
        <v>0</v>
      </c>
      <c r="S1450">
        <f t="shared" si="259"/>
        <v>0</v>
      </c>
      <c r="T1450">
        <f t="shared" si="259"/>
        <v>0</v>
      </c>
      <c r="U1450">
        <f t="shared" si="259"/>
        <v>0</v>
      </c>
      <c r="V1450">
        <f t="shared" si="259"/>
        <v>0</v>
      </c>
      <c r="W1450">
        <f t="shared" si="259"/>
        <v>0</v>
      </c>
      <c r="X1450">
        <f t="shared" si="259"/>
        <v>0</v>
      </c>
      <c r="Y1450">
        <f t="shared" si="259"/>
        <v>0</v>
      </c>
      <c r="Z1450">
        <f t="shared" si="259"/>
        <v>0</v>
      </c>
      <c r="AA1450">
        <f t="shared" si="259"/>
        <v>0</v>
      </c>
      <c r="AB1450">
        <f t="shared" si="259"/>
        <v>0</v>
      </c>
      <c r="AC1450" s="9">
        <f t="shared" si="252"/>
        <v>0</v>
      </c>
      <c r="AD1450">
        <f t="shared" si="253"/>
        <v>0</v>
      </c>
      <c r="AE1450">
        <f t="shared" si="254"/>
        <v>0</v>
      </c>
      <c r="AF1450">
        <f t="shared" si="255"/>
        <v>0</v>
      </c>
    </row>
    <row r="1451" spans="12:32" x14ac:dyDescent="0.35">
      <c r="L1451">
        <f>IF($A1451="",0,IFERROR(INDEX(References!$B$11:$B$15,MATCH($G1451,References!$A$11:$A$15,0)),0))</f>
        <v>0</v>
      </c>
      <c r="M1451">
        <f t="shared" si="251"/>
        <v>0</v>
      </c>
      <c r="N1451">
        <f>IF($A1451="",0,IF(ISNUMBER(SEARCH(References!$C$18,$F1451)),$L1451,0))</f>
        <v>0</v>
      </c>
      <c r="O1451">
        <f t="shared" si="259"/>
        <v>0</v>
      </c>
      <c r="P1451">
        <f t="shared" si="259"/>
        <v>0</v>
      </c>
      <c r="Q1451">
        <f t="shared" si="259"/>
        <v>0</v>
      </c>
      <c r="R1451">
        <f t="shared" si="259"/>
        <v>0</v>
      </c>
      <c r="S1451">
        <f t="shared" si="259"/>
        <v>0</v>
      </c>
      <c r="T1451">
        <f t="shared" si="259"/>
        <v>0</v>
      </c>
      <c r="U1451">
        <f t="shared" si="259"/>
        <v>0</v>
      </c>
      <c r="V1451">
        <f t="shared" si="259"/>
        <v>0</v>
      </c>
      <c r="W1451">
        <f t="shared" si="259"/>
        <v>0</v>
      </c>
      <c r="X1451">
        <f t="shared" si="259"/>
        <v>0</v>
      </c>
      <c r="Y1451">
        <f t="shared" si="259"/>
        <v>0</v>
      </c>
      <c r="Z1451">
        <f t="shared" si="259"/>
        <v>0</v>
      </c>
      <c r="AA1451">
        <f t="shared" si="259"/>
        <v>0</v>
      </c>
      <c r="AB1451">
        <f t="shared" si="259"/>
        <v>0</v>
      </c>
      <c r="AC1451" s="9">
        <f t="shared" si="252"/>
        <v>0</v>
      </c>
      <c r="AD1451">
        <f t="shared" si="253"/>
        <v>0</v>
      </c>
      <c r="AE1451">
        <f t="shared" si="254"/>
        <v>0</v>
      </c>
      <c r="AF1451">
        <f t="shared" si="255"/>
        <v>0</v>
      </c>
    </row>
    <row r="1452" spans="12:32" x14ac:dyDescent="0.35">
      <c r="L1452">
        <f>IF($A1452="",0,IFERROR(INDEX(References!$B$11:$B$15,MATCH($G1452,References!$A$11:$A$15,0)),0))</f>
        <v>0</v>
      </c>
      <c r="M1452">
        <f t="shared" si="251"/>
        <v>0</v>
      </c>
      <c r="N1452">
        <f>IF($A1452="",0,IF(ISNUMBER(SEARCH(References!$C$18,$F1452)),$L1452,0))</f>
        <v>0</v>
      </c>
      <c r="O1452">
        <f t="shared" si="259"/>
        <v>0</v>
      </c>
      <c r="P1452">
        <f t="shared" si="259"/>
        <v>0</v>
      </c>
      <c r="Q1452">
        <f t="shared" si="259"/>
        <v>0</v>
      </c>
      <c r="R1452">
        <f t="shared" si="259"/>
        <v>0</v>
      </c>
      <c r="S1452">
        <f t="shared" si="259"/>
        <v>0</v>
      </c>
      <c r="T1452">
        <f t="shared" si="259"/>
        <v>0</v>
      </c>
      <c r="U1452">
        <f t="shared" si="259"/>
        <v>0</v>
      </c>
      <c r="V1452">
        <f t="shared" si="259"/>
        <v>0</v>
      </c>
      <c r="W1452">
        <f t="shared" si="259"/>
        <v>0</v>
      </c>
      <c r="X1452">
        <f t="shared" si="259"/>
        <v>0</v>
      </c>
      <c r="Y1452">
        <f t="shared" si="259"/>
        <v>0</v>
      </c>
      <c r="Z1452">
        <f t="shared" si="259"/>
        <v>0</v>
      </c>
      <c r="AA1452">
        <f t="shared" si="259"/>
        <v>0</v>
      </c>
      <c r="AB1452">
        <f t="shared" si="259"/>
        <v>0</v>
      </c>
      <c r="AC1452" s="9">
        <f t="shared" si="252"/>
        <v>0</v>
      </c>
      <c r="AD1452">
        <f t="shared" si="253"/>
        <v>0</v>
      </c>
      <c r="AE1452">
        <f t="shared" si="254"/>
        <v>0</v>
      </c>
      <c r="AF1452">
        <f t="shared" si="255"/>
        <v>0</v>
      </c>
    </row>
    <row r="1453" spans="12:32" x14ac:dyDescent="0.35">
      <c r="L1453">
        <f>IF($A1453="",0,IFERROR(INDEX(References!$B$11:$B$15,MATCH($G1453,References!$A$11:$A$15,0)),0))</f>
        <v>0</v>
      </c>
      <c r="M1453">
        <f t="shared" si="251"/>
        <v>0</v>
      </c>
      <c r="N1453">
        <f>IF($A1453="",0,IF(ISNUMBER(SEARCH(References!$C$18,$F1453)),$L1453,0))</f>
        <v>0</v>
      </c>
      <c r="O1453">
        <f t="shared" ref="O1453:AB1462" si="260">IF($A1453="",0,IF(ISNUMBER(SEARCH(O$2,$F1453)),$L1453,0))</f>
        <v>0</v>
      </c>
      <c r="P1453">
        <f t="shared" si="260"/>
        <v>0</v>
      </c>
      <c r="Q1453">
        <f t="shared" si="260"/>
        <v>0</v>
      </c>
      <c r="R1453">
        <f t="shared" si="260"/>
        <v>0</v>
      </c>
      <c r="S1453">
        <f t="shared" si="260"/>
        <v>0</v>
      </c>
      <c r="T1453">
        <f t="shared" si="260"/>
        <v>0</v>
      </c>
      <c r="U1453">
        <f t="shared" si="260"/>
        <v>0</v>
      </c>
      <c r="V1453">
        <f t="shared" si="260"/>
        <v>0</v>
      </c>
      <c r="W1453">
        <f t="shared" si="260"/>
        <v>0</v>
      </c>
      <c r="X1453">
        <f t="shared" si="260"/>
        <v>0</v>
      </c>
      <c r="Y1453">
        <f t="shared" si="260"/>
        <v>0</v>
      </c>
      <c r="Z1453">
        <f t="shared" si="260"/>
        <v>0</v>
      </c>
      <c r="AA1453">
        <f t="shared" si="260"/>
        <v>0</v>
      </c>
      <c r="AB1453">
        <f t="shared" si="260"/>
        <v>0</v>
      </c>
      <c r="AC1453" s="9">
        <f t="shared" si="252"/>
        <v>0</v>
      </c>
      <c r="AD1453">
        <f t="shared" si="253"/>
        <v>0</v>
      </c>
      <c r="AE1453">
        <f t="shared" si="254"/>
        <v>0</v>
      </c>
      <c r="AF1453">
        <f t="shared" si="255"/>
        <v>0</v>
      </c>
    </row>
    <row r="1454" spans="12:32" x14ac:dyDescent="0.35">
      <c r="L1454">
        <f>IF($A1454="",0,IFERROR(INDEX(References!$B$11:$B$15,MATCH($G1454,References!$A$11:$A$15,0)),0))</f>
        <v>0</v>
      </c>
      <c r="M1454">
        <f t="shared" si="251"/>
        <v>0</v>
      </c>
      <c r="N1454">
        <f>IF($A1454="",0,IF(ISNUMBER(SEARCH(References!$C$18,$F1454)),$L1454,0))</f>
        <v>0</v>
      </c>
      <c r="O1454">
        <f t="shared" si="260"/>
        <v>0</v>
      </c>
      <c r="P1454">
        <f t="shared" si="260"/>
        <v>0</v>
      </c>
      <c r="Q1454">
        <f t="shared" si="260"/>
        <v>0</v>
      </c>
      <c r="R1454">
        <f t="shared" si="260"/>
        <v>0</v>
      </c>
      <c r="S1454">
        <f t="shared" si="260"/>
        <v>0</v>
      </c>
      <c r="T1454">
        <f t="shared" si="260"/>
        <v>0</v>
      </c>
      <c r="U1454">
        <f t="shared" si="260"/>
        <v>0</v>
      </c>
      <c r="V1454">
        <f t="shared" si="260"/>
        <v>0</v>
      </c>
      <c r="W1454">
        <f t="shared" si="260"/>
        <v>0</v>
      </c>
      <c r="X1454">
        <f t="shared" si="260"/>
        <v>0</v>
      </c>
      <c r="Y1454">
        <f t="shared" si="260"/>
        <v>0</v>
      </c>
      <c r="Z1454">
        <f t="shared" si="260"/>
        <v>0</v>
      </c>
      <c r="AA1454">
        <f t="shared" si="260"/>
        <v>0</v>
      </c>
      <c r="AB1454">
        <f t="shared" si="260"/>
        <v>0</v>
      </c>
      <c r="AC1454" s="9">
        <f t="shared" si="252"/>
        <v>0</v>
      </c>
      <c r="AD1454">
        <f t="shared" si="253"/>
        <v>0</v>
      </c>
      <c r="AE1454">
        <f t="shared" si="254"/>
        <v>0</v>
      </c>
      <c r="AF1454">
        <f t="shared" si="255"/>
        <v>0</v>
      </c>
    </row>
    <row r="1455" spans="12:32" x14ac:dyDescent="0.35">
      <c r="L1455">
        <f>IF($A1455="",0,IFERROR(INDEX(References!$B$11:$B$15,MATCH($G1455,References!$A$11:$A$15,0)),0))</f>
        <v>0</v>
      </c>
      <c r="M1455">
        <f t="shared" si="251"/>
        <v>0</v>
      </c>
      <c r="N1455">
        <f>IF($A1455="",0,IF(ISNUMBER(SEARCH(References!$C$18,$F1455)),$L1455,0))</f>
        <v>0</v>
      </c>
      <c r="O1455">
        <f t="shared" si="260"/>
        <v>0</v>
      </c>
      <c r="P1455">
        <f t="shared" si="260"/>
        <v>0</v>
      </c>
      <c r="Q1455">
        <f t="shared" si="260"/>
        <v>0</v>
      </c>
      <c r="R1455">
        <f t="shared" si="260"/>
        <v>0</v>
      </c>
      <c r="S1455">
        <f t="shared" si="260"/>
        <v>0</v>
      </c>
      <c r="T1455">
        <f t="shared" si="260"/>
        <v>0</v>
      </c>
      <c r="U1455">
        <f t="shared" si="260"/>
        <v>0</v>
      </c>
      <c r="V1455">
        <f t="shared" si="260"/>
        <v>0</v>
      </c>
      <c r="W1455">
        <f t="shared" si="260"/>
        <v>0</v>
      </c>
      <c r="X1455">
        <f t="shared" si="260"/>
        <v>0</v>
      </c>
      <c r="Y1455">
        <f t="shared" si="260"/>
        <v>0</v>
      </c>
      <c r="Z1455">
        <f t="shared" si="260"/>
        <v>0</v>
      </c>
      <c r="AA1455">
        <f t="shared" si="260"/>
        <v>0</v>
      </c>
      <c r="AB1455">
        <f t="shared" si="260"/>
        <v>0</v>
      </c>
      <c r="AC1455" s="9">
        <f t="shared" si="252"/>
        <v>0</v>
      </c>
      <c r="AD1455">
        <f t="shared" si="253"/>
        <v>0</v>
      </c>
      <c r="AE1455">
        <f t="shared" si="254"/>
        <v>0</v>
      </c>
      <c r="AF1455">
        <f t="shared" si="255"/>
        <v>0</v>
      </c>
    </row>
    <row r="1456" spans="12:32" x14ac:dyDescent="0.35">
      <c r="L1456">
        <f>IF($A1456="",0,IFERROR(INDEX(References!$B$11:$B$15,MATCH($G1456,References!$A$11:$A$15,0)),0))</f>
        <v>0</v>
      </c>
      <c r="M1456">
        <f t="shared" si="251"/>
        <v>0</v>
      </c>
      <c r="N1456">
        <f>IF($A1456="",0,IF(ISNUMBER(SEARCH(References!$C$18,$F1456)),$L1456,0))</f>
        <v>0</v>
      </c>
      <c r="O1456">
        <f t="shared" si="260"/>
        <v>0</v>
      </c>
      <c r="P1456">
        <f t="shared" si="260"/>
        <v>0</v>
      </c>
      <c r="Q1456">
        <f t="shared" si="260"/>
        <v>0</v>
      </c>
      <c r="R1456">
        <f t="shared" si="260"/>
        <v>0</v>
      </c>
      <c r="S1456">
        <f t="shared" si="260"/>
        <v>0</v>
      </c>
      <c r="T1456">
        <f t="shared" si="260"/>
        <v>0</v>
      </c>
      <c r="U1456">
        <f t="shared" si="260"/>
        <v>0</v>
      </c>
      <c r="V1456">
        <f t="shared" si="260"/>
        <v>0</v>
      </c>
      <c r="W1456">
        <f t="shared" si="260"/>
        <v>0</v>
      </c>
      <c r="X1456">
        <f t="shared" si="260"/>
        <v>0</v>
      </c>
      <c r="Y1456">
        <f t="shared" si="260"/>
        <v>0</v>
      </c>
      <c r="Z1456">
        <f t="shared" si="260"/>
        <v>0</v>
      </c>
      <c r="AA1456">
        <f t="shared" si="260"/>
        <v>0</v>
      </c>
      <c r="AB1456">
        <f t="shared" si="260"/>
        <v>0</v>
      </c>
      <c r="AC1456" s="9">
        <f t="shared" si="252"/>
        <v>0</v>
      </c>
      <c r="AD1456">
        <f t="shared" si="253"/>
        <v>0</v>
      </c>
      <c r="AE1456">
        <f t="shared" si="254"/>
        <v>0</v>
      </c>
      <c r="AF1456">
        <f t="shared" si="255"/>
        <v>0</v>
      </c>
    </row>
    <row r="1457" spans="12:32" x14ac:dyDescent="0.35">
      <c r="L1457">
        <f>IF($A1457="",0,IFERROR(INDEX(References!$B$11:$B$15,MATCH($G1457,References!$A$11:$A$15,0)),0))</f>
        <v>0</v>
      </c>
      <c r="M1457">
        <f t="shared" si="251"/>
        <v>0</v>
      </c>
      <c r="N1457">
        <f>IF($A1457="",0,IF(ISNUMBER(SEARCH(References!$C$18,$F1457)),$L1457,0))</f>
        <v>0</v>
      </c>
      <c r="O1457">
        <f t="shared" si="260"/>
        <v>0</v>
      </c>
      <c r="P1457">
        <f t="shared" si="260"/>
        <v>0</v>
      </c>
      <c r="Q1457">
        <f t="shared" si="260"/>
        <v>0</v>
      </c>
      <c r="R1457">
        <f t="shared" si="260"/>
        <v>0</v>
      </c>
      <c r="S1457">
        <f t="shared" si="260"/>
        <v>0</v>
      </c>
      <c r="T1457">
        <f t="shared" si="260"/>
        <v>0</v>
      </c>
      <c r="U1457">
        <f t="shared" si="260"/>
        <v>0</v>
      </c>
      <c r="V1457">
        <f t="shared" si="260"/>
        <v>0</v>
      </c>
      <c r="W1457">
        <f t="shared" si="260"/>
        <v>0</v>
      </c>
      <c r="X1457">
        <f t="shared" si="260"/>
        <v>0</v>
      </c>
      <c r="Y1457">
        <f t="shared" si="260"/>
        <v>0</v>
      </c>
      <c r="Z1457">
        <f t="shared" si="260"/>
        <v>0</v>
      </c>
      <c r="AA1457">
        <f t="shared" si="260"/>
        <v>0</v>
      </c>
      <c r="AB1457">
        <f t="shared" si="260"/>
        <v>0</v>
      </c>
      <c r="AC1457" s="9">
        <f t="shared" si="252"/>
        <v>0</v>
      </c>
      <c r="AD1457">
        <f t="shared" si="253"/>
        <v>0</v>
      </c>
      <c r="AE1457">
        <f t="shared" si="254"/>
        <v>0</v>
      </c>
      <c r="AF1457">
        <f t="shared" si="255"/>
        <v>0</v>
      </c>
    </row>
    <row r="1458" spans="12:32" x14ac:dyDescent="0.35">
      <c r="L1458">
        <f>IF($A1458="",0,IFERROR(INDEX(References!$B$11:$B$15,MATCH($G1458,References!$A$11:$A$15,0)),0))</f>
        <v>0</v>
      </c>
      <c r="M1458">
        <f t="shared" si="251"/>
        <v>0</v>
      </c>
      <c r="N1458">
        <f>IF($A1458="",0,IF(ISNUMBER(SEARCH(References!$C$18,$F1458)),$L1458,0))</f>
        <v>0</v>
      </c>
      <c r="O1458">
        <f t="shared" si="260"/>
        <v>0</v>
      </c>
      <c r="P1458">
        <f t="shared" si="260"/>
        <v>0</v>
      </c>
      <c r="Q1458">
        <f t="shared" si="260"/>
        <v>0</v>
      </c>
      <c r="R1458">
        <f t="shared" si="260"/>
        <v>0</v>
      </c>
      <c r="S1458">
        <f t="shared" si="260"/>
        <v>0</v>
      </c>
      <c r="T1458">
        <f t="shared" si="260"/>
        <v>0</v>
      </c>
      <c r="U1458">
        <f t="shared" si="260"/>
        <v>0</v>
      </c>
      <c r="V1458">
        <f t="shared" si="260"/>
        <v>0</v>
      </c>
      <c r="W1458">
        <f t="shared" si="260"/>
        <v>0</v>
      </c>
      <c r="X1458">
        <f t="shared" si="260"/>
        <v>0</v>
      </c>
      <c r="Y1458">
        <f t="shared" si="260"/>
        <v>0</v>
      </c>
      <c r="Z1458">
        <f t="shared" si="260"/>
        <v>0</v>
      </c>
      <c r="AA1458">
        <f t="shared" si="260"/>
        <v>0</v>
      </c>
      <c r="AB1458">
        <f t="shared" si="260"/>
        <v>0</v>
      </c>
      <c r="AC1458" s="9">
        <f t="shared" si="252"/>
        <v>0</v>
      </c>
      <c r="AD1458">
        <f t="shared" si="253"/>
        <v>0</v>
      </c>
      <c r="AE1458">
        <f t="shared" si="254"/>
        <v>0</v>
      </c>
      <c r="AF1458">
        <f t="shared" si="255"/>
        <v>0</v>
      </c>
    </row>
    <row r="1459" spans="12:32" x14ac:dyDescent="0.35">
      <c r="L1459">
        <f>IF($A1459="",0,IFERROR(INDEX(References!$B$11:$B$15,MATCH($G1459,References!$A$11:$A$15,0)),0))</f>
        <v>0</v>
      </c>
      <c r="M1459">
        <f t="shared" si="251"/>
        <v>0</v>
      </c>
      <c r="N1459">
        <f>IF($A1459="",0,IF(ISNUMBER(SEARCH(References!$C$18,$F1459)),$L1459,0))</f>
        <v>0</v>
      </c>
      <c r="O1459">
        <f t="shared" si="260"/>
        <v>0</v>
      </c>
      <c r="P1459">
        <f t="shared" si="260"/>
        <v>0</v>
      </c>
      <c r="Q1459">
        <f t="shared" si="260"/>
        <v>0</v>
      </c>
      <c r="R1459">
        <f t="shared" si="260"/>
        <v>0</v>
      </c>
      <c r="S1459">
        <f t="shared" si="260"/>
        <v>0</v>
      </c>
      <c r="T1459">
        <f t="shared" si="260"/>
        <v>0</v>
      </c>
      <c r="U1459">
        <f t="shared" si="260"/>
        <v>0</v>
      </c>
      <c r="V1459">
        <f t="shared" si="260"/>
        <v>0</v>
      </c>
      <c r="W1459">
        <f t="shared" si="260"/>
        <v>0</v>
      </c>
      <c r="X1459">
        <f t="shared" si="260"/>
        <v>0</v>
      </c>
      <c r="Y1459">
        <f t="shared" si="260"/>
        <v>0</v>
      </c>
      <c r="Z1459">
        <f t="shared" si="260"/>
        <v>0</v>
      </c>
      <c r="AA1459">
        <f t="shared" si="260"/>
        <v>0</v>
      </c>
      <c r="AB1459">
        <f t="shared" si="260"/>
        <v>0</v>
      </c>
      <c r="AC1459" s="9">
        <f t="shared" si="252"/>
        <v>0</v>
      </c>
      <c r="AD1459">
        <f t="shared" si="253"/>
        <v>0</v>
      </c>
      <c r="AE1459">
        <f t="shared" si="254"/>
        <v>0</v>
      </c>
      <c r="AF1459">
        <f t="shared" si="255"/>
        <v>0</v>
      </c>
    </row>
    <row r="1460" spans="12:32" x14ac:dyDescent="0.35">
      <c r="L1460">
        <f>IF($A1460="",0,IFERROR(INDEX(References!$B$11:$B$15,MATCH($G1460,References!$A$11:$A$15,0)),0))</f>
        <v>0</v>
      </c>
      <c r="M1460">
        <f t="shared" si="251"/>
        <v>0</v>
      </c>
      <c r="N1460">
        <f>IF($A1460="",0,IF(ISNUMBER(SEARCH(References!$C$18,$F1460)),$L1460,0))</f>
        <v>0</v>
      </c>
      <c r="O1460">
        <f t="shared" si="260"/>
        <v>0</v>
      </c>
      <c r="P1460">
        <f t="shared" si="260"/>
        <v>0</v>
      </c>
      <c r="Q1460">
        <f t="shared" si="260"/>
        <v>0</v>
      </c>
      <c r="R1460">
        <f t="shared" si="260"/>
        <v>0</v>
      </c>
      <c r="S1460">
        <f t="shared" si="260"/>
        <v>0</v>
      </c>
      <c r="T1460">
        <f t="shared" si="260"/>
        <v>0</v>
      </c>
      <c r="U1460">
        <f t="shared" si="260"/>
        <v>0</v>
      </c>
      <c r="V1460">
        <f t="shared" si="260"/>
        <v>0</v>
      </c>
      <c r="W1460">
        <f t="shared" si="260"/>
        <v>0</v>
      </c>
      <c r="X1460">
        <f t="shared" si="260"/>
        <v>0</v>
      </c>
      <c r="Y1460">
        <f t="shared" si="260"/>
        <v>0</v>
      </c>
      <c r="Z1460">
        <f t="shared" si="260"/>
        <v>0</v>
      </c>
      <c r="AA1460">
        <f t="shared" si="260"/>
        <v>0</v>
      </c>
      <c r="AB1460">
        <f t="shared" si="260"/>
        <v>0</v>
      </c>
      <c r="AC1460" s="9">
        <f t="shared" si="252"/>
        <v>0</v>
      </c>
      <c r="AD1460">
        <f t="shared" si="253"/>
        <v>0</v>
      </c>
      <c r="AE1460">
        <f t="shared" si="254"/>
        <v>0</v>
      </c>
      <c r="AF1460">
        <f t="shared" si="255"/>
        <v>0</v>
      </c>
    </row>
    <row r="1461" spans="12:32" x14ac:dyDescent="0.35">
      <c r="L1461">
        <f>IF($A1461="",0,IFERROR(INDEX(References!$B$11:$B$15,MATCH($G1461,References!$A$11:$A$15,0)),0))</f>
        <v>0</v>
      </c>
      <c r="M1461">
        <f t="shared" si="251"/>
        <v>0</v>
      </c>
      <c r="N1461">
        <f>IF($A1461="",0,IF(ISNUMBER(SEARCH(References!$C$18,$F1461)),$L1461,0))</f>
        <v>0</v>
      </c>
      <c r="O1461">
        <f t="shared" si="260"/>
        <v>0</v>
      </c>
      <c r="P1461">
        <f t="shared" si="260"/>
        <v>0</v>
      </c>
      <c r="Q1461">
        <f t="shared" si="260"/>
        <v>0</v>
      </c>
      <c r="R1461">
        <f t="shared" si="260"/>
        <v>0</v>
      </c>
      <c r="S1461">
        <f t="shared" si="260"/>
        <v>0</v>
      </c>
      <c r="T1461">
        <f t="shared" si="260"/>
        <v>0</v>
      </c>
      <c r="U1461">
        <f t="shared" si="260"/>
        <v>0</v>
      </c>
      <c r="V1461">
        <f t="shared" si="260"/>
        <v>0</v>
      </c>
      <c r="W1461">
        <f t="shared" si="260"/>
        <v>0</v>
      </c>
      <c r="X1461">
        <f t="shared" si="260"/>
        <v>0</v>
      </c>
      <c r="Y1461">
        <f t="shared" si="260"/>
        <v>0</v>
      </c>
      <c r="Z1461">
        <f t="shared" si="260"/>
        <v>0</v>
      </c>
      <c r="AA1461">
        <f t="shared" si="260"/>
        <v>0</v>
      </c>
      <c r="AB1461">
        <f t="shared" si="260"/>
        <v>0</v>
      </c>
      <c r="AC1461" s="9">
        <f t="shared" si="252"/>
        <v>0</v>
      </c>
      <c r="AD1461">
        <f t="shared" si="253"/>
        <v>0</v>
      </c>
      <c r="AE1461">
        <f t="shared" si="254"/>
        <v>0</v>
      </c>
      <c r="AF1461">
        <f t="shared" si="255"/>
        <v>0</v>
      </c>
    </row>
    <row r="1462" spans="12:32" x14ac:dyDescent="0.35">
      <c r="L1462">
        <f>IF($A1462="",0,IFERROR(INDEX(References!$B$11:$B$15,MATCH($G1462,References!$A$11:$A$15,0)),0))</f>
        <v>0</v>
      </c>
      <c r="M1462">
        <f t="shared" si="251"/>
        <v>0</v>
      </c>
      <c r="N1462">
        <f>IF($A1462="",0,IF(ISNUMBER(SEARCH(References!$C$18,$F1462)),$L1462,0))</f>
        <v>0</v>
      </c>
      <c r="O1462">
        <f t="shared" si="260"/>
        <v>0</v>
      </c>
      <c r="P1462">
        <f t="shared" si="260"/>
        <v>0</v>
      </c>
      <c r="Q1462">
        <f t="shared" si="260"/>
        <v>0</v>
      </c>
      <c r="R1462">
        <f t="shared" si="260"/>
        <v>0</v>
      </c>
      <c r="S1462">
        <f t="shared" si="260"/>
        <v>0</v>
      </c>
      <c r="T1462">
        <f t="shared" si="260"/>
        <v>0</v>
      </c>
      <c r="U1462">
        <f t="shared" si="260"/>
        <v>0</v>
      </c>
      <c r="V1462">
        <f t="shared" si="260"/>
        <v>0</v>
      </c>
      <c r="W1462">
        <f t="shared" si="260"/>
        <v>0</v>
      </c>
      <c r="X1462">
        <f t="shared" si="260"/>
        <v>0</v>
      </c>
      <c r="Y1462">
        <f t="shared" si="260"/>
        <v>0</v>
      </c>
      <c r="Z1462">
        <f t="shared" si="260"/>
        <v>0</v>
      </c>
      <c r="AA1462">
        <f t="shared" si="260"/>
        <v>0</v>
      </c>
      <c r="AB1462">
        <f t="shared" si="260"/>
        <v>0</v>
      </c>
      <c r="AC1462" s="9">
        <f t="shared" si="252"/>
        <v>0</v>
      </c>
      <c r="AD1462">
        <f t="shared" si="253"/>
        <v>0</v>
      </c>
      <c r="AE1462">
        <f t="shared" si="254"/>
        <v>0</v>
      </c>
      <c r="AF1462">
        <f t="shared" si="255"/>
        <v>0</v>
      </c>
    </row>
    <row r="1463" spans="12:32" x14ac:dyDescent="0.35">
      <c r="L1463">
        <f>IF($A1463="",0,IFERROR(INDEX(References!$B$11:$B$15,MATCH($G1463,References!$A$11:$A$15,0)),0))</f>
        <v>0</v>
      </c>
      <c r="M1463">
        <f t="shared" si="251"/>
        <v>0</v>
      </c>
      <c r="N1463">
        <f>IF($A1463="",0,IF(ISNUMBER(SEARCH(References!$C$18,$F1463)),$L1463,0))</f>
        <v>0</v>
      </c>
      <c r="O1463">
        <f t="shared" ref="O1463:AB1472" si="261">IF($A1463="",0,IF(ISNUMBER(SEARCH(O$2,$F1463)),$L1463,0))</f>
        <v>0</v>
      </c>
      <c r="P1463">
        <f t="shared" si="261"/>
        <v>0</v>
      </c>
      <c r="Q1463">
        <f t="shared" si="261"/>
        <v>0</v>
      </c>
      <c r="R1463">
        <f t="shared" si="261"/>
        <v>0</v>
      </c>
      <c r="S1463">
        <f t="shared" si="261"/>
        <v>0</v>
      </c>
      <c r="T1463">
        <f t="shared" si="261"/>
        <v>0</v>
      </c>
      <c r="U1463">
        <f t="shared" si="261"/>
        <v>0</v>
      </c>
      <c r="V1463">
        <f t="shared" si="261"/>
        <v>0</v>
      </c>
      <c r="W1463">
        <f t="shared" si="261"/>
        <v>0</v>
      </c>
      <c r="X1463">
        <f t="shared" si="261"/>
        <v>0</v>
      </c>
      <c r="Y1463">
        <f t="shared" si="261"/>
        <v>0</v>
      </c>
      <c r="Z1463">
        <f t="shared" si="261"/>
        <v>0</v>
      </c>
      <c r="AA1463">
        <f t="shared" si="261"/>
        <v>0</v>
      </c>
      <c r="AB1463">
        <f t="shared" si="261"/>
        <v>0</v>
      </c>
      <c r="AC1463" s="9">
        <f t="shared" si="252"/>
        <v>0</v>
      </c>
      <c r="AD1463">
        <f t="shared" si="253"/>
        <v>0</v>
      </c>
      <c r="AE1463">
        <f t="shared" si="254"/>
        <v>0</v>
      </c>
      <c r="AF1463">
        <f t="shared" si="255"/>
        <v>0</v>
      </c>
    </row>
    <row r="1464" spans="12:32" x14ac:dyDescent="0.35">
      <c r="L1464">
        <f>IF($A1464="",0,IFERROR(INDEX(References!$B$11:$B$15,MATCH($G1464,References!$A$11:$A$15,0)),0))</f>
        <v>0</v>
      </c>
      <c r="M1464">
        <f t="shared" si="251"/>
        <v>0</v>
      </c>
      <c r="N1464">
        <f>IF($A1464="",0,IF(ISNUMBER(SEARCH(References!$C$18,$F1464)),$L1464,0))</f>
        <v>0</v>
      </c>
      <c r="O1464">
        <f t="shared" si="261"/>
        <v>0</v>
      </c>
      <c r="P1464">
        <f t="shared" si="261"/>
        <v>0</v>
      </c>
      <c r="Q1464">
        <f t="shared" si="261"/>
        <v>0</v>
      </c>
      <c r="R1464">
        <f t="shared" si="261"/>
        <v>0</v>
      </c>
      <c r="S1464">
        <f t="shared" si="261"/>
        <v>0</v>
      </c>
      <c r="T1464">
        <f t="shared" si="261"/>
        <v>0</v>
      </c>
      <c r="U1464">
        <f t="shared" si="261"/>
        <v>0</v>
      </c>
      <c r="V1464">
        <f t="shared" si="261"/>
        <v>0</v>
      </c>
      <c r="W1464">
        <f t="shared" si="261"/>
        <v>0</v>
      </c>
      <c r="X1464">
        <f t="shared" si="261"/>
        <v>0</v>
      </c>
      <c r="Y1464">
        <f t="shared" si="261"/>
        <v>0</v>
      </c>
      <c r="Z1464">
        <f t="shared" si="261"/>
        <v>0</v>
      </c>
      <c r="AA1464">
        <f t="shared" si="261"/>
        <v>0</v>
      </c>
      <c r="AB1464">
        <f t="shared" si="261"/>
        <v>0</v>
      </c>
      <c r="AC1464" s="9">
        <f t="shared" si="252"/>
        <v>0</v>
      </c>
      <c r="AD1464">
        <f t="shared" si="253"/>
        <v>0</v>
      </c>
      <c r="AE1464">
        <f t="shared" si="254"/>
        <v>0</v>
      </c>
      <c r="AF1464">
        <f t="shared" si="255"/>
        <v>0</v>
      </c>
    </row>
    <row r="1465" spans="12:32" x14ac:dyDescent="0.35">
      <c r="L1465">
        <f>IF($A1465="",0,IFERROR(INDEX(References!$B$11:$B$15,MATCH($G1465,References!$A$11:$A$15,0)),0))</f>
        <v>0</v>
      </c>
      <c r="M1465">
        <f t="shared" si="251"/>
        <v>0</v>
      </c>
      <c r="N1465">
        <f>IF($A1465="",0,IF(ISNUMBER(SEARCH(References!$C$18,$F1465)),$L1465,0))</f>
        <v>0</v>
      </c>
      <c r="O1465">
        <f t="shared" si="261"/>
        <v>0</v>
      </c>
      <c r="P1465">
        <f t="shared" si="261"/>
        <v>0</v>
      </c>
      <c r="Q1465">
        <f t="shared" si="261"/>
        <v>0</v>
      </c>
      <c r="R1465">
        <f t="shared" si="261"/>
        <v>0</v>
      </c>
      <c r="S1465">
        <f t="shared" si="261"/>
        <v>0</v>
      </c>
      <c r="T1465">
        <f t="shared" si="261"/>
        <v>0</v>
      </c>
      <c r="U1465">
        <f t="shared" si="261"/>
        <v>0</v>
      </c>
      <c r="V1465">
        <f t="shared" si="261"/>
        <v>0</v>
      </c>
      <c r="W1465">
        <f t="shared" si="261"/>
        <v>0</v>
      </c>
      <c r="X1465">
        <f t="shared" si="261"/>
        <v>0</v>
      </c>
      <c r="Y1465">
        <f t="shared" si="261"/>
        <v>0</v>
      </c>
      <c r="Z1465">
        <f t="shared" si="261"/>
        <v>0</v>
      </c>
      <c r="AA1465">
        <f t="shared" si="261"/>
        <v>0</v>
      </c>
      <c r="AB1465">
        <f t="shared" si="261"/>
        <v>0</v>
      </c>
      <c r="AC1465" s="9">
        <f t="shared" si="252"/>
        <v>0</v>
      </c>
      <c r="AD1465">
        <f t="shared" si="253"/>
        <v>0</v>
      </c>
      <c r="AE1465">
        <f t="shared" si="254"/>
        <v>0</v>
      </c>
      <c r="AF1465">
        <f t="shared" si="255"/>
        <v>0</v>
      </c>
    </row>
    <row r="1466" spans="12:32" x14ac:dyDescent="0.35">
      <c r="L1466">
        <f>IF($A1466="",0,IFERROR(INDEX(References!$B$11:$B$15,MATCH($G1466,References!$A$11:$A$15,0)),0))</f>
        <v>0</v>
      </c>
      <c r="M1466">
        <f t="shared" si="251"/>
        <v>0</v>
      </c>
      <c r="N1466">
        <f>IF($A1466="",0,IF(ISNUMBER(SEARCH(References!$C$18,$F1466)),$L1466,0))</f>
        <v>0</v>
      </c>
      <c r="O1466">
        <f t="shared" si="261"/>
        <v>0</v>
      </c>
      <c r="P1466">
        <f t="shared" si="261"/>
        <v>0</v>
      </c>
      <c r="Q1466">
        <f t="shared" si="261"/>
        <v>0</v>
      </c>
      <c r="R1466">
        <f t="shared" si="261"/>
        <v>0</v>
      </c>
      <c r="S1466">
        <f t="shared" si="261"/>
        <v>0</v>
      </c>
      <c r="T1466">
        <f t="shared" si="261"/>
        <v>0</v>
      </c>
      <c r="U1466">
        <f t="shared" si="261"/>
        <v>0</v>
      </c>
      <c r="V1466">
        <f t="shared" si="261"/>
        <v>0</v>
      </c>
      <c r="W1466">
        <f t="shared" si="261"/>
        <v>0</v>
      </c>
      <c r="X1466">
        <f t="shared" si="261"/>
        <v>0</v>
      </c>
      <c r="Y1466">
        <f t="shared" si="261"/>
        <v>0</v>
      </c>
      <c r="Z1466">
        <f t="shared" si="261"/>
        <v>0</v>
      </c>
      <c r="AA1466">
        <f t="shared" si="261"/>
        <v>0</v>
      </c>
      <c r="AB1466">
        <f t="shared" si="261"/>
        <v>0</v>
      </c>
      <c r="AC1466" s="9">
        <f t="shared" si="252"/>
        <v>0</v>
      </c>
      <c r="AD1466">
        <f t="shared" si="253"/>
        <v>0</v>
      </c>
      <c r="AE1466">
        <f t="shared" si="254"/>
        <v>0</v>
      </c>
      <c r="AF1466">
        <f t="shared" si="255"/>
        <v>0</v>
      </c>
    </row>
    <row r="1467" spans="12:32" x14ac:dyDescent="0.35">
      <c r="L1467">
        <f>IF($A1467="",0,IFERROR(INDEX(References!$B$11:$B$15,MATCH($G1467,References!$A$11:$A$15,0)),0))</f>
        <v>0</v>
      </c>
      <c r="M1467">
        <f t="shared" si="251"/>
        <v>0</v>
      </c>
      <c r="N1467">
        <f>IF($A1467="",0,IF(ISNUMBER(SEARCH(References!$C$18,$F1467)),$L1467,0))</f>
        <v>0</v>
      </c>
      <c r="O1467">
        <f t="shared" si="261"/>
        <v>0</v>
      </c>
      <c r="P1467">
        <f t="shared" si="261"/>
        <v>0</v>
      </c>
      <c r="Q1467">
        <f t="shared" si="261"/>
        <v>0</v>
      </c>
      <c r="R1467">
        <f t="shared" si="261"/>
        <v>0</v>
      </c>
      <c r="S1467">
        <f t="shared" si="261"/>
        <v>0</v>
      </c>
      <c r="T1467">
        <f t="shared" si="261"/>
        <v>0</v>
      </c>
      <c r="U1467">
        <f t="shared" si="261"/>
        <v>0</v>
      </c>
      <c r="V1467">
        <f t="shared" si="261"/>
        <v>0</v>
      </c>
      <c r="W1467">
        <f t="shared" si="261"/>
        <v>0</v>
      </c>
      <c r="X1467">
        <f t="shared" si="261"/>
        <v>0</v>
      </c>
      <c r="Y1467">
        <f t="shared" si="261"/>
        <v>0</v>
      </c>
      <c r="Z1467">
        <f t="shared" si="261"/>
        <v>0</v>
      </c>
      <c r="AA1467">
        <f t="shared" si="261"/>
        <v>0</v>
      </c>
      <c r="AB1467">
        <f t="shared" si="261"/>
        <v>0</v>
      </c>
      <c r="AC1467" s="9">
        <f t="shared" si="252"/>
        <v>0</v>
      </c>
      <c r="AD1467">
        <f t="shared" si="253"/>
        <v>0</v>
      </c>
      <c r="AE1467">
        <f t="shared" si="254"/>
        <v>0</v>
      </c>
      <c r="AF1467">
        <f t="shared" si="255"/>
        <v>0</v>
      </c>
    </row>
    <row r="1468" spans="12:32" x14ac:dyDescent="0.35">
      <c r="L1468">
        <f>IF($A1468="",0,IFERROR(INDEX(References!$B$11:$B$15,MATCH($G1468,References!$A$11:$A$15,0)),0))</f>
        <v>0</v>
      </c>
      <c r="M1468">
        <f t="shared" si="251"/>
        <v>0</v>
      </c>
      <c r="N1468">
        <f>IF($A1468="",0,IF(ISNUMBER(SEARCH(References!$C$18,$F1468)),$L1468,0))</f>
        <v>0</v>
      </c>
      <c r="O1468">
        <f t="shared" si="261"/>
        <v>0</v>
      </c>
      <c r="P1468">
        <f t="shared" si="261"/>
        <v>0</v>
      </c>
      <c r="Q1468">
        <f t="shared" si="261"/>
        <v>0</v>
      </c>
      <c r="R1468">
        <f t="shared" si="261"/>
        <v>0</v>
      </c>
      <c r="S1468">
        <f t="shared" si="261"/>
        <v>0</v>
      </c>
      <c r="T1468">
        <f t="shared" si="261"/>
        <v>0</v>
      </c>
      <c r="U1468">
        <f t="shared" si="261"/>
        <v>0</v>
      </c>
      <c r="V1468">
        <f t="shared" si="261"/>
        <v>0</v>
      </c>
      <c r="W1468">
        <f t="shared" si="261"/>
        <v>0</v>
      </c>
      <c r="X1468">
        <f t="shared" si="261"/>
        <v>0</v>
      </c>
      <c r="Y1468">
        <f t="shared" si="261"/>
        <v>0</v>
      </c>
      <c r="Z1468">
        <f t="shared" si="261"/>
        <v>0</v>
      </c>
      <c r="AA1468">
        <f t="shared" si="261"/>
        <v>0</v>
      </c>
      <c r="AB1468">
        <f t="shared" si="261"/>
        <v>0</v>
      </c>
      <c r="AC1468" s="9">
        <f t="shared" si="252"/>
        <v>0</v>
      </c>
      <c r="AD1468">
        <f t="shared" si="253"/>
        <v>0</v>
      </c>
      <c r="AE1468">
        <f t="shared" si="254"/>
        <v>0</v>
      </c>
      <c r="AF1468">
        <f t="shared" si="255"/>
        <v>0</v>
      </c>
    </row>
    <row r="1469" spans="12:32" x14ac:dyDescent="0.35">
      <c r="L1469">
        <f>IF($A1469="",0,IFERROR(INDEX(References!$B$11:$B$15,MATCH($G1469,References!$A$11:$A$15,0)),0))</f>
        <v>0</v>
      </c>
      <c r="M1469">
        <f t="shared" si="251"/>
        <v>0</v>
      </c>
      <c r="N1469">
        <f>IF($A1469="",0,IF(ISNUMBER(SEARCH(References!$C$18,$F1469)),$L1469,0))</f>
        <v>0</v>
      </c>
      <c r="O1469">
        <f t="shared" si="261"/>
        <v>0</v>
      </c>
      <c r="P1469">
        <f t="shared" si="261"/>
        <v>0</v>
      </c>
      <c r="Q1469">
        <f t="shared" si="261"/>
        <v>0</v>
      </c>
      <c r="R1469">
        <f t="shared" si="261"/>
        <v>0</v>
      </c>
      <c r="S1469">
        <f t="shared" si="261"/>
        <v>0</v>
      </c>
      <c r="T1469">
        <f t="shared" si="261"/>
        <v>0</v>
      </c>
      <c r="U1469">
        <f t="shared" si="261"/>
        <v>0</v>
      </c>
      <c r="V1469">
        <f t="shared" si="261"/>
        <v>0</v>
      </c>
      <c r="W1469">
        <f t="shared" si="261"/>
        <v>0</v>
      </c>
      <c r="X1469">
        <f t="shared" si="261"/>
        <v>0</v>
      </c>
      <c r="Y1469">
        <f t="shared" si="261"/>
        <v>0</v>
      </c>
      <c r="Z1469">
        <f t="shared" si="261"/>
        <v>0</v>
      </c>
      <c r="AA1469">
        <f t="shared" si="261"/>
        <v>0</v>
      </c>
      <c r="AB1469">
        <f t="shared" si="261"/>
        <v>0</v>
      </c>
      <c r="AC1469" s="9">
        <f t="shared" si="252"/>
        <v>0</v>
      </c>
      <c r="AD1469">
        <f t="shared" si="253"/>
        <v>0</v>
      </c>
      <c r="AE1469">
        <f t="shared" si="254"/>
        <v>0</v>
      </c>
      <c r="AF1469">
        <f t="shared" si="255"/>
        <v>0</v>
      </c>
    </row>
    <row r="1470" spans="12:32" x14ac:dyDescent="0.35">
      <c r="L1470">
        <f>IF($A1470="",0,IFERROR(INDEX(References!$B$11:$B$15,MATCH($G1470,References!$A$11:$A$15,0)),0))</f>
        <v>0</v>
      </c>
      <c r="M1470">
        <f t="shared" si="251"/>
        <v>0</v>
      </c>
      <c r="N1470">
        <f>IF($A1470="",0,IF(ISNUMBER(SEARCH(References!$C$18,$F1470)),$L1470,0))</f>
        <v>0</v>
      </c>
      <c r="O1470">
        <f t="shared" si="261"/>
        <v>0</v>
      </c>
      <c r="P1470">
        <f t="shared" si="261"/>
        <v>0</v>
      </c>
      <c r="Q1470">
        <f t="shared" si="261"/>
        <v>0</v>
      </c>
      <c r="R1470">
        <f t="shared" si="261"/>
        <v>0</v>
      </c>
      <c r="S1470">
        <f t="shared" si="261"/>
        <v>0</v>
      </c>
      <c r="T1470">
        <f t="shared" si="261"/>
        <v>0</v>
      </c>
      <c r="U1470">
        <f t="shared" si="261"/>
        <v>0</v>
      </c>
      <c r="V1470">
        <f t="shared" si="261"/>
        <v>0</v>
      </c>
      <c r="W1470">
        <f t="shared" si="261"/>
        <v>0</v>
      </c>
      <c r="X1470">
        <f t="shared" si="261"/>
        <v>0</v>
      </c>
      <c r="Y1470">
        <f t="shared" si="261"/>
        <v>0</v>
      </c>
      <c r="Z1470">
        <f t="shared" si="261"/>
        <v>0</v>
      </c>
      <c r="AA1470">
        <f t="shared" si="261"/>
        <v>0</v>
      </c>
      <c r="AB1470">
        <f t="shared" si="261"/>
        <v>0</v>
      </c>
      <c r="AC1470" s="9">
        <f t="shared" si="252"/>
        <v>0</v>
      </c>
      <c r="AD1470">
        <f t="shared" si="253"/>
        <v>0</v>
      </c>
      <c r="AE1470">
        <f t="shared" si="254"/>
        <v>0</v>
      </c>
      <c r="AF1470">
        <f t="shared" si="255"/>
        <v>0</v>
      </c>
    </row>
    <row r="1471" spans="12:32" x14ac:dyDescent="0.35">
      <c r="L1471">
        <f>IF($A1471="",0,IFERROR(INDEX(References!$B$11:$B$15,MATCH($G1471,References!$A$11:$A$15,0)),0))</f>
        <v>0</v>
      </c>
      <c r="M1471">
        <f t="shared" si="251"/>
        <v>0</v>
      </c>
      <c r="N1471">
        <f>IF($A1471="",0,IF(ISNUMBER(SEARCH(References!$C$18,$F1471)),$L1471,0))</f>
        <v>0</v>
      </c>
      <c r="O1471">
        <f t="shared" si="261"/>
        <v>0</v>
      </c>
      <c r="P1471">
        <f t="shared" si="261"/>
        <v>0</v>
      </c>
      <c r="Q1471">
        <f t="shared" si="261"/>
        <v>0</v>
      </c>
      <c r="R1471">
        <f t="shared" si="261"/>
        <v>0</v>
      </c>
      <c r="S1471">
        <f t="shared" si="261"/>
        <v>0</v>
      </c>
      <c r="T1471">
        <f t="shared" si="261"/>
        <v>0</v>
      </c>
      <c r="U1471">
        <f t="shared" si="261"/>
        <v>0</v>
      </c>
      <c r="V1471">
        <f t="shared" si="261"/>
        <v>0</v>
      </c>
      <c r="W1471">
        <f t="shared" si="261"/>
        <v>0</v>
      </c>
      <c r="X1471">
        <f t="shared" si="261"/>
        <v>0</v>
      </c>
      <c r="Y1471">
        <f t="shared" si="261"/>
        <v>0</v>
      </c>
      <c r="Z1471">
        <f t="shared" si="261"/>
        <v>0</v>
      </c>
      <c r="AA1471">
        <f t="shared" si="261"/>
        <v>0</v>
      </c>
      <c r="AB1471">
        <f t="shared" si="261"/>
        <v>0</v>
      </c>
      <c r="AC1471" s="9">
        <f t="shared" si="252"/>
        <v>0</v>
      </c>
      <c r="AD1471">
        <f t="shared" si="253"/>
        <v>0</v>
      </c>
      <c r="AE1471">
        <f t="shared" si="254"/>
        <v>0</v>
      </c>
      <c r="AF1471">
        <f t="shared" si="255"/>
        <v>0</v>
      </c>
    </row>
    <row r="1472" spans="12:32" x14ac:dyDescent="0.35">
      <c r="L1472">
        <f>IF($A1472="",0,IFERROR(INDEX(References!$B$11:$B$15,MATCH($G1472,References!$A$11:$A$15,0)),0))</f>
        <v>0</v>
      </c>
      <c r="M1472">
        <f t="shared" si="251"/>
        <v>0</v>
      </c>
      <c r="N1472">
        <f>IF($A1472="",0,IF(ISNUMBER(SEARCH(References!$C$18,$F1472)),$L1472,0))</f>
        <v>0</v>
      </c>
      <c r="O1472">
        <f t="shared" si="261"/>
        <v>0</v>
      </c>
      <c r="P1472">
        <f t="shared" si="261"/>
        <v>0</v>
      </c>
      <c r="Q1472">
        <f t="shared" si="261"/>
        <v>0</v>
      </c>
      <c r="R1472">
        <f t="shared" si="261"/>
        <v>0</v>
      </c>
      <c r="S1472">
        <f t="shared" si="261"/>
        <v>0</v>
      </c>
      <c r="T1472">
        <f t="shared" si="261"/>
        <v>0</v>
      </c>
      <c r="U1472">
        <f t="shared" si="261"/>
        <v>0</v>
      </c>
      <c r="V1472">
        <f t="shared" si="261"/>
        <v>0</v>
      </c>
      <c r="W1472">
        <f t="shared" si="261"/>
        <v>0</v>
      </c>
      <c r="X1472">
        <f t="shared" si="261"/>
        <v>0</v>
      </c>
      <c r="Y1472">
        <f t="shared" si="261"/>
        <v>0</v>
      </c>
      <c r="Z1472">
        <f t="shared" si="261"/>
        <v>0</v>
      </c>
      <c r="AA1472">
        <f t="shared" si="261"/>
        <v>0</v>
      </c>
      <c r="AB1472">
        <f t="shared" si="261"/>
        <v>0</v>
      </c>
      <c r="AC1472" s="9">
        <f t="shared" si="252"/>
        <v>0</v>
      </c>
      <c r="AD1472">
        <f t="shared" si="253"/>
        <v>0</v>
      </c>
      <c r="AE1472">
        <f t="shared" si="254"/>
        <v>0</v>
      </c>
      <c r="AF1472">
        <f t="shared" si="255"/>
        <v>0</v>
      </c>
    </row>
    <row r="1473" spans="12:32" x14ac:dyDescent="0.35">
      <c r="L1473">
        <f>IF($A1473="",0,IFERROR(INDEX(References!$B$11:$B$15,MATCH($G1473,References!$A$11:$A$15,0)),0))</f>
        <v>0</v>
      </c>
      <c r="M1473">
        <f t="shared" si="251"/>
        <v>0</v>
      </c>
      <c r="N1473">
        <f>IF($A1473="",0,IF(ISNUMBER(SEARCH(References!$C$18,$F1473)),$L1473,0))</f>
        <v>0</v>
      </c>
      <c r="O1473">
        <f t="shared" ref="O1473:AB1482" si="262">IF($A1473="",0,IF(ISNUMBER(SEARCH(O$2,$F1473)),$L1473,0))</f>
        <v>0</v>
      </c>
      <c r="P1473">
        <f t="shared" si="262"/>
        <v>0</v>
      </c>
      <c r="Q1473">
        <f t="shared" si="262"/>
        <v>0</v>
      </c>
      <c r="R1473">
        <f t="shared" si="262"/>
        <v>0</v>
      </c>
      <c r="S1473">
        <f t="shared" si="262"/>
        <v>0</v>
      </c>
      <c r="T1473">
        <f t="shared" si="262"/>
        <v>0</v>
      </c>
      <c r="U1473">
        <f t="shared" si="262"/>
        <v>0</v>
      </c>
      <c r="V1473">
        <f t="shared" si="262"/>
        <v>0</v>
      </c>
      <c r="W1473">
        <f t="shared" si="262"/>
        <v>0</v>
      </c>
      <c r="X1473">
        <f t="shared" si="262"/>
        <v>0</v>
      </c>
      <c r="Y1473">
        <f t="shared" si="262"/>
        <v>0</v>
      </c>
      <c r="Z1473">
        <f t="shared" si="262"/>
        <v>0</v>
      </c>
      <c r="AA1473">
        <f t="shared" si="262"/>
        <v>0</v>
      </c>
      <c r="AB1473">
        <f t="shared" si="262"/>
        <v>0</v>
      </c>
      <c r="AC1473" s="9">
        <f t="shared" si="252"/>
        <v>0</v>
      </c>
      <c r="AD1473">
        <f t="shared" si="253"/>
        <v>0</v>
      </c>
      <c r="AE1473">
        <f t="shared" si="254"/>
        <v>0</v>
      </c>
      <c r="AF1473">
        <f t="shared" si="255"/>
        <v>0</v>
      </c>
    </row>
    <row r="1474" spans="12:32" x14ac:dyDescent="0.35">
      <c r="L1474">
        <f>IF($A1474="",0,IFERROR(INDEX(References!$B$11:$B$15,MATCH($G1474,References!$A$11:$A$15,0)),0))</f>
        <v>0</v>
      </c>
      <c r="M1474">
        <f t="shared" si="251"/>
        <v>0</v>
      </c>
      <c r="N1474">
        <f>IF($A1474="",0,IF(ISNUMBER(SEARCH(References!$C$18,$F1474)),$L1474,0))</f>
        <v>0</v>
      </c>
      <c r="O1474">
        <f t="shared" si="262"/>
        <v>0</v>
      </c>
      <c r="P1474">
        <f t="shared" si="262"/>
        <v>0</v>
      </c>
      <c r="Q1474">
        <f t="shared" si="262"/>
        <v>0</v>
      </c>
      <c r="R1474">
        <f t="shared" si="262"/>
        <v>0</v>
      </c>
      <c r="S1474">
        <f t="shared" si="262"/>
        <v>0</v>
      </c>
      <c r="T1474">
        <f t="shared" si="262"/>
        <v>0</v>
      </c>
      <c r="U1474">
        <f t="shared" si="262"/>
        <v>0</v>
      </c>
      <c r="V1474">
        <f t="shared" si="262"/>
        <v>0</v>
      </c>
      <c r="W1474">
        <f t="shared" si="262"/>
        <v>0</v>
      </c>
      <c r="X1474">
        <f t="shared" si="262"/>
        <v>0</v>
      </c>
      <c r="Y1474">
        <f t="shared" si="262"/>
        <v>0</v>
      </c>
      <c r="Z1474">
        <f t="shared" si="262"/>
        <v>0</v>
      </c>
      <c r="AA1474">
        <f t="shared" si="262"/>
        <v>0</v>
      </c>
      <c r="AB1474">
        <f t="shared" si="262"/>
        <v>0</v>
      </c>
      <c r="AC1474" s="9">
        <f t="shared" si="252"/>
        <v>0</v>
      </c>
      <c r="AD1474">
        <f t="shared" si="253"/>
        <v>0</v>
      </c>
      <c r="AE1474">
        <f t="shared" si="254"/>
        <v>0</v>
      </c>
      <c r="AF1474">
        <f t="shared" si="255"/>
        <v>0</v>
      </c>
    </row>
    <row r="1475" spans="12:32" x14ac:dyDescent="0.35">
      <c r="L1475">
        <f>IF($A1475="",0,IFERROR(INDEX(References!$B$11:$B$15,MATCH($G1475,References!$A$11:$A$15,0)),0))</f>
        <v>0</v>
      </c>
      <c r="M1475">
        <f t="shared" ref="M1475:M1538" si="263">IF($A1475="",0,IF(SUM($O1475:$AB1475,$N1475)&gt;0,$L1475,0))</f>
        <v>0</v>
      </c>
      <c r="N1475">
        <f>IF($A1475="",0,IF(ISNUMBER(SEARCH(References!$C$18,$F1475)),$L1475,0))</f>
        <v>0</v>
      </c>
      <c r="O1475">
        <f t="shared" si="262"/>
        <v>0</v>
      </c>
      <c r="P1475">
        <f t="shared" si="262"/>
        <v>0</v>
      </c>
      <c r="Q1475">
        <f t="shared" si="262"/>
        <v>0</v>
      </c>
      <c r="R1475">
        <f t="shared" si="262"/>
        <v>0</v>
      </c>
      <c r="S1475">
        <f t="shared" si="262"/>
        <v>0</v>
      </c>
      <c r="T1475">
        <f t="shared" si="262"/>
        <v>0</v>
      </c>
      <c r="U1475">
        <f t="shared" si="262"/>
        <v>0</v>
      </c>
      <c r="V1475">
        <f t="shared" si="262"/>
        <v>0</v>
      </c>
      <c r="W1475">
        <f t="shared" si="262"/>
        <v>0</v>
      </c>
      <c r="X1475">
        <f t="shared" si="262"/>
        <v>0</v>
      </c>
      <c r="Y1475">
        <f t="shared" si="262"/>
        <v>0</v>
      </c>
      <c r="Z1475">
        <f t="shared" si="262"/>
        <v>0</v>
      </c>
      <c r="AA1475">
        <f t="shared" si="262"/>
        <v>0</v>
      </c>
      <c r="AB1475">
        <f t="shared" si="262"/>
        <v>0</v>
      </c>
      <c r="AC1475" s="9">
        <f t="shared" ref="AC1475:AC1538" si="264">IF($A1475="",0,IF(SUM($N1475:$P1475)&gt;0,$L1475,0))</f>
        <v>0</v>
      </c>
      <c r="AD1475">
        <f t="shared" ref="AD1475:AD1538" si="265">IF($A1475="",0,IF(SUM($Q1475:$T1475)&gt;0,$L1475,0))</f>
        <v>0</v>
      </c>
      <c r="AE1475">
        <f t="shared" ref="AE1475:AE1538" si="266">IF($A1475="",0,IF(SUM($U1475:$Y1475)&gt;0,$L1475,0))</f>
        <v>0</v>
      </c>
      <c r="AF1475">
        <f t="shared" ref="AF1475:AF1538" si="267">IF($A1475="",0,IF(SUM($Z1475:$AB1475)&gt;0,$L1475,0))</f>
        <v>0</v>
      </c>
    </row>
    <row r="1476" spans="12:32" x14ac:dyDescent="0.35">
      <c r="L1476">
        <f>IF($A1476="",0,IFERROR(INDEX(References!$B$11:$B$15,MATCH($G1476,References!$A$11:$A$15,0)),0))</f>
        <v>0</v>
      </c>
      <c r="M1476">
        <f t="shared" si="263"/>
        <v>0</v>
      </c>
      <c r="N1476">
        <f>IF($A1476="",0,IF(ISNUMBER(SEARCH(References!$C$18,$F1476)),$L1476,0))</f>
        <v>0</v>
      </c>
      <c r="O1476">
        <f t="shared" si="262"/>
        <v>0</v>
      </c>
      <c r="P1476">
        <f t="shared" si="262"/>
        <v>0</v>
      </c>
      <c r="Q1476">
        <f t="shared" si="262"/>
        <v>0</v>
      </c>
      <c r="R1476">
        <f t="shared" si="262"/>
        <v>0</v>
      </c>
      <c r="S1476">
        <f t="shared" si="262"/>
        <v>0</v>
      </c>
      <c r="T1476">
        <f t="shared" si="262"/>
        <v>0</v>
      </c>
      <c r="U1476">
        <f t="shared" si="262"/>
        <v>0</v>
      </c>
      <c r="V1476">
        <f t="shared" si="262"/>
        <v>0</v>
      </c>
      <c r="W1476">
        <f t="shared" si="262"/>
        <v>0</v>
      </c>
      <c r="X1476">
        <f t="shared" si="262"/>
        <v>0</v>
      </c>
      <c r="Y1476">
        <f t="shared" si="262"/>
        <v>0</v>
      </c>
      <c r="Z1476">
        <f t="shared" si="262"/>
        <v>0</v>
      </c>
      <c r="AA1476">
        <f t="shared" si="262"/>
        <v>0</v>
      </c>
      <c r="AB1476">
        <f t="shared" si="262"/>
        <v>0</v>
      </c>
      <c r="AC1476" s="9">
        <f t="shared" si="264"/>
        <v>0</v>
      </c>
      <c r="AD1476">
        <f t="shared" si="265"/>
        <v>0</v>
      </c>
      <c r="AE1476">
        <f t="shared" si="266"/>
        <v>0</v>
      </c>
      <c r="AF1476">
        <f t="shared" si="267"/>
        <v>0</v>
      </c>
    </row>
    <row r="1477" spans="12:32" x14ac:dyDescent="0.35">
      <c r="L1477">
        <f>IF($A1477="",0,IFERROR(INDEX(References!$B$11:$B$15,MATCH($G1477,References!$A$11:$A$15,0)),0))</f>
        <v>0</v>
      </c>
      <c r="M1477">
        <f t="shared" si="263"/>
        <v>0</v>
      </c>
      <c r="N1477">
        <f>IF($A1477="",0,IF(ISNUMBER(SEARCH(References!$C$18,$F1477)),$L1477,0))</f>
        <v>0</v>
      </c>
      <c r="O1477">
        <f t="shared" si="262"/>
        <v>0</v>
      </c>
      <c r="P1477">
        <f t="shared" si="262"/>
        <v>0</v>
      </c>
      <c r="Q1477">
        <f t="shared" si="262"/>
        <v>0</v>
      </c>
      <c r="R1477">
        <f t="shared" si="262"/>
        <v>0</v>
      </c>
      <c r="S1477">
        <f t="shared" si="262"/>
        <v>0</v>
      </c>
      <c r="T1477">
        <f t="shared" si="262"/>
        <v>0</v>
      </c>
      <c r="U1477">
        <f t="shared" si="262"/>
        <v>0</v>
      </c>
      <c r="V1477">
        <f t="shared" si="262"/>
        <v>0</v>
      </c>
      <c r="W1477">
        <f t="shared" si="262"/>
        <v>0</v>
      </c>
      <c r="X1477">
        <f t="shared" si="262"/>
        <v>0</v>
      </c>
      <c r="Y1477">
        <f t="shared" si="262"/>
        <v>0</v>
      </c>
      <c r="Z1477">
        <f t="shared" si="262"/>
        <v>0</v>
      </c>
      <c r="AA1477">
        <f t="shared" si="262"/>
        <v>0</v>
      </c>
      <c r="AB1477">
        <f t="shared" si="262"/>
        <v>0</v>
      </c>
      <c r="AC1477" s="9">
        <f t="shared" si="264"/>
        <v>0</v>
      </c>
      <c r="AD1477">
        <f t="shared" si="265"/>
        <v>0</v>
      </c>
      <c r="AE1477">
        <f t="shared" si="266"/>
        <v>0</v>
      </c>
      <c r="AF1477">
        <f t="shared" si="267"/>
        <v>0</v>
      </c>
    </row>
    <row r="1478" spans="12:32" x14ac:dyDescent="0.35">
      <c r="L1478">
        <f>IF($A1478="",0,IFERROR(INDEX(References!$B$11:$B$15,MATCH($G1478,References!$A$11:$A$15,0)),0))</f>
        <v>0</v>
      </c>
      <c r="M1478">
        <f t="shared" si="263"/>
        <v>0</v>
      </c>
      <c r="N1478">
        <f>IF($A1478="",0,IF(ISNUMBER(SEARCH(References!$C$18,$F1478)),$L1478,0))</f>
        <v>0</v>
      </c>
      <c r="O1478">
        <f t="shared" si="262"/>
        <v>0</v>
      </c>
      <c r="P1478">
        <f t="shared" si="262"/>
        <v>0</v>
      </c>
      <c r="Q1478">
        <f t="shared" si="262"/>
        <v>0</v>
      </c>
      <c r="R1478">
        <f t="shared" si="262"/>
        <v>0</v>
      </c>
      <c r="S1478">
        <f t="shared" si="262"/>
        <v>0</v>
      </c>
      <c r="T1478">
        <f t="shared" si="262"/>
        <v>0</v>
      </c>
      <c r="U1478">
        <f t="shared" si="262"/>
        <v>0</v>
      </c>
      <c r="V1478">
        <f t="shared" si="262"/>
        <v>0</v>
      </c>
      <c r="W1478">
        <f t="shared" si="262"/>
        <v>0</v>
      </c>
      <c r="X1478">
        <f t="shared" si="262"/>
        <v>0</v>
      </c>
      <c r="Y1478">
        <f t="shared" si="262"/>
        <v>0</v>
      </c>
      <c r="Z1478">
        <f t="shared" si="262"/>
        <v>0</v>
      </c>
      <c r="AA1478">
        <f t="shared" si="262"/>
        <v>0</v>
      </c>
      <c r="AB1478">
        <f t="shared" si="262"/>
        <v>0</v>
      </c>
      <c r="AC1478" s="9">
        <f t="shared" si="264"/>
        <v>0</v>
      </c>
      <c r="AD1478">
        <f t="shared" si="265"/>
        <v>0</v>
      </c>
      <c r="AE1478">
        <f t="shared" si="266"/>
        <v>0</v>
      </c>
      <c r="AF1478">
        <f t="shared" si="267"/>
        <v>0</v>
      </c>
    </row>
    <row r="1479" spans="12:32" x14ac:dyDescent="0.35">
      <c r="L1479">
        <f>IF($A1479="",0,IFERROR(INDEX(References!$B$11:$B$15,MATCH($G1479,References!$A$11:$A$15,0)),0))</f>
        <v>0</v>
      </c>
      <c r="M1479">
        <f t="shared" si="263"/>
        <v>0</v>
      </c>
      <c r="N1479">
        <f>IF($A1479="",0,IF(ISNUMBER(SEARCH(References!$C$18,$F1479)),$L1479,0))</f>
        <v>0</v>
      </c>
      <c r="O1479">
        <f t="shared" si="262"/>
        <v>0</v>
      </c>
      <c r="P1479">
        <f t="shared" si="262"/>
        <v>0</v>
      </c>
      <c r="Q1479">
        <f t="shared" si="262"/>
        <v>0</v>
      </c>
      <c r="R1479">
        <f t="shared" si="262"/>
        <v>0</v>
      </c>
      <c r="S1479">
        <f t="shared" si="262"/>
        <v>0</v>
      </c>
      <c r="T1479">
        <f t="shared" si="262"/>
        <v>0</v>
      </c>
      <c r="U1479">
        <f t="shared" si="262"/>
        <v>0</v>
      </c>
      <c r="V1479">
        <f t="shared" si="262"/>
        <v>0</v>
      </c>
      <c r="W1479">
        <f t="shared" si="262"/>
        <v>0</v>
      </c>
      <c r="X1479">
        <f t="shared" si="262"/>
        <v>0</v>
      </c>
      <c r="Y1479">
        <f t="shared" si="262"/>
        <v>0</v>
      </c>
      <c r="Z1479">
        <f t="shared" si="262"/>
        <v>0</v>
      </c>
      <c r="AA1479">
        <f t="shared" si="262"/>
        <v>0</v>
      </c>
      <c r="AB1479">
        <f t="shared" si="262"/>
        <v>0</v>
      </c>
      <c r="AC1479" s="9">
        <f t="shared" si="264"/>
        <v>0</v>
      </c>
      <c r="AD1479">
        <f t="shared" si="265"/>
        <v>0</v>
      </c>
      <c r="AE1479">
        <f t="shared" si="266"/>
        <v>0</v>
      </c>
      <c r="AF1479">
        <f t="shared" si="267"/>
        <v>0</v>
      </c>
    </row>
    <row r="1480" spans="12:32" x14ac:dyDescent="0.35">
      <c r="L1480">
        <f>IF($A1480="",0,IFERROR(INDEX(References!$B$11:$B$15,MATCH($G1480,References!$A$11:$A$15,0)),0))</f>
        <v>0</v>
      </c>
      <c r="M1480">
        <f t="shared" si="263"/>
        <v>0</v>
      </c>
      <c r="N1480">
        <f>IF($A1480="",0,IF(ISNUMBER(SEARCH(References!$C$18,$F1480)),$L1480,0))</f>
        <v>0</v>
      </c>
      <c r="O1480">
        <f t="shared" si="262"/>
        <v>0</v>
      </c>
      <c r="P1480">
        <f t="shared" si="262"/>
        <v>0</v>
      </c>
      <c r="Q1480">
        <f t="shared" si="262"/>
        <v>0</v>
      </c>
      <c r="R1480">
        <f t="shared" si="262"/>
        <v>0</v>
      </c>
      <c r="S1480">
        <f t="shared" si="262"/>
        <v>0</v>
      </c>
      <c r="T1480">
        <f t="shared" si="262"/>
        <v>0</v>
      </c>
      <c r="U1480">
        <f t="shared" si="262"/>
        <v>0</v>
      </c>
      <c r="V1480">
        <f t="shared" si="262"/>
        <v>0</v>
      </c>
      <c r="W1480">
        <f t="shared" si="262"/>
        <v>0</v>
      </c>
      <c r="X1480">
        <f t="shared" si="262"/>
        <v>0</v>
      </c>
      <c r="Y1480">
        <f t="shared" si="262"/>
        <v>0</v>
      </c>
      <c r="Z1480">
        <f t="shared" si="262"/>
        <v>0</v>
      </c>
      <c r="AA1480">
        <f t="shared" si="262"/>
        <v>0</v>
      </c>
      <c r="AB1480">
        <f t="shared" si="262"/>
        <v>0</v>
      </c>
      <c r="AC1480" s="9">
        <f t="shared" si="264"/>
        <v>0</v>
      </c>
      <c r="AD1480">
        <f t="shared" si="265"/>
        <v>0</v>
      </c>
      <c r="AE1480">
        <f t="shared" si="266"/>
        <v>0</v>
      </c>
      <c r="AF1480">
        <f t="shared" si="267"/>
        <v>0</v>
      </c>
    </row>
    <row r="1481" spans="12:32" x14ac:dyDescent="0.35">
      <c r="L1481">
        <f>IF($A1481="",0,IFERROR(INDEX(References!$B$11:$B$15,MATCH($G1481,References!$A$11:$A$15,0)),0))</f>
        <v>0</v>
      </c>
      <c r="M1481">
        <f t="shared" si="263"/>
        <v>0</v>
      </c>
      <c r="N1481">
        <f>IF($A1481="",0,IF(ISNUMBER(SEARCH(References!$C$18,$F1481)),$L1481,0))</f>
        <v>0</v>
      </c>
      <c r="O1481">
        <f t="shared" si="262"/>
        <v>0</v>
      </c>
      <c r="P1481">
        <f t="shared" si="262"/>
        <v>0</v>
      </c>
      <c r="Q1481">
        <f t="shared" si="262"/>
        <v>0</v>
      </c>
      <c r="R1481">
        <f t="shared" si="262"/>
        <v>0</v>
      </c>
      <c r="S1481">
        <f t="shared" si="262"/>
        <v>0</v>
      </c>
      <c r="T1481">
        <f t="shared" si="262"/>
        <v>0</v>
      </c>
      <c r="U1481">
        <f t="shared" si="262"/>
        <v>0</v>
      </c>
      <c r="V1481">
        <f t="shared" si="262"/>
        <v>0</v>
      </c>
      <c r="W1481">
        <f t="shared" si="262"/>
        <v>0</v>
      </c>
      <c r="X1481">
        <f t="shared" si="262"/>
        <v>0</v>
      </c>
      <c r="Y1481">
        <f t="shared" si="262"/>
        <v>0</v>
      </c>
      <c r="Z1481">
        <f t="shared" si="262"/>
        <v>0</v>
      </c>
      <c r="AA1481">
        <f t="shared" si="262"/>
        <v>0</v>
      </c>
      <c r="AB1481">
        <f t="shared" si="262"/>
        <v>0</v>
      </c>
      <c r="AC1481" s="9">
        <f t="shared" si="264"/>
        <v>0</v>
      </c>
      <c r="AD1481">
        <f t="shared" si="265"/>
        <v>0</v>
      </c>
      <c r="AE1481">
        <f t="shared" si="266"/>
        <v>0</v>
      </c>
      <c r="AF1481">
        <f t="shared" si="267"/>
        <v>0</v>
      </c>
    </row>
    <row r="1482" spans="12:32" x14ac:dyDescent="0.35">
      <c r="L1482">
        <f>IF($A1482="",0,IFERROR(INDEX(References!$B$11:$B$15,MATCH($G1482,References!$A$11:$A$15,0)),0))</f>
        <v>0</v>
      </c>
      <c r="M1482">
        <f t="shared" si="263"/>
        <v>0</v>
      </c>
      <c r="N1482">
        <f>IF($A1482="",0,IF(ISNUMBER(SEARCH(References!$C$18,$F1482)),$L1482,0))</f>
        <v>0</v>
      </c>
      <c r="O1482">
        <f t="shared" si="262"/>
        <v>0</v>
      </c>
      <c r="P1482">
        <f t="shared" si="262"/>
        <v>0</v>
      </c>
      <c r="Q1482">
        <f t="shared" si="262"/>
        <v>0</v>
      </c>
      <c r="R1482">
        <f t="shared" si="262"/>
        <v>0</v>
      </c>
      <c r="S1482">
        <f t="shared" si="262"/>
        <v>0</v>
      </c>
      <c r="T1482">
        <f t="shared" si="262"/>
        <v>0</v>
      </c>
      <c r="U1482">
        <f t="shared" si="262"/>
        <v>0</v>
      </c>
      <c r="V1482">
        <f t="shared" si="262"/>
        <v>0</v>
      </c>
      <c r="W1482">
        <f t="shared" si="262"/>
        <v>0</v>
      </c>
      <c r="X1482">
        <f t="shared" si="262"/>
        <v>0</v>
      </c>
      <c r="Y1482">
        <f t="shared" si="262"/>
        <v>0</v>
      </c>
      <c r="Z1482">
        <f t="shared" si="262"/>
        <v>0</v>
      </c>
      <c r="AA1482">
        <f t="shared" si="262"/>
        <v>0</v>
      </c>
      <c r="AB1482">
        <f t="shared" si="262"/>
        <v>0</v>
      </c>
      <c r="AC1482" s="9">
        <f t="shared" si="264"/>
        <v>0</v>
      </c>
      <c r="AD1482">
        <f t="shared" si="265"/>
        <v>0</v>
      </c>
      <c r="AE1482">
        <f t="shared" si="266"/>
        <v>0</v>
      </c>
      <c r="AF1482">
        <f t="shared" si="267"/>
        <v>0</v>
      </c>
    </row>
    <row r="1483" spans="12:32" x14ac:dyDescent="0.35">
      <c r="L1483">
        <f>IF($A1483="",0,IFERROR(INDEX(References!$B$11:$B$15,MATCH($G1483,References!$A$11:$A$15,0)),0))</f>
        <v>0</v>
      </c>
      <c r="M1483">
        <f t="shared" si="263"/>
        <v>0</v>
      </c>
      <c r="N1483">
        <f>IF($A1483="",0,IF(ISNUMBER(SEARCH(References!$C$18,$F1483)),$L1483,0))</f>
        <v>0</v>
      </c>
      <c r="O1483">
        <f t="shared" ref="O1483:AB1492" si="268">IF($A1483="",0,IF(ISNUMBER(SEARCH(O$2,$F1483)),$L1483,0))</f>
        <v>0</v>
      </c>
      <c r="P1483">
        <f t="shared" si="268"/>
        <v>0</v>
      </c>
      <c r="Q1483">
        <f t="shared" si="268"/>
        <v>0</v>
      </c>
      <c r="R1483">
        <f t="shared" si="268"/>
        <v>0</v>
      </c>
      <c r="S1483">
        <f t="shared" si="268"/>
        <v>0</v>
      </c>
      <c r="T1483">
        <f t="shared" si="268"/>
        <v>0</v>
      </c>
      <c r="U1483">
        <f t="shared" si="268"/>
        <v>0</v>
      </c>
      <c r="V1483">
        <f t="shared" si="268"/>
        <v>0</v>
      </c>
      <c r="W1483">
        <f t="shared" si="268"/>
        <v>0</v>
      </c>
      <c r="X1483">
        <f t="shared" si="268"/>
        <v>0</v>
      </c>
      <c r="Y1483">
        <f t="shared" si="268"/>
        <v>0</v>
      </c>
      <c r="Z1483">
        <f t="shared" si="268"/>
        <v>0</v>
      </c>
      <c r="AA1483">
        <f t="shared" si="268"/>
        <v>0</v>
      </c>
      <c r="AB1483">
        <f t="shared" si="268"/>
        <v>0</v>
      </c>
      <c r="AC1483" s="9">
        <f t="shared" si="264"/>
        <v>0</v>
      </c>
      <c r="AD1483">
        <f t="shared" si="265"/>
        <v>0</v>
      </c>
      <c r="AE1483">
        <f t="shared" si="266"/>
        <v>0</v>
      </c>
      <c r="AF1483">
        <f t="shared" si="267"/>
        <v>0</v>
      </c>
    </row>
    <row r="1484" spans="12:32" x14ac:dyDescent="0.35">
      <c r="L1484">
        <f>IF($A1484="",0,IFERROR(INDEX(References!$B$11:$B$15,MATCH($G1484,References!$A$11:$A$15,0)),0))</f>
        <v>0</v>
      </c>
      <c r="M1484">
        <f t="shared" si="263"/>
        <v>0</v>
      </c>
      <c r="N1484">
        <f>IF($A1484="",0,IF(ISNUMBER(SEARCH(References!$C$18,$F1484)),$L1484,0))</f>
        <v>0</v>
      </c>
      <c r="O1484">
        <f t="shared" si="268"/>
        <v>0</v>
      </c>
      <c r="P1484">
        <f t="shared" si="268"/>
        <v>0</v>
      </c>
      <c r="Q1484">
        <f t="shared" si="268"/>
        <v>0</v>
      </c>
      <c r="R1484">
        <f t="shared" si="268"/>
        <v>0</v>
      </c>
      <c r="S1484">
        <f t="shared" si="268"/>
        <v>0</v>
      </c>
      <c r="T1484">
        <f t="shared" si="268"/>
        <v>0</v>
      </c>
      <c r="U1484">
        <f t="shared" si="268"/>
        <v>0</v>
      </c>
      <c r="V1484">
        <f t="shared" si="268"/>
        <v>0</v>
      </c>
      <c r="W1484">
        <f t="shared" si="268"/>
        <v>0</v>
      </c>
      <c r="X1484">
        <f t="shared" si="268"/>
        <v>0</v>
      </c>
      <c r="Y1484">
        <f t="shared" si="268"/>
        <v>0</v>
      </c>
      <c r="Z1484">
        <f t="shared" si="268"/>
        <v>0</v>
      </c>
      <c r="AA1484">
        <f t="shared" si="268"/>
        <v>0</v>
      </c>
      <c r="AB1484">
        <f t="shared" si="268"/>
        <v>0</v>
      </c>
      <c r="AC1484" s="9">
        <f t="shared" si="264"/>
        <v>0</v>
      </c>
      <c r="AD1484">
        <f t="shared" si="265"/>
        <v>0</v>
      </c>
      <c r="AE1484">
        <f t="shared" si="266"/>
        <v>0</v>
      </c>
      <c r="AF1484">
        <f t="shared" si="267"/>
        <v>0</v>
      </c>
    </row>
    <row r="1485" spans="12:32" x14ac:dyDescent="0.35">
      <c r="L1485">
        <f>IF($A1485="",0,IFERROR(INDEX(References!$B$11:$B$15,MATCH($G1485,References!$A$11:$A$15,0)),0))</f>
        <v>0</v>
      </c>
      <c r="M1485">
        <f t="shared" si="263"/>
        <v>0</v>
      </c>
      <c r="N1485">
        <f>IF($A1485="",0,IF(ISNUMBER(SEARCH(References!$C$18,$F1485)),$L1485,0))</f>
        <v>0</v>
      </c>
      <c r="O1485">
        <f t="shared" si="268"/>
        <v>0</v>
      </c>
      <c r="P1485">
        <f t="shared" si="268"/>
        <v>0</v>
      </c>
      <c r="Q1485">
        <f t="shared" si="268"/>
        <v>0</v>
      </c>
      <c r="R1485">
        <f t="shared" si="268"/>
        <v>0</v>
      </c>
      <c r="S1485">
        <f t="shared" si="268"/>
        <v>0</v>
      </c>
      <c r="T1485">
        <f t="shared" si="268"/>
        <v>0</v>
      </c>
      <c r="U1485">
        <f t="shared" si="268"/>
        <v>0</v>
      </c>
      <c r="V1485">
        <f t="shared" si="268"/>
        <v>0</v>
      </c>
      <c r="W1485">
        <f t="shared" si="268"/>
        <v>0</v>
      </c>
      <c r="X1485">
        <f t="shared" si="268"/>
        <v>0</v>
      </c>
      <c r="Y1485">
        <f t="shared" si="268"/>
        <v>0</v>
      </c>
      <c r="Z1485">
        <f t="shared" si="268"/>
        <v>0</v>
      </c>
      <c r="AA1485">
        <f t="shared" si="268"/>
        <v>0</v>
      </c>
      <c r="AB1485">
        <f t="shared" si="268"/>
        <v>0</v>
      </c>
      <c r="AC1485" s="9">
        <f t="shared" si="264"/>
        <v>0</v>
      </c>
      <c r="AD1485">
        <f t="shared" si="265"/>
        <v>0</v>
      </c>
      <c r="AE1485">
        <f t="shared" si="266"/>
        <v>0</v>
      </c>
      <c r="AF1485">
        <f t="shared" si="267"/>
        <v>0</v>
      </c>
    </row>
    <row r="1486" spans="12:32" x14ac:dyDescent="0.35">
      <c r="L1486">
        <f>IF($A1486="",0,IFERROR(INDEX(References!$B$11:$B$15,MATCH($G1486,References!$A$11:$A$15,0)),0))</f>
        <v>0</v>
      </c>
      <c r="M1486">
        <f t="shared" si="263"/>
        <v>0</v>
      </c>
      <c r="N1486">
        <f>IF($A1486="",0,IF(ISNUMBER(SEARCH(References!$C$18,$F1486)),$L1486,0))</f>
        <v>0</v>
      </c>
      <c r="O1486">
        <f t="shared" si="268"/>
        <v>0</v>
      </c>
      <c r="P1486">
        <f t="shared" si="268"/>
        <v>0</v>
      </c>
      <c r="Q1486">
        <f t="shared" si="268"/>
        <v>0</v>
      </c>
      <c r="R1486">
        <f t="shared" si="268"/>
        <v>0</v>
      </c>
      <c r="S1486">
        <f t="shared" si="268"/>
        <v>0</v>
      </c>
      <c r="T1486">
        <f t="shared" si="268"/>
        <v>0</v>
      </c>
      <c r="U1486">
        <f t="shared" si="268"/>
        <v>0</v>
      </c>
      <c r="V1486">
        <f t="shared" si="268"/>
        <v>0</v>
      </c>
      <c r="W1486">
        <f t="shared" si="268"/>
        <v>0</v>
      </c>
      <c r="X1486">
        <f t="shared" si="268"/>
        <v>0</v>
      </c>
      <c r="Y1486">
        <f t="shared" si="268"/>
        <v>0</v>
      </c>
      <c r="Z1486">
        <f t="shared" si="268"/>
        <v>0</v>
      </c>
      <c r="AA1486">
        <f t="shared" si="268"/>
        <v>0</v>
      </c>
      <c r="AB1486">
        <f t="shared" si="268"/>
        <v>0</v>
      </c>
      <c r="AC1486" s="9">
        <f t="shared" si="264"/>
        <v>0</v>
      </c>
      <c r="AD1486">
        <f t="shared" si="265"/>
        <v>0</v>
      </c>
      <c r="AE1486">
        <f t="shared" si="266"/>
        <v>0</v>
      </c>
      <c r="AF1486">
        <f t="shared" si="267"/>
        <v>0</v>
      </c>
    </row>
    <row r="1487" spans="12:32" x14ac:dyDescent="0.35">
      <c r="L1487">
        <f>IF($A1487="",0,IFERROR(INDEX(References!$B$11:$B$15,MATCH($G1487,References!$A$11:$A$15,0)),0))</f>
        <v>0</v>
      </c>
      <c r="M1487">
        <f t="shared" si="263"/>
        <v>0</v>
      </c>
      <c r="N1487">
        <f>IF($A1487="",0,IF(ISNUMBER(SEARCH(References!$C$18,$F1487)),$L1487,0))</f>
        <v>0</v>
      </c>
      <c r="O1487">
        <f t="shared" si="268"/>
        <v>0</v>
      </c>
      <c r="P1487">
        <f t="shared" si="268"/>
        <v>0</v>
      </c>
      <c r="Q1487">
        <f t="shared" si="268"/>
        <v>0</v>
      </c>
      <c r="R1487">
        <f t="shared" si="268"/>
        <v>0</v>
      </c>
      <c r="S1487">
        <f t="shared" si="268"/>
        <v>0</v>
      </c>
      <c r="T1487">
        <f t="shared" si="268"/>
        <v>0</v>
      </c>
      <c r="U1487">
        <f t="shared" si="268"/>
        <v>0</v>
      </c>
      <c r="V1487">
        <f t="shared" si="268"/>
        <v>0</v>
      </c>
      <c r="W1487">
        <f t="shared" si="268"/>
        <v>0</v>
      </c>
      <c r="X1487">
        <f t="shared" si="268"/>
        <v>0</v>
      </c>
      <c r="Y1487">
        <f t="shared" si="268"/>
        <v>0</v>
      </c>
      <c r="Z1487">
        <f t="shared" si="268"/>
        <v>0</v>
      </c>
      <c r="AA1487">
        <f t="shared" si="268"/>
        <v>0</v>
      </c>
      <c r="AB1487">
        <f t="shared" si="268"/>
        <v>0</v>
      </c>
      <c r="AC1487" s="9">
        <f t="shared" si="264"/>
        <v>0</v>
      </c>
      <c r="AD1487">
        <f t="shared" si="265"/>
        <v>0</v>
      </c>
      <c r="AE1487">
        <f t="shared" si="266"/>
        <v>0</v>
      </c>
      <c r="AF1487">
        <f t="shared" si="267"/>
        <v>0</v>
      </c>
    </row>
    <row r="1488" spans="12:32" x14ac:dyDescent="0.35">
      <c r="L1488">
        <f>IF($A1488="",0,IFERROR(INDEX(References!$B$11:$B$15,MATCH($G1488,References!$A$11:$A$15,0)),0))</f>
        <v>0</v>
      </c>
      <c r="M1488">
        <f t="shared" si="263"/>
        <v>0</v>
      </c>
      <c r="N1488">
        <f>IF($A1488="",0,IF(ISNUMBER(SEARCH(References!$C$18,$F1488)),$L1488,0))</f>
        <v>0</v>
      </c>
      <c r="O1488">
        <f t="shared" si="268"/>
        <v>0</v>
      </c>
      <c r="P1488">
        <f t="shared" si="268"/>
        <v>0</v>
      </c>
      <c r="Q1488">
        <f t="shared" si="268"/>
        <v>0</v>
      </c>
      <c r="R1488">
        <f t="shared" si="268"/>
        <v>0</v>
      </c>
      <c r="S1488">
        <f t="shared" si="268"/>
        <v>0</v>
      </c>
      <c r="T1488">
        <f t="shared" si="268"/>
        <v>0</v>
      </c>
      <c r="U1488">
        <f t="shared" si="268"/>
        <v>0</v>
      </c>
      <c r="V1488">
        <f t="shared" si="268"/>
        <v>0</v>
      </c>
      <c r="W1488">
        <f t="shared" si="268"/>
        <v>0</v>
      </c>
      <c r="X1488">
        <f t="shared" si="268"/>
        <v>0</v>
      </c>
      <c r="Y1488">
        <f t="shared" si="268"/>
        <v>0</v>
      </c>
      <c r="Z1488">
        <f t="shared" si="268"/>
        <v>0</v>
      </c>
      <c r="AA1488">
        <f t="shared" si="268"/>
        <v>0</v>
      </c>
      <c r="AB1488">
        <f t="shared" si="268"/>
        <v>0</v>
      </c>
      <c r="AC1488" s="9">
        <f t="shared" si="264"/>
        <v>0</v>
      </c>
      <c r="AD1488">
        <f t="shared" si="265"/>
        <v>0</v>
      </c>
      <c r="AE1488">
        <f t="shared" si="266"/>
        <v>0</v>
      </c>
      <c r="AF1488">
        <f t="shared" si="267"/>
        <v>0</v>
      </c>
    </row>
    <row r="1489" spans="12:32" x14ac:dyDescent="0.35">
      <c r="L1489">
        <f>IF($A1489="",0,IFERROR(INDEX(References!$B$11:$B$15,MATCH($G1489,References!$A$11:$A$15,0)),0))</f>
        <v>0</v>
      </c>
      <c r="M1489">
        <f t="shared" si="263"/>
        <v>0</v>
      </c>
      <c r="N1489">
        <f>IF($A1489="",0,IF(ISNUMBER(SEARCH(References!$C$18,$F1489)),$L1489,0))</f>
        <v>0</v>
      </c>
      <c r="O1489">
        <f t="shared" si="268"/>
        <v>0</v>
      </c>
      <c r="P1489">
        <f t="shared" si="268"/>
        <v>0</v>
      </c>
      <c r="Q1489">
        <f t="shared" si="268"/>
        <v>0</v>
      </c>
      <c r="R1489">
        <f t="shared" si="268"/>
        <v>0</v>
      </c>
      <c r="S1489">
        <f t="shared" si="268"/>
        <v>0</v>
      </c>
      <c r="T1489">
        <f t="shared" si="268"/>
        <v>0</v>
      </c>
      <c r="U1489">
        <f t="shared" si="268"/>
        <v>0</v>
      </c>
      <c r="V1489">
        <f t="shared" si="268"/>
        <v>0</v>
      </c>
      <c r="W1489">
        <f t="shared" si="268"/>
        <v>0</v>
      </c>
      <c r="X1489">
        <f t="shared" si="268"/>
        <v>0</v>
      </c>
      <c r="Y1489">
        <f t="shared" si="268"/>
        <v>0</v>
      </c>
      <c r="Z1489">
        <f t="shared" si="268"/>
        <v>0</v>
      </c>
      <c r="AA1489">
        <f t="shared" si="268"/>
        <v>0</v>
      </c>
      <c r="AB1489">
        <f t="shared" si="268"/>
        <v>0</v>
      </c>
      <c r="AC1489" s="9">
        <f t="shared" si="264"/>
        <v>0</v>
      </c>
      <c r="AD1489">
        <f t="shared" si="265"/>
        <v>0</v>
      </c>
      <c r="AE1489">
        <f t="shared" si="266"/>
        <v>0</v>
      </c>
      <c r="AF1489">
        <f t="shared" si="267"/>
        <v>0</v>
      </c>
    </row>
    <row r="1490" spans="12:32" x14ac:dyDescent="0.35">
      <c r="L1490">
        <f>IF($A1490="",0,IFERROR(INDEX(References!$B$11:$B$15,MATCH($G1490,References!$A$11:$A$15,0)),0))</f>
        <v>0</v>
      </c>
      <c r="M1490">
        <f t="shared" si="263"/>
        <v>0</v>
      </c>
      <c r="N1490">
        <f>IF($A1490="",0,IF(ISNUMBER(SEARCH(References!$C$18,$F1490)),$L1490,0))</f>
        <v>0</v>
      </c>
      <c r="O1490">
        <f t="shared" si="268"/>
        <v>0</v>
      </c>
      <c r="P1490">
        <f t="shared" si="268"/>
        <v>0</v>
      </c>
      <c r="Q1490">
        <f t="shared" si="268"/>
        <v>0</v>
      </c>
      <c r="R1490">
        <f t="shared" si="268"/>
        <v>0</v>
      </c>
      <c r="S1490">
        <f t="shared" si="268"/>
        <v>0</v>
      </c>
      <c r="T1490">
        <f t="shared" si="268"/>
        <v>0</v>
      </c>
      <c r="U1490">
        <f t="shared" si="268"/>
        <v>0</v>
      </c>
      <c r="V1490">
        <f t="shared" si="268"/>
        <v>0</v>
      </c>
      <c r="W1490">
        <f t="shared" si="268"/>
        <v>0</v>
      </c>
      <c r="X1490">
        <f t="shared" si="268"/>
        <v>0</v>
      </c>
      <c r="Y1490">
        <f t="shared" si="268"/>
        <v>0</v>
      </c>
      <c r="Z1490">
        <f t="shared" si="268"/>
        <v>0</v>
      </c>
      <c r="AA1490">
        <f t="shared" si="268"/>
        <v>0</v>
      </c>
      <c r="AB1490">
        <f t="shared" si="268"/>
        <v>0</v>
      </c>
      <c r="AC1490" s="9">
        <f t="shared" si="264"/>
        <v>0</v>
      </c>
      <c r="AD1490">
        <f t="shared" si="265"/>
        <v>0</v>
      </c>
      <c r="AE1490">
        <f t="shared" si="266"/>
        <v>0</v>
      </c>
      <c r="AF1490">
        <f t="shared" si="267"/>
        <v>0</v>
      </c>
    </row>
    <row r="1491" spans="12:32" x14ac:dyDescent="0.35">
      <c r="L1491">
        <f>IF($A1491="",0,IFERROR(INDEX(References!$B$11:$B$15,MATCH($G1491,References!$A$11:$A$15,0)),0))</f>
        <v>0</v>
      </c>
      <c r="M1491">
        <f t="shared" si="263"/>
        <v>0</v>
      </c>
      <c r="N1491">
        <f>IF($A1491="",0,IF(ISNUMBER(SEARCH(References!$C$18,$F1491)),$L1491,0))</f>
        <v>0</v>
      </c>
      <c r="O1491">
        <f t="shared" si="268"/>
        <v>0</v>
      </c>
      <c r="P1491">
        <f t="shared" si="268"/>
        <v>0</v>
      </c>
      <c r="Q1491">
        <f t="shared" si="268"/>
        <v>0</v>
      </c>
      <c r="R1491">
        <f t="shared" si="268"/>
        <v>0</v>
      </c>
      <c r="S1491">
        <f t="shared" si="268"/>
        <v>0</v>
      </c>
      <c r="T1491">
        <f t="shared" si="268"/>
        <v>0</v>
      </c>
      <c r="U1491">
        <f t="shared" si="268"/>
        <v>0</v>
      </c>
      <c r="V1491">
        <f t="shared" si="268"/>
        <v>0</v>
      </c>
      <c r="W1491">
        <f t="shared" si="268"/>
        <v>0</v>
      </c>
      <c r="X1491">
        <f t="shared" si="268"/>
        <v>0</v>
      </c>
      <c r="Y1491">
        <f t="shared" si="268"/>
        <v>0</v>
      </c>
      <c r="Z1491">
        <f t="shared" si="268"/>
        <v>0</v>
      </c>
      <c r="AA1491">
        <f t="shared" si="268"/>
        <v>0</v>
      </c>
      <c r="AB1491">
        <f t="shared" si="268"/>
        <v>0</v>
      </c>
      <c r="AC1491" s="9">
        <f t="shared" si="264"/>
        <v>0</v>
      </c>
      <c r="AD1491">
        <f t="shared" si="265"/>
        <v>0</v>
      </c>
      <c r="AE1491">
        <f t="shared" si="266"/>
        <v>0</v>
      </c>
      <c r="AF1491">
        <f t="shared" si="267"/>
        <v>0</v>
      </c>
    </row>
    <row r="1492" spans="12:32" x14ac:dyDescent="0.35">
      <c r="L1492">
        <f>IF($A1492="",0,IFERROR(INDEX(References!$B$11:$B$15,MATCH($G1492,References!$A$11:$A$15,0)),0))</f>
        <v>0</v>
      </c>
      <c r="M1492">
        <f t="shared" si="263"/>
        <v>0</v>
      </c>
      <c r="N1492">
        <f>IF($A1492="",0,IF(ISNUMBER(SEARCH(References!$C$18,$F1492)),$L1492,0))</f>
        <v>0</v>
      </c>
      <c r="O1492">
        <f t="shared" si="268"/>
        <v>0</v>
      </c>
      <c r="P1492">
        <f t="shared" si="268"/>
        <v>0</v>
      </c>
      <c r="Q1492">
        <f t="shared" si="268"/>
        <v>0</v>
      </c>
      <c r="R1492">
        <f t="shared" si="268"/>
        <v>0</v>
      </c>
      <c r="S1492">
        <f t="shared" si="268"/>
        <v>0</v>
      </c>
      <c r="T1492">
        <f t="shared" si="268"/>
        <v>0</v>
      </c>
      <c r="U1492">
        <f t="shared" si="268"/>
        <v>0</v>
      </c>
      <c r="V1492">
        <f t="shared" si="268"/>
        <v>0</v>
      </c>
      <c r="W1492">
        <f t="shared" si="268"/>
        <v>0</v>
      </c>
      <c r="X1492">
        <f t="shared" si="268"/>
        <v>0</v>
      </c>
      <c r="Y1492">
        <f t="shared" si="268"/>
        <v>0</v>
      </c>
      <c r="Z1492">
        <f t="shared" si="268"/>
        <v>0</v>
      </c>
      <c r="AA1492">
        <f t="shared" si="268"/>
        <v>0</v>
      </c>
      <c r="AB1492">
        <f t="shared" si="268"/>
        <v>0</v>
      </c>
      <c r="AC1492" s="9">
        <f t="shared" si="264"/>
        <v>0</v>
      </c>
      <c r="AD1492">
        <f t="shared" si="265"/>
        <v>0</v>
      </c>
      <c r="AE1492">
        <f t="shared" si="266"/>
        <v>0</v>
      </c>
      <c r="AF1492">
        <f t="shared" si="267"/>
        <v>0</v>
      </c>
    </row>
    <row r="1493" spans="12:32" x14ac:dyDescent="0.35">
      <c r="L1493">
        <f>IF($A1493="",0,IFERROR(INDEX(References!$B$11:$B$15,MATCH($G1493,References!$A$11:$A$15,0)),0))</f>
        <v>0</v>
      </c>
      <c r="M1493">
        <f t="shared" si="263"/>
        <v>0</v>
      </c>
      <c r="N1493">
        <f>IF($A1493="",0,IF(ISNUMBER(SEARCH(References!$C$18,$F1493)),$L1493,0))</f>
        <v>0</v>
      </c>
      <c r="O1493">
        <f t="shared" ref="O1493:AB1502" si="269">IF($A1493="",0,IF(ISNUMBER(SEARCH(O$2,$F1493)),$L1493,0))</f>
        <v>0</v>
      </c>
      <c r="P1493">
        <f t="shared" si="269"/>
        <v>0</v>
      </c>
      <c r="Q1493">
        <f t="shared" si="269"/>
        <v>0</v>
      </c>
      <c r="R1493">
        <f t="shared" si="269"/>
        <v>0</v>
      </c>
      <c r="S1493">
        <f t="shared" si="269"/>
        <v>0</v>
      </c>
      <c r="T1493">
        <f t="shared" si="269"/>
        <v>0</v>
      </c>
      <c r="U1493">
        <f t="shared" si="269"/>
        <v>0</v>
      </c>
      <c r="V1493">
        <f t="shared" si="269"/>
        <v>0</v>
      </c>
      <c r="W1493">
        <f t="shared" si="269"/>
        <v>0</v>
      </c>
      <c r="X1493">
        <f t="shared" si="269"/>
        <v>0</v>
      </c>
      <c r="Y1493">
        <f t="shared" si="269"/>
        <v>0</v>
      </c>
      <c r="Z1493">
        <f t="shared" si="269"/>
        <v>0</v>
      </c>
      <c r="AA1493">
        <f t="shared" si="269"/>
        <v>0</v>
      </c>
      <c r="AB1493">
        <f t="shared" si="269"/>
        <v>0</v>
      </c>
      <c r="AC1493" s="9">
        <f t="shared" si="264"/>
        <v>0</v>
      </c>
      <c r="AD1493">
        <f t="shared" si="265"/>
        <v>0</v>
      </c>
      <c r="AE1493">
        <f t="shared" si="266"/>
        <v>0</v>
      </c>
      <c r="AF1493">
        <f t="shared" si="267"/>
        <v>0</v>
      </c>
    </row>
    <row r="1494" spans="12:32" x14ac:dyDescent="0.35">
      <c r="L1494">
        <f>IF($A1494="",0,IFERROR(INDEX(References!$B$11:$B$15,MATCH($G1494,References!$A$11:$A$15,0)),0))</f>
        <v>0</v>
      </c>
      <c r="M1494">
        <f t="shared" si="263"/>
        <v>0</v>
      </c>
      <c r="N1494">
        <f>IF($A1494="",0,IF(ISNUMBER(SEARCH(References!$C$18,$F1494)),$L1494,0))</f>
        <v>0</v>
      </c>
      <c r="O1494">
        <f t="shared" si="269"/>
        <v>0</v>
      </c>
      <c r="P1494">
        <f t="shared" si="269"/>
        <v>0</v>
      </c>
      <c r="Q1494">
        <f t="shared" si="269"/>
        <v>0</v>
      </c>
      <c r="R1494">
        <f t="shared" si="269"/>
        <v>0</v>
      </c>
      <c r="S1494">
        <f t="shared" si="269"/>
        <v>0</v>
      </c>
      <c r="T1494">
        <f t="shared" si="269"/>
        <v>0</v>
      </c>
      <c r="U1494">
        <f t="shared" si="269"/>
        <v>0</v>
      </c>
      <c r="V1494">
        <f t="shared" si="269"/>
        <v>0</v>
      </c>
      <c r="W1494">
        <f t="shared" si="269"/>
        <v>0</v>
      </c>
      <c r="X1494">
        <f t="shared" si="269"/>
        <v>0</v>
      </c>
      <c r="Y1494">
        <f t="shared" si="269"/>
        <v>0</v>
      </c>
      <c r="Z1494">
        <f t="shared" si="269"/>
        <v>0</v>
      </c>
      <c r="AA1494">
        <f t="shared" si="269"/>
        <v>0</v>
      </c>
      <c r="AB1494">
        <f t="shared" si="269"/>
        <v>0</v>
      </c>
      <c r="AC1494" s="9">
        <f t="shared" si="264"/>
        <v>0</v>
      </c>
      <c r="AD1494">
        <f t="shared" si="265"/>
        <v>0</v>
      </c>
      <c r="AE1494">
        <f t="shared" si="266"/>
        <v>0</v>
      </c>
      <c r="AF1494">
        <f t="shared" si="267"/>
        <v>0</v>
      </c>
    </row>
    <row r="1495" spans="12:32" x14ac:dyDescent="0.35">
      <c r="L1495">
        <f>IF($A1495="",0,IFERROR(INDEX(References!$B$11:$B$15,MATCH($G1495,References!$A$11:$A$15,0)),0))</f>
        <v>0</v>
      </c>
      <c r="M1495">
        <f t="shared" si="263"/>
        <v>0</v>
      </c>
      <c r="N1495">
        <f>IF($A1495="",0,IF(ISNUMBER(SEARCH(References!$C$18,$F1495)),$L1495,0))</f>
        <v>0</v>
      </c>
      <c r="O1495">
        <f t="shared" si="269"/>
        <v>0</v>
      </c>
      <c r="P1495">
        <f t="shared" si="269"/>
        <v>0</v>
      </c>
      <c r="Q1495">
        <f t="shared" si="269"/>
        <v>0</v>
      </c>
      <c r="R1495">
        <f t="shared" si="269"/>
        <v>0</v>
      </c>
      <c r="S1495">
        <f t="shared" si="269"/>
        <v>0</v>
      </c>
      <c r="T1495">
        <f t="shared" si="269"/>
        <v>0</v>
      </c>
      <c r="U1495">
        <f t="shared" si="269"/>
        <v>0</v>
      </c>
      <c r="V1495">
        <f t="shared" si="269"/>
        <v>0</v>
      </c>
      <c r="W1495">
        <f t="shared" si="269"/>
        <v>0</v>
      </c>
      <c r="X1495">
        <f t="shared" si="269"/>
        <v>0</v>
      </c>
      <c r="Y1495">
        <f t="shared" si="269"/>
        <v>0</v>
      </c>
      <c r="Z1495">
        <f t="shared" si="269"/>
        <v>0</v>
      </c>
      <c r="AA1495">
        <f t="shared" si="269"/>
        <v>0</v>
      </c>
      <c r="AB1495">
        <f t="shared" si="269"/>
        <v>0</v>
      </c>
      <c r="AC1495" s="9">
        <f t="shared" si="264"/>
        <v>0</v>
      </c>
      <c r="AD1495">
        <f t="shared" si="265"/>
        <v>0</v>
      </c>
      <c r="AE1495">
        <f t="shared" si="266"/>
        <v>0</v>
      </c>
      <c r="AF1495">
        <f t="shared" si="267"/>
        <v>0</v>
      </c>
    </row>
    <row r="1496" spans="12:32" x14ac:dyDescent="0.35">
      <c r="L1496">
        <f>IF($A1496="",0,IFERROR(INDEX(References!$B$11:$B$15,MATCH($G1496,References!$A$11:$A$15,0)),0))</f>
        <v>0</v>
      </c>
      <c r="M1496">
        <f t="shared" si="263"/>
        <v>0</v>
      </c>
      <c r="N1496">
        <f>IF($A1496="",0,IF(ISNUMBER(SEARCH(References!$C$18,$F1496)),$L1496,0))</f>
        <v>0</v>
      </c>
      <c r="O1496">
        <f t="shared" si="269"/>
        <v>0</v>
      </c>
      <c r="P1496">
        <f t="shared" si="269"/>
        <v>0</v>
      </c>
      <c r="Q1496">
        <f t="shared" si="269"/>
        <v>0</v>
      </c>
      <c r="R1496">
        <f t="shared" si="269"/>
        <v>0</v>
      </c>
      <c r="S1496">
        <f t="shared" si="269"/>
        <v>0</v>
      </c>
      <c r="T1496">
        <f t="shared" si="269"/>
        <v>0</v>
      </c>
      <c r="U1496">
        <f t="shared" si="269"/>
        <v>0</v>
      </c>
      <c r="V1496">
        <f t="shared" si="269"/>
        <v>0</v>
      </c>
      <c r="W1496">
        <f t="shared" si="269"/>
        <v>0</v>
      </c>
      <c r="X1496">
        <f t="shared" si="269"/>
        <v>0</v>
      </c>
      <c r="Y1496">
        <f t="shared" si="269"/>
        <v>0</v>
      </c>
      <c r="Z1496">
        <f t="shared" si="269"/>
        <v>0</v>
      </c>
      <c r="AA1496">
        <f t="shared" si="269"/>
        <v>0</v>
      </c>
      <c r="AB1496">
        <f t="shared" si="269"/>
        <v>0</v>
      </c>
      <c r="AC1496" s="9">
        <f t="shared" si="264"/>
        <v>0</v>
      </c>
      <c r="AD1496">
        <f t="shared" si="265"/>
        <v>0</v>
      </c>
      <c r="AE1496">
        <f t="shared" si="266"/>
        <v>0</v>
      </c>
      <c r="AF1496">
        <f t="shared" si="267"/>
        <v>0</v>
      </c>
    </row>
    <row r="1497" spans="12:32" x14ac:dyDescent="0.35">
      <c r="L1497">
        <f>IF($A1497="",0,IFERROR(INDEX(References!$B$11:$B$15,MATCH($G1497,References!$A$11:$A$15,0)),0))</f>
        <v>0</v>
      </c>
      <c r="M1497">
        <f t="shared" si="263"/>
        <v>0</v>
      </c>
      <c r="N1497">
        <f>IF($A1497="",0,IF(ISNUMBER(SEARCH(References!$C$18,$F1497)),$L1497,0))</f>
        <v>0</v>
      </c>
      <c r="O1497">
        <f t="shared" si="269"/>
        <v>0</v>
      </c>
      <c r="P1497">
        <f t="shared" si="269"/>
        <v>0</v>
      </c>
      <c r="Q1497">
        <f t="shared" si="269"/>
        <v>0</v>
      </c>
      <c r="R1497">
        <f t="shared" si="269"/>
        <v>0</v>
      </c>
      <c r="S1497">
        <f t="shared" si="269"/>
        <v>0</v>
      </c>
      <c r="T1497">
        <f t="shared" si="269"/>
        <v>0</v>
      </c>
      <c r="U1497">
        <f t="shared" si="269"/>
        <v>0</v>
      </c>
      <c r="V1497">
        <f t="shared" si="269"/>
        <v>0</v>
      </c>
      <c r="W1497">
        <f t="shared" si="269"/>
        <v>0</v>
      </c>
      <c r="X1497">
        <f t="shared" si="269"/>
        <v>0</v>
      </c>
      <c r="Y1497">
        <f t="shared" si="269"/>
        <v>0</v>
      </c>
      <c r="Z1497">
        <f t="shared" si="269"/>
        <v>0</v>
      </c>
      <c r="AA1497">
        <f t="shared" si="269"/>
        <v>0</v>
      </c>
      <c r="AB1497">
        <f t="shared" si="269"/>
        <v>0</v>
      </c>
      <c r="AC1497" s="9">
        <f t="shared" si="264"/>
        <v>0</v>
      </c>
      <c r="AD1497">
        <f t="shared" si="265"/>
        <v>0</v>
      </c>
      <c r="AE1497">
        <f t="shared" si="266"/>
        <v>0</v>
      </c>
      <c r="AF1497">
        <f t="shared" si="267"/>
        <v>0</v>
      </c>
    </row>
    <row r="1498" spans="12:32" x14ac:dyDescent="0.35">
      <c r="L1498">
        <f>IF($A1498="",0,IFERROR(INDEX(References!$B$11:$B$15,MATCH($G1498,References!$A$11:$A$15,0)),0))</f>
        <v>0</v>
      </c>
      <c r="M1498">
        <f t="shared" si="263"/>
        <v>0</v>
      </c>
      <c r="N1498">
        <f>IF($A1498="",0,IF(ISNUMBER(SEARCH(References!$C$18,$F1498)),$L1498,0))</f>
        <v>0</v>
      </c>
      <c r="O1498">
        <f t="shared" si="269"/>
        <v>0</v>
      </c>
      <c r="P1498">
        <f t="shared" si="269"/>
        <v>0</v>
      </c>
      <c r="Q1498">
        <f t="shared" si="269"/>
        <v>0</v>
      </c>
      <c r="R1498">
        <f t="shared" si="269"/>
        <v>0</v>
      </c>
      <c r="S1498">
        <f t="shared" si="269"/>
        <v>0</v>
      </c>
      <c r="T1498">
        <f t="shared" si="269"/>
        <v>0</v>
      </c>
      <c r="U1498">
        <f t="shared" si="269"/>
        <v>0</v>
      </c>
      <c r="V1498">
        <f t="shared" si="269"/>
        <v>0</v>
      </c>
      <c r="W1498">
        <f t="shared" si="269"/>
        <v>0</v>
      </c>
      <c r="X1498">
        <f t="shared" si="269"/>
        <v>0</v>
      </c>
      <c r="Y1498">
        <f t="shared" si="269"/>
        <v>0</v>
      </c>
      <c r="Z1498">
        <f t="shared" si="269"/>
        <v>0</v>
      </c>
      <c r="AA1498">
        <f t="shared" si="269"/>
        <v>0</v>
      </c>
      <c r="AB1498">
        <f t="shared" si="269"/>
        <v>0</v>
      </c>
      <c r="AC1498" s="9">
        <f t="shared" si="264"/>
        <v>0</v>
      </c>
      <c r="AD1498">
        <f t="shared" si="265"/>
        <v>0</v>
      </c>
      <c r="AE1498">
        <f t="shared" si="266"/>
        <v>0</v>
      </c>
      <c r="AF1498">
        <f t="shared" si="267"/>
        <v>0</v>
      </c>
    </row>
    <row r="1499" spans="12:32" x14ac:dyDescent="0.35">
      <c r="L1499">
        <f>IF($A1499="",0,IFERROR(INDEX(References!$B$11:$B$15,MATCH($G1499,References!$A$11:$A$15,0)),0))</f>
        <v>0</v>
      </c>
      <c r="M1499">
        <f t="shared" si="263"/>
        <v>0</v>
      </c>
      <c r="N1499">
        <f>IF($A1499="",0,IF(ISNUMBER(SEARCH(References!$C$18,$F1499)),$L1499,0))</f>
        <v>0</v>
      </c>
      <c r="O1499">
        <f t="shared" si="269"/>
        <v>0</v>
      </c>
      <c r="P1499">
        <f t="shared" si="269"/>
        <v>0</v>
      </c>
      <c r="Q1499">
        <f t="shared" si="269"/>
        <v>0</v>
      </c>
      <c r="R1499">
        <f t="shared" si="269"/>
        <v>0</v>
      </c>
      <c r="S1499">
        <f t="shared" si="269"/>
        <v>0</v>
      </c>
      <c r="T1499">
        <f t="shared" si="269"/>
        <v>0</v>
      </c>
      <c r="U1499">
        <f t="shared" si="269"/>
        <v>0</v>
      </c>
      <c r="V1499">
        <f t="shared" si="269"/>
        <v>0</v>
      </c>
      <c r="W1499">
        <f t="shared" si="269"/>
        <v>0</v>
      </c>
      <c r="X1499">
        <f t="shared" si="269"/>
        <v>0</v>
      </c>
      <c r="Y1499">
        <f t="shared" si="269"/>
        <v>0</v>
      </c>
      <c r="Z1499">
        <f t="shared" si="269"/>
        <v>0</v>
      </c>
      <c r="AA1499">
        <f t="shared" si="269"/>
        <v>0</v>
      </c>
      <c r="AB1499">
        <f t="shared" si="269"/>
        <v>0</v>
      </c>
      <c r="AC1499" s="9">
        <f t="shared" si="264"/>
        <v>0</v>
      </c>
      <c r="AD1499">
        <f t="shared" si="265"/>
        <v>0</v>
      </c>
      <c r="AE1499">
        <f t="shared" si="266"/>
        <v>0</v>
      </c>
      <c r="AF1499">
        <f t="shared" si="267"/>
        <v>0</v>
      </c>
    </row>
    <row r="1500" spans="12:32" x14ac:dyDescent="0.35">
      <c r="L1500">
        <f>IF($A1500="",0,IFERROR(INDEX(References!$B$11:$B$15,MATCH($G1500,References!$A$11:$A$15,0)),0))</f>
        <v>0</v>
      </c>
      <c r="M1500">
        <f t="shared" si="263"/>
        <v>0</v>
      </c>
      <c r="N1500">
        <f>IF($A1500="",0,IF(ISNUMBER(SEARCH(References!$C$18,$F1500)),$L1500,0))</f>
        <v>0</v>
      </c>
      <c r="O1500">
        <f t="shared" si="269"/>
        <v>0</v>
      </c>
      <c r="P1500">
        <f t="shared" si="269"/>
        <v>0</v>
      </c>
      <c r="Q1500">
        <f t="shared" si="269"/>
        <v>0</v>
      </c>
      <c r="R1500">
        <f t="shared" si="269"/>
        <v>0</v>
      </c>
      <c r="S1500">
        <f t="shared" si="269"/>
        <v>0</v>
      </c>
      <c r="T1500">
        <f t="shared" si="269"/>
        <v>0</v>
      </c>
      <c r="U1500">
        <f t="shared" si="269"/>
        <v>0</v>
      </c>
      <c r="V1500">
        <f t="shared" si="269"/>
        <v>0</v>
      </c>
      <c r="W1500">
        <f t="shared" si="269"/>
        <v>0</v>
      </c>
      <c r="X1500">
        <f t="shared" si="269"/>
        <v>0</v>
      </c>
      <c r="Y1500">
        <f t="shared" si="269"/>
        <v>0</v>
      </c>
      <c r="Z1500">
        <f t="shared" si="269"/>
        <v>0</v>
      </c>
      <c r="AA1500">
        <f t="shared" si="269"/>
        <v>0</v>
      </c>
      <c r="AB1500">
        <f t="shared" si="269"/>
        <v>0</v>
      </c>
      <c r="AC1500" s="9">
        <f t="shared" si="264"/>
        <v>0</v>
      </c>
      <c r="AD1500">
        <f t="shared" si="265"/>
        <v>0</v>
      </c>
      <c r="AE1500">
        <f t="shared" si="266"/>
        <v>0</v>
      </c>
      <c r="AF1500">
        <f t="shared" si="267"/>
        <v>0</v>
      </c>
    </row>
    <row r="1501" spans="12:32" x14ac:dyDescent="0.35">
      <c r="L1501">
        <f>IF($A1501="",0,IFERROR(INDEX(References!$B$11:$B$15,MATCH($G1501,References!$A$11:$A$15,0)),0))</f>
        <v>0</v>
      </c>
      <c r="M1501">
        <f t="shared" si="263"/>
        <v>0</v>
      </c>
      <c r="N1501">
        <f>IF($A1501="",0,IF(ISNUMBER(SEARCH(References!$C$18,$F1501)),$L1501,0))</f>
        <v>0</v>
      </c>
      <c r="O1501">
        <f t="shared" si="269"/>
        <v>0</v>
      </c>
      <c r="P1501">
        <f t="shared" si="269"/>
        <v>0</v>
      </c>
      <c r="Q1501">
        <f t="shared" si="269"/>
        <v>0</v>
      </c>
      <c r="R1501">
        <f t="shared" si="269"/>
        <v>0</v>
      </c>
      <c r="S1501">
        <f t="shared" si="269"/>
        <v>0</v>
      </c>
      <c r="T1501">
        <f t="shared" si="269"/>
        <v>0</v>
      </c>
      <c r="U1501">
        <f t="shared" si="269"/>
        <v>0</v>
      </c>
      <c r="V1501">
        <f t="shared" si="269"/>
        <v>0</v>
      </c>
      <c r="W1501">
        <f t="shared" si="269"/>
        <v>0</v>
      </c>
      <c r="X1501">
        <f t="shared" si="269"/>
        <v>0</v>
      </c>
      <c r="Y1501">
        <f t="shared" si="269"/>
        <v>0</v>
      </c>
      <c r="Z1501">
        <f t="shared" si="269"/>
        <v>0</v>
      </c>
      <c r="AA1501">
        <f t="shared" si="269"/>
        <v>0</v>
      </c>
      <c r="AB1501">
        <f t="shared" si="269"/>
        <v>0</v>
      </c>
      <c r="AC1501" s="9">
        <f t="shared" si="264"/>
        <v>0</v>
      </c>
      <c r="AD1501">
        <f t="shared" si="265"/>
        <v>0</v>
      </c>
      <c r="AE1501">
        <f t="shared" si="266"/>
        <v>0</v>
      </c>
      <c r="AF1501">
        <f t="shared" si="267"/>
        <v>0</v>
      </c>
    </row>
    <row r="1502" spans="12:32" x14ac:dyDescent="0.35">
      <c r="L1502">
        <f>IF($A1502="",0,IFERROR(INDEX(References!$B$11:$B$15,MATCH($G1502,References!$A$11:$A$15,0)),0))</f>
        <v>0</v>
      </c>
      <c r="M1502">
        <f t="shared" si="263"/>
        <v>0</v>
      </c>
      <c r="N1502">
        <f>IF($A1502="",0,IF(ISNUMBER(SEARCH(References!$C$18,$F1502)),$L1502,0))</f>
        <v>0</v>
      </c>
      <c r="O1502">
        <f t="shared" si="269"/>
        <v>0</v>
      </c>
      <c r="P1502">
        <f t="shared" si="269"/>
        <v>0</v>
      </c>
      <c r="Q1502">
        <f t="shared" si="269"/>
        <v>0</v>
      </c>
      <c r="R1502">
        <f t="shared" si="269"/>
        <v>0</v>
      </c>
      <c r="S1502">
        <f t="shared" si="269"/>
        <v>0</v>
      </c>
      <c r="T1502">
        <f t="shared" si="269"/>
        <v>0</v>
      </c>
      <c r="U1502">
        <f t="shared" si="269"/>
        <v>0</v>
      </c>
      <c r="V1502">
        <f t="shared" si="269"/>
        <v>0</v>
      </c>
      <c r="W1502">
        <f t="shared" si="269"/>
        <v>0</v>
      </c>
      <c r="X1502">
        <f t="shared" si="269"/>
        <v>0</v>
      </c>
      <c r="Y1502">
        <f t="shared" si="269"/>
        <v>0</v>
      </c>
      <c r="Z1502">
        <f t="shared" si="269"/>
        <v>0</v>
      </c>
      <c r="AA1502">
        <f t="shared" si="269"/>
        <v>0</v>
      </c>
      <c r="AB1502">
        <f t="shared" si="269"/>
        <v>0</v>
      </c>
      <c r="AC1502" s="9">
        <f t="shared" si="264"/>
        <v>0</v>
      </c>
      <c r="AD1502">
        <f t="shared" si="265"/>
        <v>0</v>
      </c>
      <c r="AE1502">
        <f t="shared" si="266"/>
        <v>0</v>
      </c>
      <c r="AF1502">
        <f t="shared" si="267"/>
        <v>0</v>
      </c>
    </row>
    <row r="1503" spans="12:32" x14ac:dyDescent="0.35">
      <c r="L1503">
        <f>IF($A1503="",0,IFERROR(INDEX(References!$B$11:$B$15,MATCH($G1503,References!$A$11:$A$15,0)),0))</f>
        <v>0</v>
      </c>
      <c r="M1503">
        <f t="shared" si="263"/>
        <v>0</v>
      </c>
      <c r="N1503">
        <f>IF($A1503="",0,IF(ISNUMBER(SEARCH(References!$C$18,$F1503)),$L1503,0))</f>
        <v>0</v>
      </c>
      <c r="O1503">
        <f t="shared" ref="O1503:AB1512" si="270">IF($A1503="",0,IF(ISNUMBER(SEARCH(O$2,$F1503)),$L1503,0))</f>
        <v>0</v>
      </c>
      <c r="P1503">
        <f t="shared" si="270"/>
        <v>0</v>
      </c>
      <c r="Q1503">
        <f t="shared" si="270"/>
        <v>0</v>
      </c>
      <c r="R1503">
        <f t="shared" si="270"/>
        <v>0</v>
      </c>
      <c r="S1503">
        <f t="shared" si="270"/>
        <v>0</v>
      </c>
      <c r="T1503">
        <f t="shared" si="270"/>
        <v>0</v>
      </c>
      <c r="U1503">
        <f t="shared" si="270"/>
        <v>0</v>
      </c>
      <c r="V1503">
        <f t="shared" si="270"/>
        <v>0</v>
      </c>
      <c r="W1503">
        <f t="shared" si="270"/>
        <v>0</v>
      </c>
      <c r="X1503">
        <f t="shared" si="270"/>
        <v>0</v>
      </c>
      <c r="Y1503">
        <f t="shared" si="270"/>
        <v>0</v>
      </c>
      <c r="Z1503">
        <f t="shared" si="270"/>
        <v>0</v>
      </c>
      <c r="AA1503">
        <f t="shared" si="270"/>
        <v>0</v>
      </c>
      <c r="AB1503">
        <f t="shared" si="270"/>
        <v>0</v>
      </c>
      <c r="AC1503" s="9">
        <f t="shared" si="264"/>
        <v>0</v>
      </c>
      <c r="AD1503">
        <f t="shared" si="265"/>
        <v>0</v>
      </c>
      <c r="AE1503">
        <f t="shared" si="266"/>
        <v>0</v>
      </c>
      <c r="AF1503">
        <f t="shared" si="267"/>
        <v>0</v>
      </c>
    </row>
    <row r="1504" spans="12:32" x14ac:dyDescent="0.35">
      <c r="L1504">
        <f>IF($A1504="",0,IFERROR(INDEX(References!$B$11:$B$15,MATCH($G1504,References!$A$11:$A$15,0)),0))</f>
        <v>0</v>
      </c>
      <c r="M1504">
        <f t="shared" si="263"/>
        <v>0</v>
      </c>
      <c r="N1504">
        <f>IF($A1504="",0,IF(ISNUMBER(SEARCH(References!$C$18,$F1504)),$L1504,0))</f>
        <v>0</v>
      </c>
      <c r="O1504">
        <f t="shared" si="270"/>
        <v>0</v>
      </c>
      <c r="P1504">
        <f t="shared" si="270"/>
        <v>0</v>
      </c>
      <c r="Q1504">
        <f t="shared" si="270"/>
        <v>0</v>
      </c>
      <c r="R1504">
        <f t="shared" si="270"/>
        <v>0</v>
      </c>
      <c r="S1504">
        <f t="shared" si="270"/>
        <v>0</v>
      </c>
      <c r="T1504">
        <f t="shared" si="270"/>
        <v>0</v>
      </c>
      <c r="U1504">
        <f t="shared" si="270"/>
        <v>0</v>
      </c>
      <c r="V1504">
        <f t="shared" si="270"/>
        <v>0</v>
      </c>
      <c r="W1504">
        <f t="shared" si="270"/>
        <v>0</v>
      </c>
      <c r="X1504">
        <f t="shared" si="270"/>
        <v>0</v>
      </c>
      <c r="Y1504">
        <f t="shared" si="270"/>
        <v>0</v>
      </c>
      <c r="Z1504">
        <f t="shared" si="270"/>
        <v>0</v>
      </c>
      <c r="AA1504">
        <f t="shared" si="270"/>
        <v>0</v>
      </c>
      <c r="AB1504">
        <f t="shared" si="270"/>
        <v>0</v>
      </c>
      <c r="AC1504" s="9">
        <f t="shared" si="264"/>
        <v>0</v>
      </c>
      <c r="AD1504">
        <f t="shared" si="265"/>
        <v>0</v>
      </c>
      <c r="AE1504">
        <f t="shared" si="266"/>
        <v>0</v>
      </c>
      <c r="AF1504">
        <f t="shared" si="267"/>
        <v>0</v>
      </c>
    </row>
    <row r="1505" spans="12:32" x14ac:dyDescent="0.35">
      <c r="L1505">
        <f>IF($A1505="",0,IFERROR(INDEX(References!$B$11:$B$15,MATCH($G1505,References!$A$11:$A$15,0)),0))</f>
        <v>0</v>
      </c>
      <c r="M1505">
        <f t="shared" si="263"/>
        <v>0</v>
      </c>
      <c r="N1505">
        <f>IF($A1505="",0,IF(ISNUMBER(SEARCH(References!$C$18,$F1505)),$L1505,0))</f>
        <v>0</v>
      </c>
      <c r="O1505">
        <f t="shared" si="270"/>
        <v>0</v>
      </c>
      <c r="P1505">
        <f t="shared" si="270"/>
        <v>0</v>
      </c>
      <c r="Q1505">
        <f t="shared" si="270"/>
        <v>0</v>
      </c>
      <c r="R1505">
        <f t="shared" si="270"/>
        <v>0</v>
      </c>
      <c r="S1505">
        <f t="shared" si="270"/>
        <v>0</v>
      </c>
      <c r="T1505">
        <f t="shared" si="270"/>
        <v>0</v>
      </c>
      <c r="U1505">
        <f t="shared" si="270"/>
        <v>0</v>
      </c>
      <c r="V1505">
        <f t="shared" si="270"/>
        <v>0</v>
      </c>
      <c r="W1505">
        <f t="shared" si="270"/>
        <v>0</v>
      </c>
      <c r="X1505">
        <f t="shared" si="270"/>
        <v>0</v>
      </c>
      <c r="Y1505">
        <f t="shared" si="270"/>
        <v>0</v>
      </c>
      <c r="Z1505">
        <f t="shared" si="270"/>
        <v>0</v>
      </c>
      <c r="AA1505">
        <f t="shared" si="270"/>
        <v>0</v>
      </c>
      <c r="AB1505">
        <f t="shared" si="270"/>
        <v>0</v>
      </c>
      <c r="AC1505" s="9">
        <f t="shared" si="264"/>
        <v>0</v>
      </c>
      <c r="AD1505">
        <f t="shared" si="265"/>
        <v>0</v>
      </c>
      <c r="AE1505">
        <f t="shared" si="266"/>
        <v>0</v>
      </c>
      <c r="AF1505">
        <f t="shared" si="267"/>
        <v>0</v>
      </c>
    </row>
    <row r="1506" spans="12:32" x14ac:dyDescent="0.35">
      <c r="L1506">
        <f>IF($A1506="",0,IFERROR(INDEX(References!$B$11:$B$15,MATCH($G1506,References!$A$11:$A$15,0)),0))</f>
        <v>0</v>
      </c>
      <c r="M1506">
        <f t="shared" si="263"/>
        <v>0</v>
      </c>
      <c r="N1506">
        <f>IF($A1506="",0,IF(ISNUMBER(SEARCH(References!$C$18,$F1506)),$L1506,0))</f>
        <v>0</v>
      </c>
      <c r="O1506">
        <f t="shared" si="270"/>
        <v>0</v>
      </c>
      <c r="P1506">
        <f t="shared" si="270"/>
        <v>0</v>
      </c>
      <c r="Q1506">
        <f t="shared" si="270"/>
        <v>0</v>
      </c>
      <c r="R1506">
        <f t="shared" si="270"/>
        <v>0</v>
      </c>
      <c r="S1506">
        <f t="shared" si="270"/>
        <v>0</v>
      </c>
      <c r="T1506">
        <f t="shared" si="270"/>
        <v>0</v>
      </c>
      <c r="U1506">
        <f t="shared" si="270"/>
        <v>0</v>
      </c>
      <c r="V1506">
        <f t="shared" si="270"/>
        <v>0</v>
      </c>
      <c r="W1506">
        <f t="shared" si="270"/>
        <v>0</v>
      </c>
      <c r="X1506">
        <f t="shared" si="270"/>
        <v>0</v>
      </c>
      <c r="Y1506">
        <f t="shared" si="270"/>
        <v>0</v>
      </c>
      <c r="Z1506">
        <f t="shared" si="270"/>
        <v>0</v>
      </c>
      <c r="AA1506">
        <f t="shared" si="270"/>
        <v>0</v>
      </c>
      <c r="AB1506">
        <f t="shared" si="270"/>
        <v>0</v>
      </c>
      <c r="AC1506" s="9">
        <f t="shared" si="264"/>
        <v>0</v>
      </c>
      <c r="AD1506">
        <f t="shared" si="265"/>
        <v>0</v>
      </c>
      <c r="AE1506">
        <f t="shared" si="266"/>
        <v>0</v>
      </c>
      <c r="AF1506">
        <f t="shared" si="267"/>
        <v>0</v>
      </c>
    </row>
    <row r="1507" spans="12:32" x14ac:dyDescent="0.35">
      <c r="L1507">
        <f>IF($A1507="",0,IFERROR(INDEX(References!$B$11:$B$15,MATCH($G1507,References!$A$11:$A$15,0)),0))</f>
        <v>0</v>
      </c>
      <c r="M1507">
        <f t="shared" si="263"/>
        <v>0</v>
      </c>
      <c r="N1507">
        <f>IF($A1507="",0,IF(ISNUMBER(SEARCH(References!$C$18,$F1507)),$L1507,0))</f>
        <v>0</v>
      </c>
      <c r="O1507">
        <f t="shared" si="270"/>
        <v>0</v>
      </c>
      <c r="P1507">
        <f t="shared" si="270"/>
        <v>0</v>
      </c>
      <c r="Q1507">
        <f t="shared" si="270"/>
        <v>0</v>
      </c>
      <c r="R1507">
        <f t="shared" si="270"/>
        <v>0</v>
      </c>
      <c r="S1507">
        <f t="shared" si="270"/>
        <v>0</v>
      </c>
      <c r="T1507">
        <f t="shared" si="270"/>
        <v>0</v>
      </c>
      <c r="U1507">
        <f t="shared" si="270"/>
        <v>0</v>
      </c>
      <c r="V1507">
        <f t="shared" si="270"/>
        <v>0</v>
      </c>
      <c r="W1507">
        <f t="shared" si="270"/>
        <v>0</v>
      </c>
      <c r="X1507">
        <f t="shared" si="270"/>
        <v>0</v>
      </c>
      <c r="Y1507">
        <f t="shared" si="270"/>
        <v>0</v>
      </c>
      <c r="Z1507">
        <f t="shared" si="270"/>
        <v>0</v>
      </c>
      <c r="AA1507">
        <f t="shared" si="270"/>
        <v>0</v>
      </c>
      <c r="AB1507">
        <f t="shared" si="270"/>
        <v>0</v>
      </c>
      <c r="AC1507" s="9">
        <f t="shared" si="264"/>
        <v>0</v>
      </c>
      <c r="AD1507">
        <f t="shared" si="265"/>
        <v>0</v>
      </c>
      <c r="AE1507">
        <f t="shared" si="266"/>
        <v>0</v>
      </c>
      <c r="AF1507">
        <f t="shared" si="267"/>
        <v>0</v>
      </c>
    </row>
    <row r="1508" spans="12:32" x14ac:dyDescent="0.35">
      <c r="L1508">
        <f>IF($A1508="",0,IFERROR(INDEX(References!$B$11:$B$15,MATCH($G1508,References!$A$11:$A$15,0)),0))</f>
        <v>0</v>
      </c>
      <c r="M1508">
        <f t="shared" si="263"/>
        <v>0</v>
      </c>
      <c r="N1508">
        <f>IF($A1508="",0,IF(ISNUMBER(SEARCH(References!$C$18,$F1508)),$L1508,0))</f>
        <v>0</v>
      </c>
      <c r="O1508">
        <f t="shared" si="270"/>
        <v>0</v>
      </c>
      <c r="P1508">
        <f t="shared" si="270"/>
        <v>0</v>
      </c>
      <c r="Q1508">
        <f t="shared" si="270"/>
        <v>0</v>
      </c>
      <c r="R1508">
        <f t="shared" si="270"/>
        <v>0</v>
      </c>
      <c r="S1508">
        <f t="shared" si="270"/>
        <v>0</v>
      </c>
      <c r="T1508">
        <f t="shared" si="270"/>
        <v>0</v>
      </c>
      <c r="U1508">
        <f t="shared" si="270"/>
        <v>0</v>
      </c>
      <c r="V1508">
        <f t="shared" si="270"/>
        <v>0</v>
      </c>
      <c r="W1508">
        <f t="shared" si="270"/>
        <v>0</v>
      </c>
      <c r="X1508">
        <f t="shared" si="270"/>
        <v>0</v>
      </c>
      <c r="Y1508">
        <f t="shared" si="270"/>
        <v>0</v>
      </c>
      <c r="Z1508">
        <f t="shared" si="270"/>
        <v>0</v>
      </c>
      <c r="AA1508">
        <f t="shared" si="270"/>
        <v>0</v>
      </c>
      <c r="AB1508">
        <f t="shared" si="270"/>
        <v>0</v>
      </c>
      <c r="AC1508" s="9">
        <f t="shared" si="264"/>
        <v>0</v>
      </c>
      <c r="AD1508">
        <f t="shared" si="265"/>
        <v>0</v>
      </c>
      <c r="AE1508">
        <f t="shared" si="266"/>
        <v>0</v>
      </c>
      <c r="AF1508">
        <f t="shared" si="267"/>
        <v>0</v>
      </c>
    </row>
    <row r="1509" spans="12:32" x14ac:dyDescent="0.35">
      <c r="L1509">
        <f>IF($A1509="",0,IFERROR(INDEX(References!$B$11:$B$15,MATCH($G1509,References!$A$11:$A$15,0)),0))</f>
        <v>0</v>
      </c>
      <c r="M1509">
        <f t="shared" si="263"/>
        <v>0</v>
      </c>
      <c r="N1509">
        <f>IF($A1509="",0,IF(ISNUMBER(SEARCH(References!$C$18,$F1509)),$L1509,0))</f>
        <v>0</v>
      </c>
      <c r="O1509">
        <f t="shared" si="270"/>
        <v>0</v>
      </c>
      <c r="P1509">
        <f t="shared" si="270"/>
        <v>0</v>
      </c>
      <c r="Q1509">
        <f t="shared" si="270"/>
        <v>0</v>
      </c>
      <c r="R1509">
        <f t="shared" si="270"/>
        <v>0</v>
      </c>
      <c r="S1509">
        <f t="shared" si="270"/>
        <v>0</v>
      </c>
      <c r="T1509">
        <f t="shared" si="270"/>
        <v>0</v>
      </c>
      <c r="U1509">
        <f t="shared" si="270"/>
        <v>0</v>
      </c>
      <c r="V1509">
        <f t="shared" si="270"/>
        <v>0</v>
      </c>
      <c r="W1509">
        <f t="shared" si="270"/>
        <v>0</v>
      </c>
      <c r="X1509">
        <f t="shared" si="270"/>
        <v>0</v>
      </c>
      <c r="Y1509">
        <f t="shared" si="270"/>
        <v>0</v>
      </c>
      <c r="Z1509">
        <f t="shared" si="270"/>
        <v>0</v>
      </c>
      <c r="AA1509">
        <f t="shared" si="270"/>
        <v>0</v>
      </c>
      <c r="AB1509">
        <f t="shared" si="270"/>
        <v>0</v>
      </c>
      <c r="AC1509" s="9">
        <f t="shared" si="264"/>
        <v>0</v>
      </c>
      <c r="AD1509">
        <f t="shared" si="265"/>
        <v>0</v>
      </c>
      <c r="AE1509">
        <f t="shared" si="266"/>
        <v>0</v>
      </c>
      <c r="AF1509">
        <f t="shared" si="267"/>
        <v>0</v>
      </c>
    </row>
    <row r="1510" spans="12:32" x14ac:dyDescent="0.35">
      <c r="L1510">
        <f>IF($A1510="",0,IFERROR(INDEX(References!$B$11:$B$15,MATCH($G1510,References!$A$11:$A$15,0)),0))</f>
        <v>0</v>
      </c>
      <c r="M1510">
        <f t="shared" si="263"/>
        <v>0</v>
      </c>
      <c r="N1510">
        <f>IF($A1510="",0,IF(ISNUMBER(SEARCH(References!$C$18,$F1510)),$L1510,0))</f>
        <v>0</v>
      </c>
      <c r="O1510">
        <f t="shared" si="270"/>
        <v>0</v>
      </c>
      <c r="P1510">
        <f t="shared" si="270"/>
        <v>0</v>
      </c>
      <c r="Q1510">
        <f t="shared" si="270"/>
        <v>0</v>
      </c>
      <c r="R1510">
        <f t="shared" si="270"/>
        <v>0</v>
      </c>
      <c r="S1510">
        <f t="shared" si="270"/>
        <v>0</v>
      </c>
      <c r="T1510">
        <f t="shared" si="270"/>
        <v>0</v>
      </c>
      <c r="U1510">
        <f t="shared" si="270"/>
        <v>0</v>
      </c>
      <c r="V1510">
        <f t="shared" si="270"/>
        <v>0</v>
      </c>
      <c r="W1510">
        <f t="shared" si="270"/>
        <v>0</v>
      </c>
      <c r="X1510">
        <f t="shared" si="270"/>
        <v>0</v>
      </c>
      <c r="Y1510">
        <f t="shared" si="270"/>
        <v>0</v>
      </c>
      <c r="Z1510">
        <f t="shared" si="270"/>
        <v>0</v>
      </c>
      <c r="AA1510">
        <f t="shared" si="270"/>
        <v>0</v>
      </c>
      <c r="AB1510">
        <f t="shared" si="270"/>
        <v>0</v>
      </c>
      <c r="AC1510" s="9">
        <f t="shared" si="264"/>
        <v>0</v>
      </c>
      <c r="AD1510">
        <f t="shared" si="265"/>
        <v>0</v>
      </c>
      <c r="AE1510">
        <f t="shared" si="266"/>
        <v>0</v>
      </c>
      <c r="AF1510">
        <f t="shared" si="267"/>
        <v>0</v>
      </c>
    </row>
    <row r="1511" spans="12:32" x14ac:dyDescent="0.35">
      <c r="L1511">
        <f>IF($A1511="",0,IFERROR(INDEX(References!$B$11:$B$15,MATCH($G1511,References!$A$11:$A$15,0)),0))</f>
        <v>0</v>
      </c>
      <c r="M1511">
        <f t="shared" si="263"/>
        <v>0</v>
      </c>
      <c r="N1511">
        <f>IF($A1511="",0,IF(ISNUMBER(SEARCH(References!$C$18,$F1511)),$L1511,0))</f>
        <v>0</v>
      </c>
      <c r="O1511">
        <f t="shared" si="270"/>
        <v>0</v>
      </c>
      <c r="P1511">
        <f t="shared" si="270"/>
        <v>0</v>
      </c>
      <c r="Q1511">
        <f t="shared" si="270"/>
        <v>0</v>
      </c>
      <c r="R1511">
        <f t="shared" si="270"/>
        <v>0</v>
      </c>
      <c r="S1511">
        <f t="shared" si="270"/>
        <v>0</v>
      </c>
      <c r="T1511">
        <f t="shared" si="270"/>
        <v>0</v>
      </c>
      <c r="U1511">
        <f t="shared" si="270"/>
        <v>0</v>
      </c>
      <c r="V1511">
        <f t="shared" si="270"/>
        <v>0</v>
      </c>
      <c r="W1511">
        <f t="shared" si="270"/>
        <v>0</v>
      </c>
      <c r="X1511">
        <f t="shared" si="270"/>
        <v>0</v>
      </c>
      <c r="Y1511">
        <f t="shared" si="270"/>
        <v>0</v>
      </c>
      <c r="Z1511">
        <f t="shared" si="270"/>
        <v>0</v>
      </c>
      <c r="AA1511">
        <f t="shared" si="270"/>
        <v>0</v>
      </c>
      <c r="AB1511">
        <f t="shared" si="270"/>
        <v>0</v>
      </c>
      <c r="AC1511" s="9">
        <f t="shared" si="264"/>
        <v>0</v>
      </c>
      <c r="AD1511">
        <f t="shared" si="265"/>
        <v>0</v>
      </c>
      <c r="AE1511">
        <f t="shared" si="266"/>
        <v>0</v>
      </c>
      <c r="AF1511">
        <f t="shared" si="267"/>
        <v>0</v>
      </c>
    </row>
    <row r="1512" spans="12:32" x14ac:dyDescent="0.35">
      <c r="L1512">
        <f>IF($A1512="",0,IFERROR(INDEX(References!$B$11:$B$15,MATCH($G1512,References!$A$11:$A$15,0)),0))</f>
        <v>0</v>
      </c>
      <c r="M1512">
        <f t="shared" si="263"/>
        <v>0</v>
      </c>
      <c r="N1512">
        <f>IF($A1512="",0,IF(ISNUMBER(SEARCH(References!$C$18,$F1512)),$L1512,0))</f>
        <v>0</v>
      </c>
      <c r="O1512">
        <f t="shared" si="270"/>
        <v>0</v>
      </c>
      <c r="P1512">
        <f t="shared" si="270"/>
        <v>0</v>
      </c>
      <c r="Q1512">
        <f t="shared" si="270"/>
        <v>0</v>
      </c>
      <c r="R1512">
        <f t="shared" si="270"/>
        <v>0</v>
      </c>
      <c r="S1512">
        <f t="shared" si="270"/>
        <v>0</v>
      </c>
      <c r="T1512">
        <f t="shared" si="270"/>
        <v>0</v>
      </c>
      <c r="U1512">
        <f t="shared" si="270"/>
        <v>0</v>
      </c>
      <c r="V1512">
        <f t="shared" si="270"/>
        <v>0</v>
      </c>
      <c r="W1512">
        <f t="shared" si="270"/>
        <v>0</v>
      </c>
      <c r="X1512">
        <f t="shared" si="270"/>
        <v>0</v>
      </c>
      <c r="Y1512">
        <f t="shared" si="270"/>
        <v>0</v>
      </c>
      <c r="Z1512">
        <f t="shared" si="270"/>
        <v>0</v>
      </c>
      <c r="AA1512">
        <f t="shared" si="270"/>
        <v>0</v>
      </c>
      <c r="AB1512">
        <f t="shared" si="270"/>
        <v>0</v>
      </c>
      <c r="AC1512" s="9">
        <f t="shared" si="264"/>
        <v>0</v>
      </c>
      <c r="AD1512">
        <f t="shared" si="265"/>
        <v>0</v>
      </c>
      <c r="AE1512">
        <f t="shared" si="266"/>
        <v>0</v>
      </c>
      <c r="AF1512">
        <f t="shared" si="267"/>
        <v>0</v>
      </c>
    </row>
    <row r="1513" spans="12:32" x14ac:dyDescent="0.35">
      <c r="L1513">
        <f>IF($A1513="",0,IFERROR(INDEX(References!$B$11:$B$15,MATCH($G1513,References!$A$11:$A$15,0)),0))</f>
        <v>0</v>
      </c>
      <c r="M1513">
        <f t="shared" si="263"/>
        <v>0</v>
      </c>
      <c r="N1513">
        <f>IF($A1513="",0,IF(ISNUMBER(SEARCH(References!$C$18,$F1513)),$L1513,0))</f>
        <v>0</v>
      </c>
      <c r="O1513">
        <f t="shared" ref="O1513:AB1522" si="271">IF($A1513="",0,IF(ISNUMBER(SEARCH(O$2,$F1513)),$L1513,0))</f>
        <v>0</v>
      </c>
      <c r="P1513">
        <f t="shared" si="271"/>
        <v>0</v>
      </c>
      <c r="Q1513">
        <f t="shared" si="271"/>
        <v>0</v>
      </c>
      <c r="R1513">
        <f t="shared" si="271"/>
        <v>0</v>
      </c>
      <c r="S1513">
        <f t="shared" si="271"/>
        <v>0</v>
      </c>
      <c r="T1513">
        <f t="shared" si="271"/>
        <v>0</v>
      </c>
      <c r="U1513">
        <f t="shared" si="271"/>
        <v>0</v>
      </c>
      <c r="V1513">
        <f t="shared" si="271"/>
        <v>0</v>
      </c>
      <c r="W1513">
        <f t="shared" si="271"/>
        <v>0</v>
      </c>
      <c r="X1513">
        <f t="shared" si="271"/>
        <v>0</v>
      </c>
      <c r="Y1513">
        <f t="shared" si="271"/>
        <v>0</v>
      </c>
      <c r="Z1513">
        <f t="shared" si="271"/>
        <v>0</v>
      </c>
      <c r="AA1513">
        <f t="shared" si="271"/>
        <v>0</v>
      </c>
      <c r="AB1513">
        <f t="shared" si="271"/>
        <v>0</v>
      </c>
      <c r="AC1513" s="9">
        <f t="shared" si="264"/>
        <v>0</v>
      </c>
      <c r="AD1513">
        <f t="shared" si="265"/>
        <v>0</v>
      </c>
      <c r="AE1513">
        <f t="shared" si="266"/>
        <v>0</v>
      </c>
      <c r="AF1513">
        <f t="shared" si="267"/>
        <v>0</v>
      </c>
    </row>
    <row r="1514" spans="12:32" x14ac:dyDescent="0.35">
      <c r="L1514">
        <f>IF($A1514="",0,IFERROR(INDEX(References!$B$11:$B$15,MATCH($G1514,References!$A$11:$A$15,0)),0))</f>
        <v>0</v>
      </c>
      <c r="M1514">
        <f t="shared" si="263"/>
        <v>0</v>
      </c>
      <c r="N1514">
        <f>IF($A1514="",0,IF(ISNUMBER(SEARCH(References!$C$18,$F1514)),$L1514,0))</f>
        <v>0</v>
      </c>
      <c r="O1514">
        <f t="shared" si="271"/>
        <v>0</v>
      </c>
      <c r="P1514">
        <f t="shared" si="271"/>
        <v>0</v>
      </c>
      <c r="Q1514">
        <f t="shared" si="271"/>
        <v>0</v>
      </c>
      <c r="R1514">
        <f t="shared" si="271"/>
        <v>0</v>
      </c>
      <c r="S1514">
        <f t="shared" si="271"/>
        <v>0</v>
      </c>
      <c r="T1514">
        <f t="shared" si="271"/>
        <v>0</v>
      </c>
      <c r="U1514">
        <f t="shared" si="271"/>
        <v>0</v>
      </c>
      <c r="V1514">
        <f t="shared" si="271"/>
        <v>0</v>
      </c>
      <c r="W1514">
        <f t="shared" si="271"/>
        <v>0</v>
      </c>
      <c r="X1514">
        <f t="shared" si="271"/>
        <v>0</v>
      </c>
      <c r="Y1514">
        <f t="shared" si="271"/>
        <v>0</v>
      </c>
      <c r="Z1514">
        <f t="shared" si="271"/>
        <v>0</v>
      </c>
      <c r="AA1514">
        <f t="shared" si="271"/>
        <v>0</v>
      </c>
      <c r="AB1514">
        <f t="shared" si="271"/>
        <v>0</v>
      </c>
      <c r="AC1514" s="9">
        <f t="shared" si="264"/>
        <v>0</v>
      </c>
      <c r="AD1514">
        <f t="shared" si="265"/>
        <v>0</v>
      </c>
      <c r="AE1514">
        <f t="shared" si="266"/>
        <v>0</v>
      </c>
      <c r="AF1514">
        <f t="shared" si="267"/>
        <v>0</v>
      </c>
    </row>
    <row r="1515" spans="12:32" x14ac:dyDescent="0.35">
      <c r="L1515">
        <f>IF($A1515="",0,IFERROR(INDEX(References!$B$11:$B$15,MATCH($G1515,References!$A$11:$A$15,0)),0))</f>
        <v>0</v>
      </c>
      <c r="M1515">
        <f t="shared" si="263"/>
        <v>0</v>
      </c>
      <c r="N1515">
        <f>IF($A1515="",0,IF(ISNUMBER(SEARCH(References!$C$18,$F1515)),$L1515,0))</f>
        <v>0</v>
      </c>
      <c r="O1515">
        <f t="shared" si="271"/>
        <v>0</v>
      </c>
      <c r="P1515">
        <f t="shared" si="271"/>
        <v>0</v>
      </c>
      <c r="Q1515">
        <f t="shared" si="271"/>
        <v>0</v>
      </c>
      <c r="R1515">
        <f t="shared" si="271"/>
        <v>0</v>
      </c>
      <c r="S1515">
        <f t="shared" si="271"/>
        <v>0</v>
      </c>
      <c r="T1515">
        <f t="shared" si="271"/>
        <v>0</v>
      </c>
      <c r="U1515">
        <f t="shared" si="271"/>
        <v>0</v>
      </c>
      <c r="V1515">
        <f t="shared" si="271"/>
        <v>0</v>
      </c>
      <c r="W1515">
        <f t="shared" si="271"/>
        <v>0</v>
      </c>
      <c r="X1515">
        <f t="shared" si="271"/>
        <v>0</v>
      </c>
      <c r="Y1515">
        <f t="shared" si="271"/>
        <v>0</v>
      </c>
      <c r="Z1515">
        <f t="shared" si="271"/>
        <v>0</v>
      </c>
      <c r="AA1515">
        <f t="shared" si="271"/>
        <v>0</v>
      </c>
      <c r="AB1515">
        <f t="shared" si="271"/>
        <v>0</v>
      </c>
      <c r="AC1515" s="9">
        <f t="shared" si="264"/>
        <v>0</v>
      </c>
      <c r="AD1515">
        <f t="shared" si="265"/>
        <v>0</v>
      </c>
      <c r="AE1515">
        <f t="shared" si="266"/>
        <v>0</v>
      </c>
      <c r="AF1515">
        <f t="shared" si="267"/>
        <v>0</v>
      </c>
    </row>
    <row r="1516" spans="12:32" x14ac:dyDescent="0.35">
      <c r="L1516">
        <f>IF($A1516="",0,IFERROR(INDEX(References!$B$11:$B$15,MATCH($G1516,References!$A$11:$A$15,0)),0))</f>
        <v>0</v>
      </c>
      <c r="M1516">
        <f t="shared" si="263"/>
        <v>0</v>
      </c>
      <c r="N1516">
        <f>IF($A1516="",0,IF(ISNUMBER(SEARCH(References!$C$18,$F1516)),$L1516,0))</f>
        <v>0</v>
      </c>
      <c r="O1516">
        <f t="shared" si="271"/>
        <v>0</v>
      </c>
      <c r="P1516">
        <f t="shared" si="271"/>
        <v>0</v>
      </c>
      <c r="Q1516">
        <f t="shared" si="271"/>
        <v>0</v>
      </c>
      <c r="R1516">
        <f t="shared" si="271"/>
        <v>0</v>
      </c>
      <c r="S1516">
        <f t="shared" si="271"/>
        <v>0</v>
      </c>
      <c r="T1516">
        <f t="shared" si="271"/>
        <v>0</v>
      </c>
      <c r="U1516">
        <f t="shared" si="271"/>
        <v>0</v>
      </c>
      <c r="V1516">
        <f t="shared" si="271"/>
        <v>0</v>
      </c>
      <c r="W1516">
        <f t="shared" si="271"/>
        <v>0</v>
      </c>
      <c r="X1516">
        <f t="shared" si="271"/>
        <v>0</v>
      </c>
      <c r="Y1516">
        <f t="shared" si="271"/>
        <v>0</v>
      </c>
      <c r="Z1516">
        <f t="shared" si="271"/>
        <v>0</v>
      </c>
      <c r="AA1516">
        <f t="shared" si="271"/>
        <v>0</v>
      </c>
      <c r="AB1516">
        <f t="shared" si="271"/>
        <v>0</v>
      </c>
      <c r="AC1516" s="9">
        <f t="shared" si="264"/>
        <v>0</v>
      </c>
      <c r="AD1516">
        <f t="shared" si="265"/>
        <v>0</v>
      </c>
      <c r="AE1516">
        <f t="shared" si="266"/>
        <v>0</v>
      </c>
      <c r="AF1516">
        <f t="shared" si="267"/>
        <v>0</v>
      </c>
    </row>
    <row r="1517" spans="12:32" x14ac:dyDescent="0.35">
      <c r="L1517">
        <f>IF($A1517="",0,IFERROR(INDEX(References!$B$11:$B$15,MATCH($G1517,References!$A$11:$A$15,0)),0))</f>
        <v>0</v>
      </c>
      <c r="M1517">
        <f t="shared" si="263"/>
        <v>0</v>
      </c>
      <c r="N1517">
        <f>IF($A1517="",0,IF(ISNUMBER(SEARCH(References!$C$18,$F1517)),$L1517,0))</f>
        <v>0</v>
      </c>
      <c r="O1517">
        <f t="shared" si="271"/>
        <v>0</v>
      </c>
      <c r="P1517">
        <f t="shared" si="271"/>
        <v>0</v>
      </c>
      <c r="Q1517">
        <f t="shared" si="271"/>
        <v>0</v>
      </c>
      <c r="R1517">
        <f t="shared" si="271"/>
        <v>0</v>
      </c>
      <c r="S1517">
        <f t="shared" si="271"/>
        <v>0</v>
      </c>
      <c r="T1517">
        <f t="shared" si="271"/>
        <v>0</v>
      </c>
      <c r="U1517">
        <f t="shared" si="271"/>
        <v>0</v>
      </c>
      <c r="V1517">
        <f t="shared" si="271"/>
        <v>0</v>
      </c>
      <c r="W1517">
        <f t="shared" si="271"/>
        <v>0</v>
      </c>
      <c r="X1517">
        <f t="shared" si="271"/>
        <v>0</v>
      </c>
      <c r="Y1517">
        <f t="shared" si="271"/>
        <v>0</v>
      </c>
      <c r="Z1517">
        <f t="shared" si="271"/>
        <v>0</v>
      </c>
      <c r="AA1517">
        <f t="shared" si="271"/>
        <v>0</v>
      </c>
      <c r="AB1517">
        <f t="shared" si="271"/>
        <v>0</v>
      </c>
      <c r="AC1517" s="9">
        <f t="shared" si="264"/>
        <v>0</v>
      </c>
      <c r="AD1517">
        <f t="shared" si="265"/>
        <v>0</v>
      </c>
      <c r="AE1517">
        <f t="shared" si="266"/>
        <v>0</v>
      </c>
      <c r="AF1517">
        <f t="shared" si="267"/>
        <v>0</v>
      </c>
    </row>
    <row r="1518" spans="12:32" x14ac:dyDescent="0.35">
      <c r="L1518">
        <f>IF($A1518="",0,IFERROR(INDEX(References!$B$11:$B$15,MATCH($G1518,References!$A$11:$A$15,0)),0))</f>
        <v>0</v>
      </c>
      <c r="M1518">
        <f t="shared" si="263"/>
        <v>0</v>
      </c>
      <c r="N1518">
        <f>IF($A1518="",0,IF(ISNUMBER(SEARCH(References!$C$18,$F1518)),$L1518,0))</f>
        <v>0</v>
      </c>
      <c r="O1518">
        <f t="shared" si="271"/>
        <v>0</v>
      </c>
      <c r="P1518">
        <f t="shared" si="271"/>
        <v>0</v>
      </c>
      <c r="Q1518">
        <f t="shared" si="271"/>
        <v>0</v>
      </c>
      <c r="R1518">
        <f t="shared" si="271"/>
        <v>0</v>
      </c>
      <c r="S1518">
        <f t="shared" si="271"/>
        <v>0</v>
      </c>
      <c r="T1518">
        <f t="shared" si="271"/>
        <v>0</v>
      </c>
      <c r="U1518">
        <f t="shared" si="271"/>
        <v>0</v>
      </c>
      <c r="V1518">
        <f t="shared" si="271"/>
        <v>0</v>
      </c>
      <c r="W1518">
        <f t="shared" si="271"/>
        <v>0</v>
      </c>
      <c r="X1518">
        <f t="shared" si="271"/>
        <v>0</v>
      </c>
      <c r="Y1518">
        <f t="shared" si="271"/>
        <v>0</v>
      </c>
      <c r="Z1518">
        <f t="shared" si="271"/>
        <v>0</v>
      </c>
      <c r="AA1518">
        <f t="shared" si="271"/>
        <v>0</v>
      </c>
      <c r="AB1518">
        <f t="shared" si="271"/>
        <v>0</v>
      </c>
      <c r="AC1518" s="9">
        <f t="shared" si="264"/>
        <v>0</v>
      </c>
      <c r="AD1518">
        <f t="shared" si="265"/>
        <v>0</v>
      </c>
      <c r="AE1518">
        <f t="shared" si="266"/>
        <v>0</v>
      </c>
      <c r="AF1518">
        <f t="shared" si="267"/>
        <v>0</v>
      </c>
    </row>
    <row r="1519" spans="12:32" x14ac:dyDescent="0.35">
      <c r="L1519">
        <f>IF($A1519="",0,IFERROR(INDEX(References!$B$11:$B$15,MATCH($G1519,References!$A$11:$A$15,0)),0))</f>
        <v>0</v>
      </c>
      <c r="M1519">
        <f t="shared" si="263"/>
        <v>0</v>
      </c>
      <c r="N1519">
        <f>IF($A1519="",0,IF(ISNUMBER(SEARCH(References!$C$18,$F1519)),$L1519,0))</f>
        <v>0</v>
      </c>
      <c r="O1519">
        <f t="shared" si="271"/>
        <v>0</v>
      </c>
      <c r="P1519">
        <f t="shared" si="271"/>
        <v>0</v>
      </c>
      <c r="Q1519">
        <f t="shared" si="271"/>
        <v>0</v>
      </c>
      <c r="R1519">
        <f t="shared" si="271"/>
        <v>0</v>
      </c>
      <c r="S1519">
        <f t="shared" si="271"/>
        <v>0</v>
      </c>
      <c r="T1519">
        <f t="shared" si="271"/>
        <v>0</v>
      </c>
      <c r="U1519">
        <f t="shared" si="271"/>
        <v>0</v>
      </c>
      <c r="V1519">
        <f t="shared" si="271"/>
        <v>0</v>
      </c>
      <c r="W1519">
        <f t="shared" si="271"/>
        <v>0</v>
      </c>
      <c r="X1519">
        <f t="shared" si="271"/>
        <v>0</v>
      </c>
      <c r="Y1519">
        <f t="shared" si="271"/>
        <v>0</v>
      </c>
      <c r="Z1519">
        <f t="shared" si="271"/>
        <v>0</v>
      </c>
      <c r="AA1519">
        <f t="shared" si="271"/>
        <v>0</v>
      </c>
      <c r="AB1519">
        <f t="shared" si="271"/>
        <v>0</v>
      </c>
      <c r="AC1519" s="9">
        <f t="shared" si="264"/>
        <v>0</v>
      </c>
      <c r="AD1519">
        <f t="shared" si="265"/>
        <v>0</v>
      </c>
      <c r="AE1519">
        <f t="shared" si="266"/>
        <v>0</v>
      </c>
      <c r="AF1519">
        <f t="shared" si="267"/>
        <v>0</v>
      </c>
    </row>
    <row r="1520" spans="12:32" x14ac:dyDescent="0.35">
      <c r="L1520">
        <f>IF($A1520="",0,IFERROR(INDEX(References!$B$11:$B$15,MATCH($G1520,References!$A$11:$A$15,0)),0))</f>
        <v>0</v>
      </c>
      <c r="M1520">
        <f t="shared" si="263"/>
        <v>0</v>
      </c>
      <c r="N1520">
        <f>IF($A1520="",0,IF(ISNUMBER(SEARCH(References!$C$18,$F1520)),$L1520,0))</f>
        <v>0</v>
      </c>
      <c r="O1520">
        <f t="shared" si="271"/>
        <v>0</v>
      </c>
      <c r="P1520">
        <f t="shared" si="271"/>
        <v>0</v>
      </c>
      <c r="Q1520">
        <f t="shared" si="271"/>
        <v>0</v>
      </c>
      <c r="R1520">
        <f t="shared" si="271"/>
        <v>0</v>
      </c>
      <c r="S1520">
        <f t="shared" si="271"/>
        <v>0</v>
      </c>
      <c r="T1520">
        <f t="shared" si="271"/>
        <v>0</v>
      </c>
      <c r="U1520">
        <f t="shared" si="271"/>
        <v>0</v>
      </c>
      <c r="V1520">
        <f t="shared" si="271"/>
        <v>0</v>
      </c>
      <c r="W1520">
        <f t="shared" si="271"/>
        <v>0</v>
      </c>
      <c r="X1520">
        <f t="shared" si="271"/>
        <v>0</v>
      </c>
      <c r="Y1520">
        <f t="shared" si="271"/>
        <v>0</v>
      </c>
      <c r="Z1520">
        <f t="shared" si="271"/>
        <v>0</v>
      </c>
      <c r="AA1520">
        <f t="shared" si="271"/>
        <v>0</v>
      </c>
      <c r="AB1520">
        <f t="shared" si="271"/>
        <v>0</v>
      </c>
      <c r="AC1520" s="9">
        <f t="shared" si="264"/>
        <v>0</v>
      </c>
      <c r="AD1520">
        <f t="shared" si="265"/>
        <v>0</v>
      </c>
      <c r="AE1520">
        <f t="shared" si="266"/>
        <v>0</v>
      </c>
      <c r="AF1520">
        <f t="shared" si="267"/>
        <v>0</v>
      </c>
    </row>
    <row r="1521" spans="12:32" x14ac:dyDescent="0.35">
      <c r="L1521">
        <f>IF($A1521="",0,IFERROR(INDEX(References!$B$11:$B$15,MATCH($G1521,References!$A$11:$A$15,0)),0))</f>
        <v>0</v>
      </c>
      <c r="M1521">
        <f t="shared" si="263"/>
        <v>0</v>
      </c>
      <c r="N1521">
        <f>IF($A1521="",0,IF(ISNUMBER(SEARCH(References!$C$18,$F1521)),$L1521,0))</f>
        <v>0</v>
      </c>
      <c r="O1521">
        <f t="shared" si="271"/>
        <v>0</v>
      </c>
      <c r="P1521">
        <f t="shared" si="271"/>
        <v>0</v>
      </c>
      <c r="Q1521">
        <f t="shared" si="271"/>
        <v>0</v>
      </c>
      <c r="R1521">
        <f t="shared" si="271"/>
        <v>0</v>
      </c>
      <c r="S1521">
        <f t="shared" si="271"/>
        <v>0</v>
      </c>
      <c r="T1521">
        <f t="shared" si="271"/>
        <v>0</v>
      </c>
      <c r="U1521">
        <f t="shared" si="271"/>
        <v>0</v>
      </c>
      <c r="V1521">
        <f t="shared" si="271"/>
        <v>0</v>
      </c>
      <c r="W1521">
        <f t="shared" si="271"/>
        <v>0</v>
      </c>
      <c r="X1521">
        <f t="shared" si="271"/>
        <v>0</v>
      </c>
      <c r="Y1521">
        <f t="shared" si="271"/>
        <v>0</v>
      </c>
      <c r="Z1521">
        <f t="shared" si="271"/>
        <v>0</v>
      </c>
      <c r="AA1521">
        <f t="shared" si="271"/>
        <v>0</v>
      </c>
      <c r="AB1521">
        <f t="shared" si="271"/>
        <v>0</v>
      </c>
      <c r="AC1521" s="9">
        <f t="shared" si="264"/>
        <v>0</v>
      </c>
      <c r="AD1521">
        <f t="shared" si="265"/>
        <v>0</v>
      </c>
      <c r="AE1521">
        <f t="shared" si="266"/>
        <v>0</v>
      </c>
      <c r="AF1521">
        <f t="shared" si="267"/>
        <v>0</v>
      </c>
    </row>
    <row r="1522" spans="12:32" x14ac:dyDescent="0.35">
      <c r="L1522">
        <f>IF($A1522="",0,IFERROR(INDEX(References!$B$11:$B$15,MATCH($G1522,References!$A$11:$A$15,0)),0))</f>
        <v>0</v>
      </c>
      <c r="M1522">
        <f t="shared" si="263"/>
        <v>0</v>
      </c>
      <c r="N1522">
        <f>IF($A1522="",0,IF(ISNUMBER(SEARCH(References!$C$18,$F1522)),$L1522,0))</f>
        <v>0</v>
      </c>
      <c r="O1522">
        <f t="shared" si="271"/>
        <v>0</v>
      </c>
      <c r="P1522">
        <f t="shared" si="271"/>
        <v>0</v>
      </c>
      <c r="Q1522">
        <f t="shared" si="271"/>
        <v>0</v>
      </c>
      <c r="R1522">
        <f t="shared" si="271"/>
        <v>0</v>
      </c>
      <c r="S1522">
        <f t="shared" si="271"/>
        <v>0</v>
      </c>
      <c r="T1522">
        <f t="shared" si="271"/>
        <v>0</v>
      </c>
      <c r="U1522">
        <f t="shared" si="271"/>
        <v>0</v>
      </c>
      <c r="V1522">
        <f t="shared" si="271"/>
        <v>0</v>
      </c>
      <c r="W1522">
        <f t="shared" si="271"/>
        <v>0</v>
      </c>
      <c r="X1522">
        <f t="shared" si="271"/>
        <v>0</v>
      </c>
      <c r="Y1522">
        <f t="shared" si="271"/>
        <v>0</v>
      </c>
      <c r="Z1522">
        <f t="shared" si="271"/>
        <v>0</v>
      </c>
      <c r="AA1522">
        <f t="shared" si="271"/>
        <v>0</v>
      </c>
      <c r="AB1522">
        <f t="shared" si="271"/>
        <v>0</v>
      </c>
      <c r="AC1522" s="9">
        <f t="shared" si="264"/>
        <v>0</v>
      </c>
      <c r="AD1522">
        <f t="shared" si="265"/>
        <v>0</v>
      </c>
      <c r="AE1522">
        <f t="shared" si="266"/>
        <v>0</v>
      </c>
      <c r="AF1522">
        <f t="shared" si="267"/>
        <v>0</v>
      </c>
    </row>
    <row r="1523" spans="12:32" x14ac:dyDescent="0.35">
      <c r="L1523">
        <f>IF($A1523="",0,IFERROR(INDEX(References!$B$11:$B$15,MATCH($G1523,References!$A$11:$A$15,0)),0))</f>
        <v>0</v>
      </c>
      <c r="M1523">
        <f t="shared" si="263"/>
        <v>0</v>
      </c>
      <c r="N1523">
        <f>IF($A1523="",0,IF(ISNUMBER(SEARCH(References!$C$18,$F1523)),$L1523,0))</f>
        <v>0</v>
      </c>
      <c r="O1523">
        <f t="shared" ref="O1523:AB1532" si="272">IF($A1523="",0,IF(ISNUMBER(SEARCH(O$2,$F1523)),$L1523,0))</f>
        <v>0</v>
      </c>
      <c r="P1523">
        <f t="shared" si="272"/>
        <v>0</v>
      </c>
      <c r="Q1523">
        <f t="shared" si="272"/>
        <v>0</v>
      </c>
      <c r="R1523">
        <f t="shared" si="272"/>
        <v>0</v>
      </c>
      <c r="S1523">
        <f t="shared" si="272"/>
        <v>0</v>
      </c>
      <c r="T1523">
        <f t="shared" si="272"/>
        <v>0</v>
      </c>
      <c r="U1523">
        <f t="shared" si="272"/>
        <v>0</v>
      </c>
      <c r="V1523">
        <f t="shared" si="272"/>
        <v>0</v>
      </c>
      <c r="W1523">
        <f t="shared" si="272"/>
        <v>0</v>
      </c>
      <c r="X1523">
        <f t="shared" si="272"/>
        <v>0</v>
      </c>
      <c r="Y1523">
        <f t="shared" si="272"/>
        <v>0</v>
      </c>
      <c r="Z1523">
        <f t="shared" si="272"/>
        <v>0</v>
      </c>
      <c r="AA1523">
        <f t="shared" si="272"/>
        <v>0</v>
      </c>
      <c r="AB1523">
        <f t="shared" si="272"/>
        <v>0</v>
      </c>
      <c r="AC1523" s="9">
        <f t="shared" si="264"/>
        <v>0</v>
      </c>
      <c r="AD1523">
        <f t="shared" si="265"/>
        <v>0</v>
      </c>
      <c r="AE1523">
        <f t="shared" si="266"/>
        <v>0</v>
      </c>
      <c r="AF1523">
        <f t="shared" si="267"/>
        <v>0</v>
      </c>
    </row>
    <row r="1524" spans="12:32" x14ac:dyDescent="0.35">
      <c r="L1524">
        <f>IF($A1524="",0,IFERROR(INDEX(References!$B$11:$B$15,MATCH($G1524,References!$A$11:$A$15,0)),0))</f>
        <v>0</v>
      </c>
      <c r="M1524">
        <f t="shared" si="263"/>
        <v>0</v>
      </c>
      <c r="N1524">
        <f>IF($A1524="",0,IF(ISNUMBER(SEARCH(References!$C$18,$F1524)),$L1524,0))</f>
        <v>0</v>
      </c>
      <c r="O1524">
        <f t="shared" si="272"/>
        <v>0</v>
      </c>
      <c r="P1524">
        <f t="shared" si="272"/>
        <v>0</v>
      </c>
      <c r="Q1524">
        <f t="shared" si="272"/>
        <v>0</v>
      </c>
      <c r="R1524">
        <f t="shared" si="272"/>
        <v>0</v>
      </c>
      <c r="S1524">
        <f t="shared" si="272"/>
        <v>0</v>
      </c>
      <c r="T1524">
        <f t="shared" si="272"/>
        <v>0</v>
      </c>
      <c r="U1524">
        <f t="shared" si="272"/>
        <v>0</v>
      </c>
      <c r="V1524">
        <f t="shared" si="272"/>
        <v>0</v>
      </c>
      <c r="W1524">
        <f t="shared" si="272"/>
        <v>0</v>
      </c>
      <c r="X1524">
        <f t="shared" si="272"/>
        <v>0</v>
      </c>
      <c r="Y1524">
        <f t="shared" si="272"/>
        <v>0</v>
      </c>
      <c r="Z1524">
        <f t="shared" si="272"/>
        <v>0</v>
      </c>
      <c r="AA1524">
        <f t="shared" si="272"/>
        <v>0</v>
      </c>
      <c r="AB1524">
        <f t="shared" si="272"/>
        <v>0</v>
      </c>
      <c r="AC1524" s="9">
        <f t="shared" si="264"/>
        <v>0</v>
      </c>
      <c r="AD1524">
        <f t="shared" si="265"/>
        <v>0</v>
      </c>
      <c r="AE1524">
        <f t="shared" si="266"/>
        <v>0</v>
      </c>
      <c r="AF1524">
        <f t="shared" si="267"/>
        <v>0</v>
      </c>
    </row>
    <row r="1525" spans="12:32" x14ac:dyDescent="0.35">
      <c r="L1525">
        <f>IF($A1525="",0,IFERROR(INDEX(References!$B$11:$B$15,MATCH($G1525,References!$A$11:$A$15,0)),0))</f>
        <v>0</v>
      </c>
      <c r="M1525">
        <f t="shared" si="263"/>
        <v>0</v>
      </c>
      <c r="N1525">
        <f>IF($A1525="",0,IF(ISNUMBER(SEARCH(References!$C$18,$F1525)),$L1525,0))</f>
        <v>0</v>
      </c>
      <c r="O1525">
        <f t="shared" si="272"/>
        <v>0</v>
      </c>
      <c r="P1525">
        <f t="shared" si="272"/>
        <v>0</v>
      </c>
      <c r="Q1525">
        <f t="shared" si="272"/>
        <v>0</v>
      </c>
      <c r="R1525">
        <f t="shared" si="272"/>
        <v>0</v>
      </c>
      <c r="S1525">
        <f t="shared" si="272"/>
        <v>0</v>
      </c>
      <c r="T1525">
        <f t="shared" si="272"/>
        <v>0</v>
      </c>
      <c r="U1525">
        <f t="shared" si="272"/>
        <v>0</v>
      </c>
      <c r="V1525">
        <f t="shared" si="272"/>
        <v>0</v>
      </c>
      <c r="W1525">
        <f t="shared" si="272"/>
        <v>0</v>
      </c>
      <c r="X1525">
        <f t="shared" si="272"/>
        <v>0</v>
      </c>
      <c r="Y1525">
        <f t="shared" si="272"/>
        <v>0</v>
      </c>
      <c r="Z1525">
        <f t="shared" si="272"/>
        <v>0</v>
      </c>
      <c r="AA1525">
        <f t="shared" si="272"/>
        <v>0</v>
      </c>
      <c r="AB1525">
        <f t="shared" si="272"/>
        <v>0</v>
      </c>
      <c r="AC1525" s="9">
        <f t="shared" si="264"/>
        <v>0</v>
      </c>
      <c r="AD1525">
        <f t="shared" si="265"/>
        <v>0</v>
      </c>
      <c r="AE1525">
        <f t="shared" si="266"/>
        <v>0</v>
      </c>
      <c r="AF1525">
        <f t="shared" si="267"/>
        <v>0</v>
      </c>
    </row>
    <row r="1526" spans="12:32" x14ac:dyDescent="0.35">
      <c r="L1526">
        <f>IF($A1526="",0,IFERROR(INDEX(References!$B$11:$B$15,MATCH($G1526,References!$A$11:$A$15,0)),0))</f>
        <v>0</v>
      </c>
      <c r="M1526">
        <f t="shared" si="263"/>
        <v>0</v>
      </c>
      <c r="N1526">
        <f>IF($A1526="",0,IF(ISNUMBER(SEARCH(References!$C$18,$F1526)),$L1526,0))</f>
        <v>0</v>
      </c>
      <c r="O1526">
        <f t="shared" si="272"/>
        <v>0</v>
      </c>
      <c r="P1526">
        <f t="shared" si="272"/>
        <v>0</v>
      </c>
      <c r="Q1526">
        <f t="shared" si="272"/>
        <v>0</v>
      </c>
      <c r="R1526">
        <f t="shared" si="272"/>
        <v>0</v>
      </c>
      <c r="S1526">
        <f t="shared" si="272"/>
        <v>0</v>
      </c>
      <c r="T1526">
        <f t="shared" si="272"/>
        <v>0</v>
      </c>
      <c r="U1526">
        <f t="shared" si="272"/>
        <v>0</v>
      </c>
      <c r="V1526">
        <f t="shared" si="272"/>
        <v>0</v>
      </c>
      <c r="W1526">
        <f t="shared" si="272"/>
        <v>0</v>
      </c>
      <c r="X1526">
        <f t="shared" si="272"/>
        <v>0</v>
      </c>
      <c r="Y1526">
        <f t="shared" si="272"/>
        <v>0</v>
      </c>
      <c r="Z1526">
        <f t="shared" si="272"/>
        <v>0</v>
      </c>
      <c r="AA1526">
        <f t="shared" si="272"/>
        <v>0</v>
      </c>
      <c r="AB1526">
        <f t="shared" si="272"/>
        <v>0</v>
      </c>
      <c r="AC1526" s="9">
        <f t="shared" si="264"/>
        <v>0</v>
      </c>
      <c r="AD1526">
        <f t="shared" si="265"/>
        <v>0</v>
      </c>
      <c r="AE1526">
        <f t="shared" si="266"/>
        <v>0</v>
      </c>
      <c r="AF1526">
        <f t="shared" si="267"/>
        <v>0</v>
      </c>
    </row>
    <row r="1527" spans="12:32" x14ac:dyDescent="0.35">
      <c r="L1527">
        <f>IF($A1527="",0,IFERROR(INDEX(References!$B$11:$B$15,MATCH($G1527,References!$A$11:$A$15,0)),0))</f>
        <v>0</v>
      </c>
      <c r="M1527">
        <f t="shared" si="263"/>
        <v>0</v>
      </c>
      <c r="N1527">
        <f>IF($A1527="",0,IF(ISNUMBER(SEARCH(References!$C$18,$F1527)),$L1527,0))</f>
        <v>0</v>
      </c>
      <c r="O1527">
        <f t="shared" si="272"/>
        <v>0</v>
      </c>
      <c r="P1527">
        <f t="shared" si="272"/>
        <v>0</v>
      </c>
      <c r="Q1527">
        <f t="shared" si="272"/>
        <v>0</v>
      </c>
      <c r="R1527">
        <f t="shared" si="272"/>
        <v>0</v>
      </c>
      <c r="S1527">
        <f t="shared" si="272"/>
        <v>0</v>
      </c>
      <c r="T1527">
        <f t="shared" si="272"/>
        <v>0</v>
      </c>
      <c r="U1527">
        <f t="shared" si="272"/>
        <v>0</v>
      </c>
      <c r="V1527">
        <f t="shared" si="272"/>
        <v>0</v>
      </c>
      <c r="W1527">
        <f t="shared" si="272"/>
        <v>0</v>
      </c>
      <c r="X1527">
        <f t="shared" si="272"/>
        <v>0</v>
      </c>
      <c r="Y1527">
        <f t="shared" si="272"/>
        <v>0</v>
      </c>
      <c r="Z1527">
        <f t="shared" si="272"/>
        <v>0</v>
      </c>
      <c r="AA1527">
        <f t="shared" si="272"/>
        <v>0</v>
      </c>
      <c r="AB1527">
        <f t="shared" si="272"/>
        <v>0</v>
      </c>
      <c r="AC1527" s="9">
        <f t="shared" si="264"/>
        <v>0</v>
      </c>
      <c r="AD1527">
        <f t="shared" si="265"/>
        <v>0</v>
      </c>
      <c r="AE1527">
        <f t="shared" si="266"/>
        <v>0</v>
      </c>
      <c r="AF1527">
        <f t="shared" si="267"/>
        <v>0</v>
      </c>
    </row>
    <row r="1528" spans="12:32" x14ac:dyDescent="0.35">
      <c r="L1528">
        <f>IF($A1528="",0,IFERROR(INDEX(References!$B$11:$B$15,MATCH($G1528,References!$A$11:$A$15,0)),0))</f>
        <v>0</v>
      </c>
      <c r="M1528">
        <f t="shared" si="263"/>
        <v>0</v>
      </c>
      <c r="N1528">
        <f>IF($A1528="",0,IF(ISNUMBER(SEARCH(References!$C$18,$F1528)),$L1528,0))</f>
        <v>0</v>
      </c>
      <c r="O1528">
        <f t="shared" si="272"/>
        <v>0</v>
      </c>
      <c r="P1528">
        <f t="shared" si="272"/>
        <v>0</v>
      </c>
      <c r="Q1528">
        <f t="shared" si="272"/>
        <v>0</v>
      </c>
      <c r="R1528">
        <f t="shared" si="272"/>
        <v>0</v>
      </c>
      <c r="S1528">
        <f t="shared" si="272"/>
        <v>0</v>
      </c>
      <c r="T1528">
        <f t="shared" si="272"/>
        <v>0</v>
      </c>
      <c r="U1528">
        <f t="shared" si="272"/>
        <v>0</v>
      </c>
      <c r="V1528">
        <f t="shared" si="272"/>
        <v>0</v>
      </c>
      <c r="W1528">
        <f t="shared" si="272"/>
        <v>0</v>
      </c>
      <c r="X1528">
        <f t="shared" si="272"/>
        <v>0</v>
      </c>
      <c r="Y1528">
        <f t="shared" si="272"/>
        <v>0</v>
      </c>
      <c r="Z1528">
        <f t="shared" si="272"/>
        <v>0</v>
      </c>
      <c r="AA1528">
        <f t="shared" si="272"/>
        <v>0</v>
      </c>
      <c r="AB1528">
        <f t="shared" si="272"/>
        <v>0</v>
      </c>
      <c r="AC1528" s="9">
        <f t="shared" si="264"/>
        <v>0</v>
      </c>
      <c r="AD1528">
        <f t="shared" si="265"/>
        <v>0</v>
      </c>
      <c r="AE1528">
        <f t="shared" si="266"/>
        <v>0</v>
      </c>
      <c r="AF1528">
        <f t="shared" si="267"/>
        <v>0</v>
      </c>
    </row>
    <row r="1529" spans="12:32" x14ac:dyDescent="0.35">
      <c r="L1529">
        <f>IF($A1529="",0,IFERROR(INDEX(References!$B$11:$B$15,MATCH($G1529,References!$A$11:$A$15,0)),0))</f>
        <v>0</v>
      </c>
      <c r="M1529">
        <f t="shared" si="263"/>
        <v>0</v>
      </c>
      <c r="N1529">
        <f>IF($A1529="",0,IF(ISNUMBER(SEARCH(References!$C$18,$F1529)),$L1529,0))</f>
        <v>0</v>
      </c>
      <c r="O1529">
        <f t="shared" si="272"/>
        <v>0</v>
      </c>
      <c r="P1529">
        <f t="shared" si="272"/>
        <v>0</v>
      </c>
      <c r="Q1529">
        <f t="shared" si="272"/>
        <v>0</v>
      </c>
      <c r="R1529">
        <f t="shared" si="272"/>
        <v>0</v>
      </c>
      <c r="S1529">
        <f t="shared" si="272"/>
        <v>0</v>
      </c>
      <c r="T1529">
        <f t="shared" si="272"/>
        <v>0</v>
      </c>
      <c r="U1529">
        <f t="shared" si="272"/>
        <v>0</v>
      </c>
      <c r="V1529">
        <f t="shared" si="272"/>
        <v>0</v>
      </c>
      <c r="W1529">
        <f t="shared" si="272"/>
        <v>0</v>
      </c>
      <c r="X1529">
        <f t="shared" si="272"/>
        <v>0</v>
      </c>
      <c r="Y1529">
        <f t="shared" si="272"/>
        <v>0</v>
      </c>
      <c r="Z1529">
        <f t="shared" si="272"/>
        <v>0</v>
      </c>
      <c r="AA1529">
        <f t="shared" si="272"/>
        <v>0</v>
      </c>
      <c r="AB1529">
        <f t="shared" si="272"/>
        <v>0</v>
      </c>
      <c r="AC1529" s="9">
        <f t="shared" si="264"/>
        <v>0</v>
      </c>
      <c r="AD1529">
        <f t="shared" si="265"/>
        <v>0</v>
      </c>
      <c r="AE1529">
        <f t="shared" si="266"/>
        <v>0</v>
      </c>
      <c r="AF1529">
        <f t="shared" si="267"/>
        <v>0</v>
      </c>
    </row>
    <row r="1530" spans="12:32" x14ac:dyDescent="0.35">
      <c r="L1530">
        <f>IF($A1530="",0,IFERROR(INDEX(References!$B$11:$B$15,MATCH($G1530,References!$A$11:$A$15,0)),0))</f>
        <v>0</v>
      </c>
      <c r="M1530">
        <f t="shared" si="263"/>
        <v>0</v>
      </c>
      <c r="N1530">
        <f>IF($A1530="",0,IF(ISNUMBER(SEARCH(References!$C$18,$F1530)),$L1530,0))</f>
        <v>0</v>
      </c>
      <c r="O1530">
        <f t="shared" si="272"/>
        <v>0</v>
      </c>
      <c r="P1530">
        <f t="shared" si="272"/>
        <v>0</v>
      </c>
      <c r="Q1530">
        <f t="shared" si="272"/>
        <v>0</v>
      </c>
      <c r="R1530">
        <f t="shared" si="272"/>
        <v>0</v>
      </c>
      <c r="S1530">
        <f t="shared" si="272"/>
        <v>0</v>
      </c>
      <c r="T1530">
        <f t="shared" si="272"/>
        <v>0</v>
      </c>
      <c r="U1530">
        <f t="shared" si="272"/>
        <v>0</v>
      </c>
      <c r="V1530">
        <f t="shared" si="272"/>
        <v>0</v>
      </c>
      <c r="W1530">
        <f t="shared" si="272"/>
        <v>0</v>
      </c>
      <c r="X1530">
        <f t="shared" si="272"/>
        <v>0</v>
      </c>
      <c r="Y1530">
        <f t="shared" si="272"/>
        <v>0</v>
      </c>
      <c r="Z1530">
        <f t="shared" si="272"/>
        <v>0</v>
      </c>
      <c r="AA1530">
        <f t="shared" si="272"/>
        <v>0</v>
      </c>
      <c r="AB1530">
        <f t="shared" si="272"/>
        <v>0</v>
      </c>
      <c r="AC1530" s="9">
        <f t="shared" si="264"/>
        <v>0</v>
      </c>
      <c r="AD1530">
        <f t="shared" si="265"/>
        <v>0</v>
      </c>
      <c r="AE1530">
        <f t="shared" si="266"/>
        <v>0</v>
      </c>
      <c r="AF1530">
        <f t="shared" si="267"/>
        <v>0</v>
      </c>
    </row>
    <row r="1531" spans="12:32" x14ac:dyDescent="0.35">
      <c r="L1531">
        <f>IF($A1531="",0,IFERROR(INDEX(References!$B$11:$B$15,MATCH($G1531,References!$A$11:$A$15,0)),0))</f>
        <v>0</v>
      </c>
      <c r="M1531">
        <f t="shared" si="263"/>
        <v>0</v>
      </c>
      <c r="N1531">
        <f>IF($A1531="",0,IF(ISNUMBER(SEARCH(References!$C$18,$F1531)),$L1531,0))</f>
        <v>0</v>
      </c>
      <c r="O1531">
        <f t="shared" si="272"/>
        <v>0</v>
      </c>
      <c r="P1531">
        <f t="shared" si="272"/>
        <v>0</v>
      </c>
      <c r="Q1531">
        <f t="shared" si="272"/>
        <v>0</v>
      </c>
      <c r="R1531">
        <f t="shared" si="272"/>
        <v>0</v>
      </c>
      <c r="S1531">
        <f t="shared" si="272"/>
        <v>0</v>
      </c>
      <c r="T1531">
        <f t="shared" si="272"/>
        <v>0</v>
      </c>
      <c r="U1531">
        <f t="shared" si="272"/>
        <v>0</v>
      </c>
      <c r="V1531">
        <f t="shared" si="272"/>
        <v>0</v>
      </c>
      <c r="W1531">
        <f t="shared" si="272"/>
        <v>0</v>
      </c>
      <c r="X1531">
        <f t="shared" si="272"/>
        <v>0</v>
      </c>
      <c r="Y1531">
        <f t="shared" si="272"/>
        <v>0</v>
      </c>
      <c r="Z1531">
        <f t="shared" si="272"/>
        <v>0</v>
      </c>
      <c r="AA1531">
        <f t="shared" si="272"/>
        <v>0</v>
      </c>
      <c r="AB1531">
        <f t="shared" si="272"/>
        <v>0</v>
      </c>
      <c r="AC1531" s="9">
        <f t="shared" si="264"/>
        <v>0</v>
      </c>
      <c r="AD1531">
        <f t="shared" si="265"/>
        <v>0</v>
      </c>
      <c r="AE1531">
        <f t="shared" si="266"/>
        <v>0</v>
      </c>
      <c r="AF1531">
        <f t="shared" si="267"/>
        <v>0</v>
      </c>
    </row>
    <row r="1532" spans="12:32" x14ac:dyDescent="0.35">
      <c r="L1532">
        <f>IF($A1532="",0,IFERROR(INDEX(References!$B$11:$B$15,MATCH($G1532,References!$A$11:$A$15,0)),0))</f>
        <v>0</v>
      </c>
      <c r="M1532">
        <f t="shared" si="263"/>
        <v>0</v>
      </c>
      <c r="N1532">
        <f>IF($A1532="",0,IF(ISNUMBER(SEARCH(References!$C$18,$F1532)),$L1532,0))</f>
        <v>0</v>
      </c>
      <c r="O1532">
        <f t="shared" si="272"/>
        <v>0</v>
      </c>
      <c r="P1532">
        <f t="shared" si="272"/>
        <v>0</v>
      </c>
      <c r="Q1532">
        <f t="shared" si="272"/>
        <v>0</v>
      </c>
      <c r="R1532">
        <f t="shared" si="272"/>
        <v>0</v>
      </c>
      <c r="S1532">
        <f t="shared" si="272"/>
        <v>0</v>
      </c>
      <c r="T1532">
        <f t="shared" si="272"/>
        <v>0</v>
      </c>
      <c r="U1532">
        <f t="shared" si="272"/>
        <v>0</v>
      </c>
      <c r="V1532">
        <f t="shared" si="272"/>
        <v>0</v>
      </c>
      <c r="W1532">
        <f t="shared" si="272"/>
        <v>0</v>
      </c>
      <c r="X1532">
        <f t="shared" si="272"/>
        <v>0</v>
      </c>
      <c r="Y1532">
        <f t="shared" si="272"/>
        <v>0</v>
      </c>
      <c r="Z1532">
        <f t="shared" si="272"/>
        <v>0</v>
      </c>
      <c r="AA1532">
        <f t="shared" si="272"/>
        <v>0</v>
      </c>
      <c r="AB1532">
        <f t="shared" si="272"/>
        <v>0</v>
      </c>
      <c r="AC1532" s="9">
        <f t="shared" si="264"/>
        <v>0</v>
      </c>
      <c r="AD1532">
        <f t="shared" si="265"/>
        <v>0</v>
      </c>
      <c r="AE1532">
        <f t="shared" si="266"/>
        <v>0</v>
      </c>
      <c r="AF1532">
        <f t="shared" si="267"/>
        <v>0</v>
      </c>
    </row>
    <row r="1533" spans="12:32" x14ac:dyDescent="0.35">
      <c r="L1533">
        <f>IF($A1533="",0,IFERROR(INDEX(References!$B$11:$B$15,MATCH($G1533,References!$A$11:$A$15,0)),0))</f>
        <v>0</v>
      </c>
      <c r="M1533">
        <f t="shared" si="263"/>
        <v>0</v>
      </c>
      <c r="N1533">
        <f>IF($A1533="",0,IF(ISNUMBER(SEARCH(References!$C$18,$F1533)),$L1533,0))</f>
        <v>0</v>
      </c>
      <c r="O1533">
        <f t="shared" ref="O1533:AB1542" si="273">IF($A1533="",0,IF(ISNUMBER(SEARCH(O$2,$F1533)),$L1533,0))</f>
        <v>0</v>
      </c>
      <c r="P1533">
        <f t="shared" si="273"/>
        <v>0</v>
      </c>
      <c r="Q1533">
        <f t="shared" si="273"/>
        <v>0</v>
      </c>
      <c r="R1533">
        <f t="shared" si="273"/>
        <v>0</v>
      </c>
      <c r="S1533">
        <f t="shared" si="273"/>
        <v>0</v>
      </c>
      <c r="T1533">
        <f t="shared" si="273"/>
        <v>0</v>
      </c>
      <c r="U1533">
        <f t="shared" si="273"/>
        <v>0</v>
      </c>
      <c r="V1533">
        <f t="shared" si="273"/>
        <v>0</v>
      </c>
      <c r="W1533">
        <f t="shared" si="273"/>
        <v>0</v>
      </c>
      <c r="X1533">
        <f t="shared" si="273"/>
        <v>0</v>
      </c>
      <c r="Y1533">
        <f t="shared" si="273"/>
        <v>0</v>
      </c>
      <c r="Z1533">
        <f t="shared" si="273"/>
        <v>0</v>
      </c>
      <c r="AA1533">
        <f t="shared" si="273"/>
        <v>0</v>
      </c>
      <c r="AB1533">
        <f t="shared" si="273"/>
        <v>0</v>
      </c>
      <c r="AC1533" s="9">
        <f t="shared" si="264"/>
        <v>0</v>
      </c>
      <c r="AD1533">
        <f t="shared" si="265"/>
        <v>0</v>
      </c>
      <c r="AE1533">
        <f t="shared" si="266"/>
        <v>0</v>
      </c>
      <c r="AF1533">
        <f t="shared" si="267"/>
        <v>0</v>
      </c>
    </row>
    <row r="1534" spans="12:32" x14ac:dyDescent="0.35">
      <c r="L1534">
        <f>IF($A1534="",0,IFERROR(INDEX(References!$B$11:$B$15,MATCH($G1534,References!$A$11:$A$15,0)),0))</f>
        <v>0</v>
      </c>
      <c r="M1534">
        <f t="shared" si="263"/>
        <v>0</v>
      </c>
      <c r="N1534">
        <f>IF($A1534="",0,IF(ISNUMBER(SEARCH(References!$C$18,$F1534)),$L1534,0))</f>
        <v>0</v>
      </c>
      <c r="O1534">
        <f t="shared" si="273"/>
        <v>0</v>
      </c>
      <c r="P1534">
        <f t="shared" si="273"/>
        <v>0</v>
      </c>
      <c r="Q1534">
        <f t="shared" si="273"/>
        <v>0</v>
      </c>
      <c r="R1534">
        <f t="shared" si="273"/>
        <v>0</v>
      </c>
      <c r="S1534">
        <f t="shared" si="273"/>
        <v>0</v>
      </c>
      <c r="T1534">
        <f t="shared" si="273"/>
        <v>0</v>
      </c>
      <c r="U1534">
        <f t="shared" si="273"/>
        <v>0</v>
      </c>
      <c r="V1534">
        <f t="shared" si="273"/>
        <v>0</v>
      </c>
      <c r="W1534">
        <f t="shared" si="273"/>
        <v>0</v>
      </c>
      <c r="X1534">
        <f t="shared" si="273"/>
        <v>0</v>
      </c>
      <c r="Y1534">
        <f t="shared" si="273"/>
        <v>0</v>
      </c>
      <c r="Z1534">
        <f t="shared" si="273"/>
        <v>0</v>
      </c>
      <c r="AA1534">
        <f t="shared" si="273"/>
        <v>0</v>
      </c>
      <c r="AB1534">
        <f t="shared" si="273"/>
        <v>0</v>
      </c>
      <c r="AC1534" s="9">
        <f t="shared" si="264"/>
        <v>0</v>
      </c>
      <c r="AD1534">
        <f t="shared" si="265"/>
        <v>0</v>
      </c>
      <c r="AE1534">
        <f t="shared" si="266"/>
        <v>0</v>
      </c>
      <c r="AF1534">
        <f t="shared" si="267"/>
        <v>0</v>
      </c>
    </row>
    <row r="1535" spans="12:32" x14ac:dyDescent="0.35">
      <c r="L1535">
        <f>IF($A1535="",0,IFERROR(INDEX(References!$B$11:$B$15,MATCH($G1535,References!$A$11:$A$15,0)),0))</f>
        <v>0</v>
      </c>
      <c r="M1535">
        <f t="shared" si="263"/>
        <v>0</v>
      </c>
      <c r="N1535">
        <f>IF($A1535="",0,IF(ISNUMBER(SEARCH(References!$C$18,$F1535)),$L1535,0))</f>
        <v>0</v>
      </c>
      <c r="O1535">
        <f t="shared" si="273"/>
        <v>0</v>
      </c>
      <c r="P1535">
        <f t="shared" si="273"/>
        <v>0</v>
      </c>
      <c r="Q1535">
        <f t="shared" si="273"/>
        <v>0</v>
      </c>
      <c r="R1535">
        <f t="shared" si="273"/>
        <v>0</v>
      </c>
      <c r="S1535">
        <f t="shared" si="273"/>
        <v>0</v>
      </c>
      <c r="T1535">
        <f t="shared" si="273"/>
        <v>0</v>
      </c>
      <c r="U1535">
        <f t="shared" si="273"/>
        <v>0</v>
      </c>
      <c r="V1535">
        <f t="shared" si="273"/>
        <v>0</v>
      </c>
      <c r="W1535">
        <f t="shared" si="273"/>
        <v>0</v>
      </c>
      <c r="X1535">
        <f t="shared" si="273"/>
        <v>0</v>
      </c>
      <c r="Y1535">
        <f t="shared" si="273"/>
        <v>0</v>
      </c>
      <c r="Z1535">
        <f t="shared" si="273"/>
        <v>0</v>
      </c>
      <c r="AA1535">
        <f t="shared" si="273"/>
        <v>0</v>
      </c>
      <c r="AB1535">
        <f t="shared" si="273"/>
        <v>0</v>
      </c>
      <c r="AC1535" s="9">
        <f t="shared" si="264"/>
        <v>0</v>
      </c>
      <c r="AD1535">
        <f t="shared" si="265"/>
        <v>0</v>
      </c>
      <c r="AE1535">
        <f t="shared" si="266"/>
        <v>0</v>
      </c>
      <c r="AF1535">
        <f t="shared" si="267"/>
        <v>0</v>
      </c>
    </row>
    <row r="1536" spans="12:32" x14ac:dyDescent="0.35">
      <c r="L1536">
        <f>IF($A1536="",0,IFERROR(INDEX(References!$B$11:$B$15,MATCH($G1536,References!$A$11:$A$15,0)),0))</f>
        <v>0</v>
      </c>
      <c r="M1536">
        <f t="shared" si="263"/>
        <v>0</v>
      </c>
      <c r="N1536">
        <f>IF($A1536="",0,IF(ISNUMBER(SEARCH(References!$C$18,$F1536)),$L1536,0))</f>
        <v>0</v>
      </c>
      <c r="O1536">
        <f t="shared" si="273"/>
        <v>0</v>
      </c>
      <c r="P1536">
        <f t="shared" si="273"/>
        <v>0</v>
      </c>
      <c r="Q1536">
        <f t="shared" si="273"/>
        <v>0</v>
      </c>
      <c r="R1536">
        <f t="shared" si="273"/>
        <v>0</v>
      </c>
      <c r="S1536">
        <f t="shared" si="273"/>
        <v>0</v>
      </c>
      <c r="T1536">
        <f t="shared" si="273"/>
        <v>0</v>
      </c>
      <c r="U1536">
        <f t="shared" si="273"/>
        <v>0</v>
      </c>
      <c r="V1536">
        <f t="shared" si="273"/>
        <v>0</v>
      </c>
      <c r="W1536">
        <f t="shared" si="273"/>
        <v>0</v>
      </c>
      <c r="X1536">
        <f t="shared" si="273"/>
        <v>0</v>
      </c>
      <c r="Y1536">
        <f t="shared" si="273"/>
        <v>0</v>
      </c>
      <c r="Z1536">
        <f t="shared" si="273"/>
        <v>0</v>
      </c>
      <c r="AA1536">
        <f t="shared" si="273"/>
        <v>0</v>
      </c>
      <c r="AB1536">
        <f t="shared" si="273"/>
        <v>0</v>
      </c>
      <c r="AC1536" s="9">
        <f t="shared" si="264"/>
        <v>0</v>
      </c>
      <c r="AD1536">
        <f t="shared" si="265"/>
        <v>0</v>
      </c>
      <c r="AE1536">
        <f t="shared" si="266"/>
        <v>0</v>
      </c>
      <c r="AF1536">
        <f t="shared" si="267"/>
        <v>0</v>
      </c>
    </row>
    <row r="1537" spans="12:32" x14ac:dyDescent="0.35">
      <c r="L1537">
        <f>IF($A1537="",0,IFERROR(INDEX(References!$B$11:$B$15,MATCH($G1537,References!$A$11:$A$15,0)),0))</f>
        <v>0</v>
      </c>
      <c r="M1537">
        <f t="shared" si="263"/>
        <v>0</v>
      </c>
      <c r="N1537">
        <f>IF($A1537="",0,IF(ISNUMBER(SEARCH(References!$C$18,$F1537)),$L1537,0))</f>
        <v>0</v>
      </c>
      <c r="O1537">
        <f t="shared" si="273"/>
        <v>0</v>
      </c>
      <c r="P1537">
        <f t="shared" si="273"/>
        <v>0</v>
      </c>
      <c r="Q1537">
        <f t="shared" si="273"/>
        <v>0</v>
      </c>
      <c r="R1537">
        <f t="shared" si="273"/>
        <v>0</v>
      </c>
      <c r="S1537">
        <f t="shared" si="273"/>
        <v>0</v>
      </c>
      <c r="T1537">
        <f t="shared" si="273"/>
        <v>0</v>
      </c>
      <c r="U1537">
        <f t="shared" si="273"/>
        <v>0</v>
      </c>
      <c r="V1537">
        <f t="shared" si="273"/>
        <v>0</v>
      </c>
      <c r="W1537">
        <f t="shared" si="273"/>
        <v>0</v>
      </c>
      <c r="X1537">
        <f t="shared" si="273"/>
        <v>0</v>
      </c>
      <c r="Y1537">
        <f t="shared" si="273"/>
        <v>0</v>
      </c>
      <c r="Z1537">
        <f t="shared" si="273"/>
        <v>0</v>
      </c>
      <c r="AA1537">
        <f t="shared" si="273"/>
        <v>0</v>
      </c>
      <c r="AB1537">
        <f t="shared" si="273"/>
        <v>0</v>
      </c>
      <c r="AC1537" s="9">
        <f t="shared" si="264"/>
        <v>0</v>
      </c>
      <c r="AD1537">
        <f t="shared" si="265"/>
        <v>0</v>
      </c>
      <c r="AE1537">
        <f t="shared" si="266"/>
        <v>0</v>
      </c>
      <c r="AF1537">
        <f t="shared" si="267"/>
        <v>0</v>
      </c>
    </row>
    <row r="1538" spans="12:32" x14ac:dyDescent="0.35">
      <c r="L1538">
        <f>IF($A1538="",0,IFERROR(INDEX(References!$B$11:$B$15,MATCH($G1538,References!$A$11:$A$15,0)),0))</f>
        <v>0</v>
      </c>
      <c r="M1538">
        <f t="shared" si="263"/>
        <v>0</v>
      </c>
      <c r="N1538">
        <f>IF($A1538="",0,IF(ISNUMBER(SEARCH(References!$C$18,$F1538)),$L1538,0))</f>
        <v>0</v>
      </c>
      <c r="O1538">
        <f t="shared" si="273"/>
        <v>0</v>
      </c>
      <c r="P1538">
        <f t="shared" si="273"/>
        <v>0</v>
      </c>
      <c r="Q1538">
        <f t="shared" si="273"/>
        <v>0</v>
      </c>
      <c r="R1538">
        <f t="shared" si="273"/>
        <v>0</v>
      </c>
      <c r="S1538">
        <f t="shared" si="273"/>
        <v>0</v>
      </c>
      <c r="T1538">
        <f t="shared" si="273"/>
        <v>0</v>
      </c>
      <c r="U1538">
        <f t="shared" si="273"/>
        <v>0</v>
      </c>
      <c r="V1538">
        <f t="shared" si="273"/>
        <v>0</v>
      </c>
      <c r="W1538">
        <f t="shared" si="273"/>
        <v>0</v>
      </c>
      <c r="X1538">
        <f t="shared" si="273"/>
        <v>0</v>
      </c>
      <c r="Y1538">
        <f t="shared" si="273"/>
        <v>0</v>
      </c>
      <c r="Z1538">
        <f t="shared" si="273"/>
        <v>0</v>
      </c>
      <c r="AA1538">
        <f t="shared" si="273"/>
        <v>0</v>
      </c>
      <c r="AB1538">
        <f t="shared" si="273"/>
        <v>0</v>
      </c>
      <c r="AC1538" s="9">
        <f t="shared" si="264"/>
        <v>0</v>
      </c>
      <c r="AD1538">
        <f t="shared" si="265"/>
        <v>0</v>
      </c>
      <c r="AE1538">
        <f t="shared" si="266"/>
        <v>0</v>
      </c>
      <c r="AF1538">
        <f t="shared" si="267"/>
        <v>0</v>
      </c>
    </row>
    <row r="1539" spans="12:32" x14ac:dyDescent="0.35">
      <c r="L1539">
        <f>IF($A1539="",0,IFERROR(INDEX(References!$B$11:$B$15,MATCH($G1539,References!$A$11:$A$15,0)),0))</f>
        <v>0</v>
      </c>
      <c r="M1539">
        <f t="shared" ref="M1539:M1602" si="274">IF($A1539="",0,IF(SUM($O1539:$AB1539,$N1539)&gt;0,$L1539,0))</f>
        <v>0</v>
      </c>
      <c r="N1539">
        <f>IF($A1539="",0,IF(ISNUMBER(SEARCH(References!$C$18,$F1539)),$L1539,0))</f>
        <v>0</v>
      </c>
      <c r="O1539">
        <f t="shared" si="273"/>
        <v>0</v>
      </c>
      <c r="P1539">
        <f t="shared" si="273"/>
        <v>0</v>
      </c>
      <c r="Q1539">
        <f t="shared" si="273"/>
        <v>0</v>
      </c>
      <c r="R1539">
        <f t="shared" si="273"/>
        <v>0</v>
      </c>
      <c r="S1539">
        <f t="shared" si="273"/>
        <v>0</v>
      </c>
      <c r="T1539">
        <f t="shared" si="273"/>
        <v>0</v>
      </c>
      <c r="U1539">
        <f t="shared" si="273"/>
        <v>0</v>
      </c>
      <c r="V1539">
        <f t="shared" si="273"/>
        <v>0</v>
      </c>
      <c r="W1539">
        <f t="shared" si="273"/>
        <v>0</v>
      </c>
      <c r="X1539">
        <f t="shared" si="273"/>
        <v>0</v>
      </c>
      <c r="Y1539">
        <f t="shared" si="273"/>
        <v>0</v>
      </c>
      <c r="Z1539">
        <f t="shared" si="273"/>
        <v>0</v>
      </c>
      <c r="AA1539">
        <f t="shared" si="273"/>
        <v>0</v>
      </c>
      <c r="AB1539">
        <f t="shared" si="273"/>
        <v>0</v>
      </c>
      <c r="AC1539" s="9">
        <f t="shared" ref="AC1539:AC1602" si="275">IF($A1539="",0,IF(SUM($N1539:$P1539)&gt;0,$L1539,0))</f>
        <v>0</v>
      </c>
      <c r="AD1539">
        <f t="shared" ref="AD1539:AD1602" si="276">IF($A1539="",0,IF(SUM($Q1539:$T1539)&gt;0,$L1539,0))</f>
        <v>0</v>
      </c>
      <c r="AE1539">
        <f t="shared" ref="AE1539:AE1602" si="277">IF($A1539="",0,IF(SUM($U1539:$Y1539)&gt;0,$L1539,0))</f>
        <v>0</v>
      </c>
      <c r="AF1539">
        <f t="shared" ref="AF1539:AF1602" si="278">IF($A1539="",0,IF(SUM($Z1539:$AB1539)&gt;0,$L1539,0))</f>
        <v>0</v>
      </c>
    </row>
    <row r="1540" spans="12:32" x14ac:dyDescent="0.35">
      <c r="L1540">
        <f>IF($A1540="",0,IFERROR(INDEX(References!$B$11:$B$15,MATCH($G1540,References!$A$11:$A$15,0)),0))</f>
        <v>0</v>
      </c>
      <c r="M1540">
        <f t="shared" si="274"/>
        <v>0</v>
      </c>
      <c r="N1540">
        <f>IF($A1540="",0,IF(ISNUMBER(SEARCH(References!$C$18,$F1540)),$L1540,0))</f>
        <v>0</v>
      </c>
      <c r="O1540">
        <f t="shared" si="273"/>
        <v>0</v>
      </c>
      <c r="P1540">
        <f t="shared" si="273"/>
        <v>0</v>
      </c>
      <c r="Q1540">
        <f t="shared" si="273"/>
        <v>0</v>
      </c>
      <c r="R1540">
        <f t="shared" si="273"/>
        <v>0</v>
      </c>
      <c r="S1540">
        <f t="shared" si="273"/>
        <v>0</v>
      </c>
      <c r="T1540">
        <f t="shared" si="273"/>
        <v>0</v>
      </c>
      <c r="U1540">
        <f t="shared" si="273"/>
        <v>0</v>
      </c>
      <c r="V1540">
        <f t="shared" si="273"/>
        <v>0</v>
      </c>
      <c r="W1540">
        <f t="shared" si="273"/>
        <v>0</v>
      </c>
      <c r="X1540">
        <f t="shared" si="273"/>
        <v>0</v>
      </c>
      <c r="Y1540">
        <f t="shared" si="273"/>
        <v>0</v>
      </c>
      <c r="Z1540">
        <f t="shared" si="273"/>
        <v>0</v>
      </c>
      <c r="AA1540">
        <f t="shared" si="273"/>
        <v>0</v>
      </c>
      <c r="AB1540">
        <f t="shared" si="273"/>
        <v>0</v>
      </c>
      <c r="AC1540" s="9">
        <f t="shared" si="275"/>
        <v>0</v>
      </c>
      <c r="AD1540">
        <f t="shared" si="276"/>
        <v>0</v>
      </c>
      <c r="AE1540">
        <f t="shared" si="277"/>
        <v>0</v>
      </c>
      <c r="AF1540">
        <f t="shared" si="278"/>
        <v>0</v>
      </c>
    </row>
    <row r="1541" spans="12:32" x14ac:dyDescent="0.35">
      <c r="L1541">
        <f>IF($A1541="",0,IFERROR(INDEX(References!$B$11:$B$15,MATCH($G1541,References!$A$11:$A$15,0)),0))</f>
        <v>0</v>
      </c>
      <c r="M1541">
        <f t="shared" si="274"/>
        <v>0</v>
      </c>
      <c r="N1541">
        <f>IF($A1541="",0,IF(ISNUMBER(SEARCH(References!$C$18,$F1541)),$L1541,0))</f>
        <v>0</v>
      </c>
      <c r="O1541">
        <f t="shared" si="273"/>
        <v>0</v>
      </c>
      <c r="P1541">
        <f t="shared" si="273"/>
        <v>0</v>
      </c>
      <c r="Q1541">
        <f t="shared" si="273"/>
        <v>0</v>
      </c>
      <c r="R1541">
        <f t="shared" si="273"/>
        <v>0</v>
      </c>
      <c r="S1541">
        <f t="shared" si="273"/>
        <v>0</v>
      </c>
      <c r="T1541">
        <f t="shared" si="273"/>
        <v>0</v>
      </c>
      <c r="U1541">
        <f t="shared" si="273"/>
        <v>0</v>
      </c>
      <c r="V1541">
        <f t="shared" si="273"/>
        <v>0</v>
      </c>
      <c r="W1541">
        <f t="shared" si="273"/>
        <v>0</v>
      </c>
      <c r="X1541">
        <f t="shared" si="273"/>
        <v>0</v>
      </c>
      <c r="Y1541">
        <f t="shared" si="273"/>
        <v>0</v>
      </c>
      <c r="Z1541">
        <f t="shared" si="273"/>
        <v>0</v>
      </c>
      <c r="AA1541">
        <f t="shared" si="273"/>
        <v>0</v>
      </c>
      <c r="AB1541">
        <f t="shared" si="273"/>
        <v>0</v>
      </c>
      <c r="AC1541" s="9">
        <f t="shared" si="275"/>
        <v>0</v>
      </c>
      <c r="AD1541">
        <f t="shared" si="276"/>
        <v>0</v>
      </c>
      <c r="AE1541">
        <f t="shared" si="277"/>
        <v>0</v>
      </c>
      <c r="AF1541">
        <f t="shared" si="278"/>
        <v>0</v>
      </c>
    </row>
    <row r="1542" spans="12:32" x14ac:dyDescent="0.35">
      <c r="L1542">
        <f>IF($A1542="",0,IFERROR(INDEX(References!$B$11:$B$15,MATCH($G1542,References!$A$11:$A$15,0)),0))</f>
        <v>0</v>
      </c>
      <c r="M1542">
        <f t="shared" si="274"/>
        <v>0</v>
      </c>
      <c r="N1542">
        <f>IF($A1542="",0,IF(ISNUMBER(SEARCH(References!$C$18,$F1542)),$L1542,0))</f>
        <v>0</v>
      </c>
      <c r="O1542">
        <f t="shared" si="273"/>
        <v>0</v>
      </c>
      <c r="P1542">
        <f t="shared" si="273"/>
        <v>0</v>
      </c>
      <c r="Q1542">
        <f t="shared" si="273"/>
        <v>0</v>
      </c>
      <c r="R1542">
        <f t="shared" si="273"/>
        <v>0</v>
      </c>
      <c r="S1542">
        <f t="shared" si="273"/>
        <v>0</v>
      </c>
      <c r="T1542">
        <f t="shared" si="273"/>
        <v>0</v>
      </c>
      <c r="U1542">
        <f t="shared" si="273"/>
        <v>0</v>
      </c>
      <c r="V1542">
        <f t="shared" si="273"/>
        <v>0</v>
      </c>
      <c r="W1542">
        <f t="shared" si="273"/>
        <v>0</v>
      </c>
      <c r="X1542">
        <f t="shared" si="273"/>
        <v>0</v>
      </c>
      <c r="Y1542">
        <f t="shared" si="273"/>
        <v>0</v>
      </c>
      <c r="Z1542">
        <f t="shared" si="273"/>
        <v>0</v>
      </c>
      <c r="AA1542">
        <f t="shared" si="273"/>
        <v>0</v>
      </c>
      <c r="AB1542">
        <f t="shared" si="273"/>
        <v>0</v>
      </c>
      <c r="AC1542" s="9">
        <f t="shared" si="275"/>
        <v>0</v>
      </c>
      <c r="AD1542">
        <f t="shared" si="276"/>
        <v>0</v>
      </c>
      <c r="AE1542">
        <f t="shared" si="277"/>
        <v>0</v>
      </c>
      <c r="AF1542">
        <f t="shared" si="278"/>
        <v>0</v>
      </c>
    </row>
    <row r="1543" spans="12:32" x14ac:dyDescent="0.35">
      <c r="L1543">
        <f>IF($A1543="",0,IFERROR(INDEX(References!$B$11:$B$15,MATCH($G1543,References!$A$11:$A$15,0)),0))</f>
        <v>0</v>
      </c>
      <c r="M1543">
        <f t="shared" si="274"/>
        <v>0</v>
      </c>
      <c r="N1543">
        <f>IF($A1543="",0,IF(ISNUMBER(SEARCH(References!$C$18,$F1543)),$L1543,0))</f>
        <v>0</v>
      </c>
      <c r="O1543">
        <f t="shared" ref="O1543:AB1552" si="279">IF($A1543="",0,IF(ISNUMBER(SEARCH(O$2,$F1543)),$L1543,0))</f>
        <v>0</v>
      </c>
      <c r="P1543">
        <f t="shared" si="279"/>
        <v>0</v>
      </c>
      <c r="Q1543">
        <f t="shared" si="279"/>
        <v>0</v>
      </c>
      <c r="R1543">
        <f t="shared" si="279"/>
        <v>0</v>
      </c>
      <c r="S1543">
        <f t="shared" si="279"/>
        <v>0</v>
      </c>
      <c r="T1543">
        <f t="shared" si="279"/>
        <v>0</v>
      </c>
      <c r="U1543">
        <f t="shared" si="279"/>
        <v>0</v>
      </c>
      <c r="V1543">
        <f t="shared" si="279"/>
        <v>0</v>
      </c>
      <c r="W1543">
        <f t="shared" si="279"/>
        <v>0</v>
      </c>
      <c r="X1543">
        <f t="shared" si="279"/>
        <v>0</v>
      </c>
      <c r="Y1543">
        <f t="shared" si="279"/>
        <v>0</v>
      </c>
      <c r="Z1543">
        <f t="shared" si="279"/>
        <v>0</v>
      </c>
      <c r="AA1543">
        <f t="shared" si="279"/>
        <v>0</v>
      </c>
      <c r="AB1543">
        <f t="shared" si="279"/>
        <v>0</v>
      </c>
      <c r="AC1543" s="9">
        <f t="shared" si="275"/>
        <v>0</v>
      </c>
      <c r="AD1543">
        <f t="shared" si="276"/>
        <v>0</v>
      </c>
      <c r="AE1543">
        <f t="shared" si="277"/>
        <v>0</v>
      </c>
      <c r="AF1543">
        <f t="shared" si="278"/>
        <v>0</v>
      </c>
    </row>
    <row r="1544" spans="12:32" x14ac:dyDescent="0.35">
      <c r="L1544">
        <f>IF($A1544="",0,IFERROR(INDEX(References!$B$11:$B$15,MATCH($G1544,References!$A$11:$A$15,0)),0))</f>
        <v>0</v>
      </c>
      <c r="M1544">
        <f t="shared" si="274"/>
        <v>0</v>
      </c>
      <c r="N1544">
        <f>IF($A1544="",0,IF(ISNUMBER(SEARCH(References!$C$18,$F1544)),$L1544,0))</f>
        <v>0</v>
      </c>
      <c r="O1544">
        <f t="shared" si="279"/>
        <v>0</v>
      </c>
      <c r="P1544">
        <f t="shared" si="279"/>
        <v>0</v>
      </c>
      <c r="Q1544">
        <f t="shared" si="279"/>
        <v>0</v>
      </c>
      <c r="R1544">
        <f t="shared" si="279"/>
        <v>0</v>
      </c>
      <c r="S1544">
        <f t="shared" si="279"/>
        <v>0</v>
      </c>
      <c r="T1544">
        <f t="shared" si="279"/>
        <v>0</v>
      </c>
      <c r="U1544">
        <f t="shared" si="279"/>
        <v>0</v>
      </c>
      <c r="V1544">
        <f t="shared" si="279"/>
        <v>0</v>
      </c>
      <c r="W1544">
        <f t="shared" si="279"/>
        <v>0</v>
      </c>
      <c r="X1544">
        <f t="shared" si="279"/>
        <v>0</v>
      </c>
      <c r="Y1544">
        <f t="shared" si="279"/>
        <v>0</v>
      </c>
      <c r="Z1544">
        <f t="shared" si="279"/>
        <v>0</v>
      </c>
      <c r="AA1544">
        <f t="shared" si="279"/>
        <v>0</v>
      </c>
      <c r="AB1544">
        <f t="shared" si="279"/>
        <v>0</v>
      </c>
      <c r="AC1544" s="9">
        <f t="shared" si="275"/>
        <v>0</v>
      </c>
      <c r="AD1544">
        <f t="shared" si="276"/>
        <v>0</v>
      </c>
      <c r="AE1544">
        <f t="shared" si="277"/>
        <v>0</v>
      </c>
      <c r="AF1544">
        <f t="shared" si="278"/>
        <v>0</v>
      </c>
    </row>
    <row r="1545" spans="12:32" x14ac:dyDescent="0.35">
      <c r="L1545">
        <f>IF($A1545="",0,IFERROR(INDEX(References!$B$11:$B$15,MATCH($G1545,References!$A$11:$A$15,0)),0))</f>
        <v>0</v>
      </c>
      <c r="M1545">
        <f t="shared" si="274"/>
        <v>0</v>
      </c>
      <c r="N1545">
        <f>IF($A1545="",0,IF(ISNUMBER(SEARCH(References!$C$18,$F1545)),$L1545,0))</f>
        <v>0</v>
      </c>
      <c r="O1545">
        <f t="shared" si="279"/>
        <v>0</v>
      </c>
      <c r="P1545">
        <f t="shared" si="279"/>
        <v>0</v>
      </c>
      <c r="Q1545">
        <f t="shared" si="279"/>
        <v>0</v>
      </c>
      <c r="R1545">
        <f t="shared" si="279"/>
        <v>0</v>
      </c>
      <c r="S1545">
        <f t="shared" si="279"/>
        <v>0</v>
      </c>
      <c r="T1545">
        <f t="shared" si="279"/>
        <v>0</v>
      </c>
      <c r="U1545">
        <f t="shared" si="279"/>
        <v>0</v>
      </c>
      <c r="V1545">
        <f t="shared" si="279"/>
        <v>0</v>
      </c>
      <c r="W1545">
        <f t="shared" si="279"/>
        <v>0</v>
      </c>
      <c r="X1545">
        <f t="shared" si="279"/>
        <v>0</v>
      </c>
      <c r="Y1545">
        <f t="shared" si="279"/>
        <v>0</v>
      </c>
      <c r="Z1545">
        <f t="shared" si="279"/>
        <v>0</v>
      </c>
      <c r="AA1545">
        <f t="shared" si="279"/>
        <v>0</v>
      </c>
      <c r="AB1545">
        <f t="shared" si="279"/>
        <v>0</v>
      </c>
      <c r="AC1545" s="9">
        <f t="shared" si="275"/>
        <v>0</v>
      </c>
      <c r="AD1545">
        <f t="shared" si="276"/>
        <v>0</v>
      </c>
      <c r="AE1545">
        <f t="shared" si="277"/>
        <v>0</v>
      </c>
      <c r="AF1545">
        <f t="shared" si="278"/>
        <v>0</v>
      </c>
    </row>
    <row r="1546" spans="12:32" x14ac:dyDescent="0.35">
      <c r="L1546">
        <f>IF($A1546="",0,IFERROR(INDEX(References!$B$11:$B$15,MATCH($G1546,References!$A$11:$A$15,0)),0))</f>
        <v>0</v>
      </c>
      <c r="M1546">
        <f t="shared" si="274"/>
        <v>0</v>
      </c>
      <c r="N1546">
        <f>IF($A1546="",0,IF(ISNUMBER(SEARCH(References!$C$18,$F1546)),$L1546,0))</f>
        <v>0</v>
      </c>
      <c r="O1546">
        <f t="shared" si="279"/>
        <v>0</v>
      </c>
      <c r="P1546">
        <f t="shared" si="279"/>
        <v>0</v>
      </c>
      <c r="Q1546">
        <f t="shared" si="279"/>
        <v>0</v>
      </c>
      <c r="R1546">
        <f t="shared" si="279"/>
        <v>0</v>
      </c>
      <c r="S1546">
        <f t="shared" si="279"/>
        <v>0</v>
      </c>
      <c r="T1546">
        <f t="shared" si="279"/>
        <v>0</v>
      </c>
      <c r="U1546">
        <f t="shared" si="279"/>
        <v>0</v>
      </c>
      <c r="V1546">
        <f t="shared" si="279"/>
        <v>0</v>
      </c>
      <c r="W1546">
        <f t="shared" si="279"/>
        <v>0</v>
      </c>
      <c r="X1546">
        <f t="shared" si="279"/>
        <v>0</v>
      </c>
      <c r="Y1546">
        <f t="shared" si="279"/>
        <v>0</v>
      </c>
      <c r="Z1546">
        <f t="shared" si="279"/>
        <v>0</v>
      </c>
      <c r="AA1546">
        <f t="shared" si="279"/>
        <v>0</v>
      </c>
      <c r="AB1546">
        <f t="shared" si="279"/>
        <v>0</v>
      </c>
      <c r="AC1546" s="9">
        <f t="shared" si="275"/>
        <v>0</v>
      </c>
      <c r="AD1546">
        <f t="shared" si="276"/>
        <v>0</v>
      </c>
      <c r="AE1546">
        <f t="shared" si="277"/>
        <v>0</v>
      </c>
      <c r="AF1546">
        <f t="shared" si="278"/>
        <v>0</v>
      </c>
    </row>
    <row r="1547" spans="12:32" x14ac:dyDescent="0.35">
      <c r="L1547">
        <f>IF($A1547="",0,IFERROR(INDEX(References!$B$11:$B$15,MATCH($G1547,References!$A$11:$A$15,0)),0))</f>
        <v>0</v>
      </c>
      <c r="M1547">
        <f t="shared" si="274"/>
        <v>0</v>
      </c>
      <c r="N1547">
        <f>IF($A1547="",0,IF(ISNUMBER(SEARCH(References!$C$18,$F1547)),$L1547,0))</f>
        <v>0</v>
      </c>
      <c r="O1547">
        <f t="shared" si="279"/>
        <v>0</v>
      </c>
      <c r="P1547">
        <f t="shared" si="279"/>
        <v>0</v>
      </c>
      <c r="Q1547">
        <f t="shared" si="279"/>
        <v>0</v>
      </c>
      <c r="R1547">
        <f t="shared" si="279"/>
        <v>0</v>
      </c>
      <c r="S1547">
        <f t="shared" si="279"/>
        <v>0</v>
      </c>
      <c r="T1547">
        <f t="shared" si="279"/>
        <v>0</v>
      </c>
      <c r="U1547">
        <f t="shared" si="279"/>
        <v>0</v>
      </c>
      <c r="V1547">
        <f t="shared" si="279"/>
        <v>0</v>
      </c>
      <c r="W1547">
        <f t="shared" si="279"/>
        <v>0</v>
      </c>
      <c r="X1547">
        <f t="shared" si="279"/>
        <v>0</v>
      </c>
      <c r="Y1547">
        <f t="shared" si="279"/>
        <v>0</v>
      </c>
      <c r="Z1547">
        <f t="shared" si="279"/>
        <v>0</v>
      </c>
      <c r="AA1547">
        <f t="shared" si="279"/>
        <v>0</v>
      </c>
      <c r="AB1547">
        <f t="shared" si="279"/>
        <v>0</v>
      </c>
      <c r="AC1547" s="9">
        <f t="shared" si="275"/>
        <v>0</v>
      </c>
      <c r="AD1547">
        <f t="shared" si="276"/>
        <v>0</v>
      </c>
      <c r="AE1547">
        <f t="shared" si="277"/>
        <v>0</v>
      </c>
      <c r="AF1547">
        <f t="shared" si="278"/>
        <v>0</v>
      </c>
    </row>
    <row r="1548" spans="12:32" x14ac:dyDescent="0.35">
      <c r="L1548">
        <f>IF($A1548="",0,IFERROR(INDEX(References!$B$11:$B$15,MATCH($G1548,References!$A$11:$A$15,0)),0))</f>
        <v>0</v>
      </c>
      <c r="M1548">
        <f t="shared" si="274"/>
        <v>0</v>
      </c>
      <c r="N1548">
        <f>IF($A1548="",0,IF(ISNUMBER(SEARCH(References!$C$18,$F1548)),$L1548,0))</f>
        <v>0</v>
      </c>
      <c r="O1548">
        <f t="shared" si="279"/>
        <v>0</v>
      </c>
      <c r="P1548">
        <f t="shared" si="279"/>
        <v>0</v>
      </c>
      <c r="Q1548">
        <f t="shared" si="279"/>
        <v>0</v>
      </c>
      <c r="R1548">
        <f t="shared" si="279"/>
        <v>0</v>
      </c>
      <c r="S1548">
        <f t="shared" si="279"/>
        <v>0</v>
      </c>
      <c r="T1548">
        <f t="shared" si="279"/>
        <v>0</v>
      </c>
      <c r="U1548">
        <f t="shared" si="279"/>
        <v>0</v>
      </c>
      <c r="V1548">
        <f t="shared" si="279"/>
        <v>0</v>
      </c>
      <c r="W1548">
        <f t="shared" si="279"/>
        <v>0</v>
      </c>
      <c r="X1548">
        <f t="shared" si="279"/>
        <v>0</v>
      </c>
      <c r="Y1548">
        <f t="shared" si="279"/>
        <v>0</v>
      </c>
      <c r="Z1548">
        <f t="shared" si="279"/>
        <v>0</v>
      </c>
      <c r="AA1548">
        <f t="shared" si="279"/>
        <v>0</v>
      </c>
      <c r="AB1548">
        <f t="shared" si="279"/>
        <v>0</v>
      </c>
      <c r="AC1548" s="9">
        <f t="shared" si="275"/>
        <v>0</v>
      </c>
      <c r="AD1548">
        <f t="shared" si="276"/>
        <v>0</v>
      </c>
      <c r="AE1548">
        <f t="shared" si="277"/>
        <v>0</v>
      </c>
      <c r="AF1548">
        <f t="shared" si="278"/>
        <v>0</v>
      </c>
    </row>
    <row r="1549" spans="12:32" x14ac:dyDescent="0.35">
      <c r="L1549">
        <f>IF($A1549="",0,IFERROR(INDEX(References!$B$11:$B$15,MATCH($G1549,References!$A$11:$A$15,0)),0))</f>
        <v>0</v>
      </c>
      <c r="M1549">
        <f t="shared" si="274"/>
        <v>0</v>
      </c>
      <c r="N1549">
        <f>IF($A1549="",0,IF(ISNUMBER(SEARCH(References!$C$18,$F1549)),$L1549,0))</f>
        <v>0</v>
      </c>
      <c r="O1549">
        <f t="shared" si="279"/>
        <v>0</v>
      </c>
      <c r="P1549">
        <f t="shared" si="279"/>
        <v>0</v>
      </c>
      <c r="Q1549">
        <f t="shared" si="279"/>
        <v>0</v>
      </c>
      <c r="R1549">
        <f t="shared" si="279"/>
        <v>0</v>
      </c>
      <c r="S1549">
        <f t="shared" si="279"/>
        <v>0</v>
      </c>
      <c r="T1549">
        <f t="shared" si="279"/>
        <v>0</v>
      </c>
      <c r="U1549">
        <f t="shared" si="279"/>
        <v>0</v>
      </c>
      <c r="V1549">
        <f t="shared" si="279"/>
        <v>0</v>
      </c>
      <c r="W1549">
        <f t="shared" si="279"/>
        <v>0</v>
      </c>
      <c r="X1549">
        <f t="shared" si="279"/>
        <v>0</v>
      </c>
      <c r="Y1549">
        <f t="shared" si="279"/>
        <v>0</v>
      </c>
      <c r="Z1549">
        <f t="shared" si="279"/>
        <v>0</v>
      </c>
      <c r="AA1549">
        <f t="shared" si="279"/>
        <v>0</v>
      </c>
      <c r="AB1549">
        <f t="shared" si="279"/>
        <v>0</v>
      </c>
      <c r="AC1549" s="9">
        <f t="shared" si="275"/>
        <v>0</v>
      </c>
      <c r="AD1549">
        <f t="shared" si="276"/>
        <v>0</v>
      </c>
      <c r="AE1549">
        <f t="shared" si="277"/>
        <v>0</v>
      </c>
      <c r="AF1549">
        <f t="shared" si="278"/>
        <v>0</v>
      </c>
    </row>
    <row r="1550" spans="12:32" x14ac:dyDescent="0.35">
      <c r="L1550">
        <f>IF($A1550="",0,IFERROR(INDEX(References!$B$11:$B$15,MATCH($G1550,References!$A$11:$A$15,0)),0))</f>
        <v>0</v>
      </c>
      <c r="M1550">
        <f t="shared" si="274"/>
        <v>0</v>
      </c>
      <c r="N1550">
        <f>IF($A1550="",0,IF(ISNUMBER(SEARCH(References!$C$18,$F1550)),$L1550,0))</f>
        <v>0</v>
      </c>
      <c r="O1550">
        <f t="shared" si="279"/>
        <v>0</v>
      </c>
      <c r="P1550">
        <f t="shared" si="279"/>
        <v>0</v>
      </c>
      <c r="Q1550">
        <f t="shared" si="279"/>
        <v>0</v>
      </c>
      <c r="R1550">
        <f t="shared" si="279"/>
        <v>0</v>
      </c>
      <c r="S1550">
        <f t="shared" si="279"/>
        <v>0</v>
      </c>
      <c r="T1550">
        <f t="shared" si="279"/>
        <v>0</v>
      </c>
      <c r="U1550">
        <f t="shared" si="279"/>
        <v>0</v>
      </c>
      <c r="V1550">
        <f t="shared" si="279"/>
        <v>0</v>
      </c>
      <c r="W1550">
        <f t="shared" si="279"/>
        <v>0</v>
      </c>
      <c r="X1550">
        <f t="shared" si="279"/>
        <v>0</v>
      </c>
      <c r="Y1550">
        <f t="shared" si="279"/>
        <v>0</v>
      </c>
      <c r="Z1550">
        <f t="shared" si="279"/>
        <v>0</v>
      </c>
      <c r="AA1550">
        <f t="shared" si="279"/>
        <v>0</v>
      </c>
      <c r="AB1550">
        <f t="shared" si="279"/>
        <v>0</v>
      </c>
      <c r="AC1550" s="9">
        <f t="shared" si="275"/>
        <v>0</v>
      </c>
      <c r="AD1550">
        <f t="shared" si="276"/>
        <v>0</v>
      </c>
      <c r="AE1550">
        <f t="shared" si="277"/>
        <v>0</v>
      </c>
      <c r="AF1550">
        <f t="shared" si="278"/>
        <v>0</v>
      </c>
    </row>
    <row r="1551" spans="12:32" x14ac:dyDescent="0.35">
      <c r="L1551">
        <f>IF($A1551="",0,IFERROR(INDEX(References!$B$11:$B$15,MATCH($G1551,References!$A$11:$A$15,0)),0))</f>
        <v>0</v>
      </c>
      <c r="M1551">
        <f t="shared" si="274"/>
        <v>0</v>
      </c>
      <c r="N1551">
        <f>IF($A1551="",0,IF(ISNUMBER(SEARCH(References!$C$18,$F1551)),$L1551,0))</f>
        <v>0</v>
      </c>
      <c r="O1551">
        <f t="shared" si="279"/>
        <v>0</v>
      </c>
      <c r="P1551">
        <f t="shared" si="279"/>
        <v>0</v>
      </c>
      <c r="Q1551">
        <f t="shared" si="279"/>
        <v>0</v>
      </c>
      <c r="R1551">
        <f t="shared" si="279"/>
        <v>0</v>
      </c>
      <c r="S1551">
        <f t="shared" si="279"/>
        <v>0</v>
      </c>
      <c r="T1551">
        <f t="shared" si="279"/>
        <v>0</v>
      </c>
      <c r="U1551">
        <f t="shared" si="279"/>
        <v>0</v>
      </c>
      <c r="V1551">
        <f t="shared" si="279"/>
        <v>0</v>
      </c>
      <c r="W1551">
        <f t="shared" si="279"/>
        <v>0</v>
      </c>
      <c r="X1551">
        <f t="shared" si="279"/>
        <v>0</v>
      </c>
      <c r="Y1551">
        <f t="shared" si="279"/>
        <v>0</v>
      </c>
      <c r="Z1551">
        <f t="shared" si="279"/>
        <v>0</v>
      </c>
      <c r="AA1551">
        <f t="shared" si="279"/>
        <v>0</v>
      </c>
      <c r="AB1551">
        <f t="shared" si="279"/>
        <v>0</v>
      </c>
      <c r="AC1551" s="9">
        <f t="shared" si="275"/>
        <v>0</v>
      </c>
      <c r="AD1551">
        <f t="shared" si="276"/>
        <v>0</v>
      </c>
      <c r="AE1551">
        <f t="shared" si="277"/>
        <v>0</v>
      </c>
      <c r="AF1551">
        <f t="shared" si="278"/>
        <v>0</v>
      </c>
    </row>
    <row r="1552" spans="12:32" x14ac:dyDescent="0.35">
      <c r="L1552">
        <f>IF($A1552="",0,IFERROR(INDEX(References!$B$11:$B$15,MATCH($G1552,References!$A$11:$A$15,0)),0))</f>
        <v>0</v>
      </c>
      <c r="M1552">
        <f t="shared" si="274"/>
        <v>0</v>
      </c>
      <c r="N1552">
        <f>IF($A1552="",0,IF(ISNUMBER(SEARCH(References!$C$18,$F1552)),$L1552,0))</f>
        <v>0</v>
      </c>
      <c r="O1552">
        <f t="shared" si="279"/>
        <v>0</v>
      </c>
      <c r="P1552">
        <f t="shared" si="279"/>
        <v>0</v>
      </c>
      <c r="Q1552">
        <f t="shared" si="279"/>
        <v>0</v>
      </c>
      <c r="R1552">
        <f t="shared" si="279"/>
        <v>0</v>
      </c>
      <c r="S1552">
        <f t="shared" si="279"/>
        <v>0</v>
      </c>
      <c r="T1552">
        <f t="shared" si="279"/>
        <v>0</v>
      </c>
      <c r="U1552">
        <f t="shared" si="279"/>
        <v>0</v>
      </c>
      <c r="V1552">
        <f t="shared" si="279"/>
        <v>0</v>
      </c>
      <c r="W1552">
        <f t="shared" si="279"/>
        <v>0</v>
      </c>
      <c r="X1552">
        <f t="shared" si="279"/>
        <v>0</v>
      </c>
      <c r="Y1552">
        <f t="shared" si="279"/>
        <v>0</v>
      </c>
      <c r="Z1552">
        <f t="shared" si="279"/>
        <v>0</v>
      </c>
      <c r="AA1552">
        <f t="shared" si="279"/>
        <v>0</v>
      </c>
      <c r="AB1552">
        <f t="shared" si="279"/>
        <v>0</v>
      </c>
      <c r="AC1552" s="9">
        <f t="shared" si="275"/>
        <v>0</v>
      </c>
      <c r="AD1552">
        <f t="shared" si="276"/>
        <v>0</v>
      </c>
      <c r="AE1552">
        <f t="shared" si="277"/>
        <v>0</v>
      </c>
      <c r="AF1552">
        <f t="shared" si="278"/>
        <v>0</v>
      </c>
    </row>
    <row r="1553" spans="12:32" x14ac:dyDescent="0.35">
      <c r="L1553">
        <f>IF($A1553="",0,IFERROR(INDEX(References!$B$11:$B$15,MATCH($G1553,References!$A$11:$A$15,0)),0))</f>
        <v>0</v>
      </c>
      <c r="M1553">
        <f t="shared" si="274"/>
        <v>0</v>
      </c>
      <c r="N1553">
        <f>IF($A1553="",0,IF(ISNUMBER(SEARCH(References!$C$18,$F1553)),$L1553,0))</f>
        <v>0</v>
      </c>
      <c r="O1553">
        <f t="shared" ref="O1553:AB1562" si="280">IF($A1553="",0,IF(ISNUMBER(SEARCH(O$2,$F1553)),$L1553,0))</f>
        <v>0</v>
      </c>
      <c r="P1553">
        <f t="shared" si="280"/>
        <v>0</v>
      </c>
      <c r="Q1553">
        <f t="shared" si="280"/>
        <v>0</v>
      </c>
      <c r="R1553">
        <f t="shared" si="280"/>
        <v>0</v>
      </c>
      <c r="S1553">
        <f t="shared" si="280"/>
        <v>0</v>
      </c>
      <c r="T1553">
        <f t="shared" si="280"/>
        <v>0</v>
      </c>
      <c r="U1553">
        <f t="shared" si="280"/>
        <v>0</v>
      </c>
      <c r="V1553">
        <f t="shared" si="280"/>
        <v>0</v>
      </c>
      <c r="W1553">
        <f t="shared" si="280"/>
        <v>0</v>
      </c>
      <c r="X1553">
        <f t="shared" si="280"/>
        <v>0</v>
      </c>
      <c r="Y1553">
        <f t="shared" si="280"/>
        <v>0</v>
      </c>
      <c r="Z1553">
        <f t="shared" si="280"/>
        <v>0</v>
      </c>
      <c r="AA1553">
        <f t="shared" si="280"/>
        <v>0</v>
      </c>
      <c r="AB1553">
        <f t="shared" si="280"/>
        <v>0</v>
      </c>
      <c r="AC1553" s="9">
        <f t="shared" si="275"/>
        <v>0</v>
      </c>
      <c r="AD1553">
        <f t="shared" si="276"/>
        <v>0</v>
      </c>
      <c r="AE1553">
        <f t="shared" si="277"/>
        <v>0</v>
      </c>
      <c r="AF1553">
        <f t="shared" si="278"/>
        <v>0</v>
      </c>
    </row>
    <row r="1554" spans="12:32" x14ac:dyDescent="0.35">
      <c r="L1554">
        <f>IF($A1554="",0,IFERROR(INDEX(References!$B$11:$B$15,MATCH($G1554,References!$A$11:$A$15,0)),0))</f>
        <v>0</v>
      </c>
      <c r="M1554">
        <f t="shared" si="274"/>
        <v>0</v>
      </c>
      <c r="N1554">
        <f>IF($A1554="",0,IF(ISNUMBER(SEARCH(References!$C$18,$F1554)),$L1554,0))</f>
        <v>0</v>
      </c>
      <c r="O1554">
        <f t="shared" si="280"/>
        <v>0</v>
      </c>
      <c r="P1554">
        <f t="shared" si="280"/>
        <v>0</v>
      </c>
      <c r="Q1554">
        <f t="shared" si="280"/>
        <v>0</v>
      </c>
      <c r="R1554">
        <f t="shared" si="280"/>
        <v>0</v>
      </c>
      <c r="S1554">
        <f t="shared" si="280"/>
        <v>0</v>
      </c>
      <c r="T1554">
        <f t="shared" si="280"/>
        <v>0</v>
      </c>
      <c r="U1554">
        <f t="shared" si="280"/>
        <v>0</v>
      </c>
      <c r="V1554">
        <f t="shared" si="280"/>
        <v>0</v>
      </c>
      <c r="W1554">
        <f t="shared" si="280"/>
        <v>0</v>
      </c>
      <c r="X1554">
        <f t="shared" si="280"/>
        <v>0</v>
      </c>
      <c r="Y1554">
        <f t="shared" si="280"/>
        <v>0</v>
      </c>
      <c r="Z1554">
        <f t="shared" si="280"/>
        <v>0</v>
      </c>
      <c r="AA1554">
        <f t="shared" si="280"/>
        <v>0</v>
      </c>
      <c r="AB1554">
        <f t="shared" si="280"/>
        <v>0</v>
      </c>
      <c r="AC1554" s="9">
        <f t="shared" si="275"/>
        <v>0</v>
      </c>
      <c r="AD1554">
        <f t="shared" si="276"/>
        <v>0</v>
      </c>
      <c r="AE1554">
        <f t="shared" si="277"/>
        <v>0</v>
      </c>
      <c r="AF1554">
        <f t="shared" si="278"/>
        <v>0</v>
      </c>
    </row>
    <row r="1555" spans="12:32" x14ac:dyDescent="0.35">
      <c r="L1555">
        <f>IF($A1555="",0,IFERROR(INDEX(References!$B$11:$B$15,MATCH($G1555,References!$A$11:$A$15,0)),0))</f>
        <v>0</v>
      </c>
      <c r="M1555">
        <f t="shared" si="274"/>
        <v>0</v>
      </c>
      <c r="N1555">
        <f>IF($A1555="",0,IF(ISNUMBER(SEARCH(References!$C$18,$F1555)),$L1555,0))</f>
        <v>0</v>
      </c>
      <c r="O1555">
        <f t="shared" si="280"/>
        <v>0</v>
      </c>
      <c r="P1555">
        <f t="shared" si="280"/>
        <v>0</v>
      </c>
      <c r="Q1555">
        <f t="shared" si="280"/>
        <v>0</v>
      </c>
      <c r="R1555">
        <f t="shared" si="280"/>
        <v>0</v>
      </c>
      <c r="S1555">
        <f t="shared" si="280"/>
        <v>0</v>
      </c>
      <c r="T1555">
        <f t="shared" si="280"/>
        <v>0</v>
      </c>
      <c r="U1555">
        <f t="shared" si="280"/>
        <v>0</v>
      </c>
      <c r="V1555">
        <f t="shared" si="280"/>
        <v>0</v>
      </c>
      <c r="W1555">
        <f t="shared" si="280"/>
        <v>0</v>
      </c>
      <c r="X1555">
        <f t="shared" si="280"/>
        <v>0</v>
      </c>
      <c r="Y1555">
        <f t="shared" si="280"/>
        <v>0</v>
      </c>
      <c r="Z1555">
        <f t="shared" si="280"/>
        <v>0</v>
      </c>
      <c r="AA1555">
        <f t="shared" si="280"/>
        <v>0</v>
      </c>
      <c r="AB1555">
        <f t="shared" si="280"/>
        <v>0</v>
      </c>
      <c r="AC1555" s="9">
        <f t="shared" si="275"/>
        <v>0</v>
      </c>
      <c r="AD1555">
        <f t="shared" si="276"/>
        <v>0</v>
      </c>
      <c r="AE1555">
        <f t="shared" si="277"/>
        <v>0</v>
      </c>
      <c r="AF1555">
        <f t="shared" si="278"/>
        <v>0</v>
      </c>
    </row>
    <row r="1556" spans="12:32" x14ac:dyDescent="0.35">
      <c r="L1556">
        <f>IF($A1556="",0,IFERROR(INDEX(References!$B$11:$B$15,MATCH($G1556,References!$A$11:$A$15,0)),0))</f>
        <v>0</v>
      </c>
      <c r="M1556">
        <f t="shared" si="274"/>
        <v>0</v>
      </c>
      <c r="N1556">
        <f>IF($A1556="",0,IF(ISNUMBER(SEARCH(References!$C$18,$F1556)),$L1556,0))</f>
        <v>0</v>
      </c>
      <c r="O1556">
        <f t="shared" si="280"/>
        <v>0</v>
      </c>
      <c r="P1556">
        <f t="shared" si="280"/>
        <v>0</v>
      </c>
      <c r="Q1556">
        <f t="shared" si="280"/>
        <v>0</v>
      </c>
      <c r="R1556">
        <f t="shared" si="280"/>
        <v>0</v>
      </c>
      <c r="S1556">
        <f t="shared" si="280"/>
        <v>0</v>
      </c>
      <c r="T1556">
        <f t="shared" si="280"/>
        <v>0</v>
      </c>
      <c r="U1556">
        <f t="shared" si="280"/>
        <v>0</v>
      </c>
      <c r="V1556">
        <f t="shared" si="280"/>
        <v>0</v>
      </c>
      <c r="W1556">
        <f t="shared" si="280"/>
        <v>0</v>
      </c>
      <c r="X1556">
        <f t="shared" si="280"/>
        <v>0</v>
      </c>
      <c r="Y1556">
        <f t="shared" si="280"/>
        <v>0</v>
      </c>
      <c r="Z1556">
        <f t="shared" si="280"/>
        <v>0</v>
      </c>
      <c r="AA1556">
        <f t="shared" si="280"/>
        <v>0</v>
      </c>
      <c r="AB1556">
        <f t="shared" si="280"/>
        <v>0</v>
      </c>
      <c r="AC1556" s="9">
        <f t="shared" si="275"/>
        <v>0</v>
      </c>
      <c r="AD1556">
        <f t="shared" si="276"/>
        <v>0</v>
      </c>
      <c r="AE1556">
        <f t="shared" si="277"/>
        <v>0</v>
      </c>
      <c r="AF1556">
        <f t="shared" si="278"/>
        <v>0</v>
      </c>
    </row>
    <row r="1557" spans="12:32" x14ac:dyDescent="0.35">
      <c r="L1557">
        <f>IF($A1557="",0,IFERROR(INDEX(References!$B$11:$B$15,MATCH($G1557,References!$A$11:$A$15,0)),0))</f>
        <v>0</v>
      </c>
      <c r="M1557">
        <f t="shared" si="274"/>
        <v>0</v>
      </c>
      <c r="N1557">
        <f>IF($A1557="",0,IF(ISNUMBER(SEARCH(References!$C$18,$F1557)),$L1557,0))</f>
        <v>0</v>
      </c>
      <c r="O1557">
        <f t="shared" si="280"/>
        <v>0</v>
      </c>
      <c r="P1557">
        <f t="shared" si="280"/>
        <v>0</v>
      </c>
      <c r="Q1557">
        <f t="shared" si="280"/>
        <v>0</v>
      </c>
      <c r="R1557">
        <f t="shared" si="280"/>
        <v>0</v>
      </c>
      <c r="S1557">
        <f t="shared" si="280"/>
        <v>0</v>
      </c>
      <c r="T1557">
        <f t="shared" si="280"/>
        <v>0</v>
      </c>
      <c r="U1557">
        <f t="shared" si="280"/>
        <v>0</v>
      </c>
      <c r="V1557">
        <f t="shared" si="280"/>
        <v>0</v>
      </c>
      <c r="W1557">
        <f t="shared" si="280"/>
        <v>0</v>
      </c>
      <c r="X1557">
        <f t="shared" si="280"/>
        <v>0</v>
      </c>
      <c r="Y1557">
        <f t="shared" si="280"/>
        <v>0</v>
      </c>
      <c r="Z1557">
        <f t="shared" si="280"/>
        <v>0</v>
      </c>
      <c r="AA1557">
        <f t="shared" si="280"/>
        <v>0</v>
      </c>
      <c r="AB1557">
        <f t="shared" si="280"/>
        <v>0</v>
      </c>
      <c r="AC1557" s="9">
        <f t="shared" si="275"/>
        <v>0</v>
      </c>
      <c r="AD1557">
        <f t="shared" si="276"/>
        <v>0</v>
      </c>
      <c r="AE1557">
        <f t="shared" si="277"/>
        <v>0</v>
      </c>
      <c r="AF1557">
        <f t="shared" si="278"/>
        <v>0</v>
      </c>
    </row>
    <row r="1558" spans="12:32" x14ac:dyDescent="0.35">
      <c r="L1558">
        <f>IF($A1558="",0,IFERROR(INDEX(References!$B$11:$B$15,MATCH($G1558,References!$A$11:$A$15,0)),0))</f>
        <v>0</v>
      </c>
      <c r="M1558">
        <f t="shared" si="274"/>
        <v>0</v>
      </c>
      <c r="N1558">
        <f>IF($A1558="",0,IF(ISNUMBER(SEARCH(References!$C$18,$F1558)),$L1558,0))</f>
        <v>0</v>
      </c>
      <c r="O1558">
        <f t="shared" si="280"/>
        <v>0</v>
      </c>
      <c r="P1558">
        <f t="shared" si="280"/>
        <v>0</v>
      </c>
      <c r="Q1558">
        <f t="shared" si="280"/>
        <v>0</v>
      </c>
      <c r="R1558">
        <f t="shared" si="280"/>
        <v>0</v>
      </c>
      <c r="S1558">
        <f t="shared" si="280"/>
        <v>0</v>
      </c>
      <c r="T1558">
        <f t="shared" si="280"/>
        <v>0</v>
      </c>
      <c r="U1558">
        <f t="shared" si="280"/>
        <v>0</v>
      </c>
      <c r="V1558">
        <f t="shared" si="280"/>
        <v>0</v>
      </c>
      <c r="W1558">
        <f t="shared" si="280"/>
        <v>0</v>
      </c>
      <c r="X1558">
        <f t="shared" si="280"/>
        <v>0</v>
      </c>
      <c r="Y1558">
        <f t="shared" si="280"/>
        <v>0</v>
      </c>
      <c r="Z1558">
        <f t="shared" si="280"/>
        <v>0</v>
      </c>
      <c r="AA1558">
        <f t="shared" si="280"/>
        <v>0</v>
      </c>
      <c r="AB1558">
        <f t="shared" si="280"/>
        <v>0</v>
      </c>
      <c r="AC1558" s="9">
        <f t="shared" si="275"/>
        <v>0</v>
      </c>
      <c r="AD1558">
        <f t="shared" si="276"/>
        <v>0</v>
      </c>
      <c r="AE1558">
        <f t="shared" si="277"/>
        <v>0</v>
      </c>
      <c r="AF1558">
        <f t="shared" si="278"/>
        <v>0</v>
      </c>
    </row>
    <row r="1559" spans="12:32" x14ac:dyDescent="0.35">
      <c r="L1559">
        <f>IF($A1559="",0,IFERROR(INDEX(References!$B$11:$B$15,MATCH($G1559,References!$A$11:$A$15,0)),0))</f>
        <v>0</v>
      </c>
      <c r="M1559">
        <f t="shared" si="274"/>
        <v>0</v>
      </c>
      <c r="N1559">
        <f>IF($A1559="",0,IF(ISNUMBER(SEARCH(References!$C$18,$F1559)),$L1559,0))</f>
        <v>0</v>
      </c>
      <c r="O1559">
        <f t="shared" si="280"/>
        <v>0</v>
      </c>
      <c r="P1559">
        <f t="shared" si="280"/>
        <v>0</v>
      </c>
      <c r="Q1559">
        <f t="shared" si="280"/>
        <v>0</v>
      </c>
      <c r="R1559">
        <f t="shared" si="280"/>
        <v>0</v>
      </c>
      <c r="S1559">
        <f t="shared" si="280"/>
        <v>0</v>
      </c>
      <c r="T1559">
        <f t="shared" si="280"/>
        <v>0</v>
      </c>
      <c r="U1559">
        <f t="shared" si="280"/>
        <v>0</v>
      </c>
      <c r="V1559">
        <f t="shared" si="280"/>
        <v>0</v>
      </c>
      <c r="W1559">
        <f t="shared" si="280"/>
        <v>0</v>
      </c>
      <c r="X1559">
        <f t="shared" si="280"/>
        <v>0</v>
      </c>
      <c r="Y1559">
        <f t="shared" si="280"/>
        <v>0</v>
      </c>
      <c r="Z1559">
        <f t="shared" si="280"/>
        <v>0</v>
      </c>
      <c r="AA1559">
        <f t="shared" si="280"/>
        <v>0</v>
      </c>
      <c r="AB1559">
        <f t="shared" si="280"/>
        <v>0</v>
      </c>
      <c r="AC1559" s="9">
        <f t="shared" si="275"/>
        <v>0</v>
      </c>
      <c r="AD1559">
        <f t="shared" si="276"/>
        <v>0</v>
      </c>
      <c r="AE1559">
        <f t="shared" si="277"/>
        <v>0</v>
      </c>
      <c r="AF1559">
        <f t="shared" si="278"/>
        <v>0</v>
      </c>
    </row>
    <row r="1560" spans="12:32" x14ac:dyDescent="0.35">
      <c r="L1560">
        <f>IF($A1560="",0,IFERROR(INDEX(References!$B$11:$B$15,MATCH($G1560,References!$A$11:$A$15,0)),0))</f>
        <v>0</v>
      </c>
      <c r="M1560">
        <f t="shared" si="274"/>
        <v>0</v>
      </c>
      <c r="N1560">
        <f>IF($A1560="",0,IF(ISNUMBER(SEARCH(References!$C$18,$F1560)),$L1560,0))</f>
        <v>0</v>
      </c>
      <c r="O1560">
        <f t="shared" si="280"/>
        <v>0</v>
      </c>
      <c r="P1560">
        <f t="shared" si="280"/>
        <v>0</v>
      </c>
      <c r="Q1560">
        <f t="shared" si="280"/>
        <v>0</v>
      </c>
      <c r="R1560">
        <f t="shared" si="280"/>
        <v>0</v>
      </c>
      <c r="S1560">
        <f t="shared" si="280"/>
        <v>0</v>
      </c>
      <c r="T1560">
        <f t="shared" si="280"/>
        <v>0</v>
      </c>
      <c r="U1560">
        <f t="shared" si="280"/>
        <v>0</v>
      </c>
      <c r="V1560">
        <f t="shared" si="280"/>
        <v>0</v>
      </c>
      <c r="W1560">
        <f t="shared" si="280"/>
        <v>0</v>
      </c>
      <c r="X1560">
        <f t="shared" si="280"/>
        <v>0</v>
      </c>
      <c r="Y1560">
        <f t="shared" si="280"/>
        <v>0</v>
      </c>
      <c r="Z1560">
        <f t="shared" si="280"/>
        <v>0</v>
      </c>
      <c r="AA1560">
        <f t="shared" si="280"/>
        <v>0</v>
      </c>
      <c r="AB1560">
        <f t="shared" si="280"/>
        <v>0</v>
      </c>
      <c r="AC1560" s="9">
        <f t="shared" si="275"/>
        <v>0</v>
      </c>
      <c r="AD1560">
        <f t="shared" si="276"/>
        <v>0</v>
      </c>
      <c r="AE1560">
        <f t="shared" si="277"/>
        <v>0</v>
      </c>
      <c r="AF1560">
        <f t="shared" si="278"/>
        <v>0</v>
      </c>
    </row>
    <row r="1561" spans="12:32" x14ac:dyDescent="0.35">
      <c r="L1561">
        <f>IF($A1561="",0,IFERROR(INDEX(References!$B$11:$B$15,MATCH($G1561,References!$A$11:$A$15,0)),0))</f>
        <v>0</v>
      </c>
      <c r="M1561">
        <f t="shared" si="274"/>
        <v>0</v>
      </c>
      <c r="N1561">
        <f>IF($A1561="",0,IF(ISNUMBER(SEARCH(References!$C$18,$F1561)),$L1561,0))</f>
        <v>0</v>
      </c>
      <c r="O1561">
        <f t="shared" si="280"/>
        <v>0</v>
      </c>
      <c r="P1561">
        <f t="shared" si="280"/>
        <v>0</v>
      </c>
      <c r="Q1561">
        <f t="shared" si="280"/>
        <v>0</v>
      </c>
      <c r="R1561">
        <f t="shared" si="280"/>
        <v>0</v>
      </c>
      <c r="S1561">
        <f t="shared" si="280"/>
        <v>0</v>
      </c>
      <c r="T1561">
        <f t="shared" si="280"/>
        <v>0</v>
      </c>
      <c r="U1561">
        <f t="shared" si="280"/>
        <v>0</v>
      </c>
      <c r="V1561">
        <f t="shared" si="280"/>
        <v>0</v>
      </c>
      <c r="W1561">
        <f t="shared" si="280"/>
        <v>0</v>
      </c>
      <c r="X1561">
        <f t="shared" si="280"/>
        <v>0</v>
      </c>
      <c r="Y1561">
        <f t="shared" si="280"/>
        <v>0</v>
      </c>
      <c r="Z1561">
        <f t="shared" si="280"/>
        <v>0</v>
      </c>
      <c r="AA1561">
        <f t="shared" si="280"/>
        <v>0</v>
      </c>
      <c r="AB1561">
        <f t="shared" si="280"/>
        <v>0</v>
      </c>
      <c r="AC1561" s="9">
        <f t="shared" si="275"/>
        <v>0</v>
      </c>
      <c r="AD1561">
        <f t="shared" si="276"/>
        <v>0</v>
      </c>
      <c r="AE1561">
        <f t="shared" si="277"/>
        <v>0</v>
      </c>
      <c r="AF1561">
        <f t="shared" si="278"/>
        <v>0</v>
      </c>
    </row>
    <row r="1562" spans="12:32" x14ac:dyDescent="0.35">
      <c r="L1562">
        <f>IF($A1562="",0,IFERROR(INDEX(References!$B$11:$B$15,MATCH($G1562,References!$A$11:$A$15,0)),0))</f>
        <v>0</v>
      </c>
      <c r="M1562">
        <f t="shared" si="274"/>
        <v>0</v>
      </c>
      <c r="N1562">
        <f>IF($A1562="",0,IF(ISNUMBER(SEARCH(References!$C$18,$F1562)),$L1562,0))</f>
        <v>0</v>
      </c>
      <c r="O1562">
        <f t="shared" si="280"/>
        <v>0</v>
      </c>
      <c r="P1562">
        <f t="shared" si="280"/>
        <v>0</v>
      </c>
      <c r="Q1562">
        <f t="shared" si="280"/>
        <v>0</v>
      </c>
      <c r="R1562">
        <f t="shared" si="280"/>
        <v>0</v>
      </c>
      <c r="S1562">
        <f t="shared" si="280"/>
        <v>0</v>
      </c>
      <c r="T1562">
        <f t="shared" si="280"/>
        <v>0</v>
      </c>
      <c r="U1562">
        <f t="shared" si="280"/>
        <v>0</v>
      </c>
      <c r="V1562">
        <f t="shared" si="280"/>
        <v>0</v>
      </c>
      <c r="W1562">
        <f t="shared" si="280"/>
        <v>0</v>
      </c>
      <c r="X1562">
        <f t="shared" si="280"/>
        <v>0</v>
      </c>
      <c r="Y1562">
        <f t="shared" si="280"/>
        <v>0</v>
      </c>
      <c r="Z1562">
        <f t="shared" si="280"/>
        <v>0</v>
      </c>
      <c r="AA1562">
        <f t="shared" si="280"/>
        <v>0</v>
      </c>
      <c r="AB1562">
        <f t="shared" si="280"/>
        <v>0</v>
      </c>
      <c r="AC1562" s="9">
        <f t="shared" si="275"/>
        <v>0</v>
      </c>
      <c r="AD1562">
        <f t="shared" si="276"/>
        <v>0</v>
      </c>
      <c r="AE1562">
        <f t="shared" si="277"/>
        <v>0</v>
      </c>
      <c r="AF1562">
        <f t="shared" si="278"/>
        <v>0</v>
      </c>
    </row>
    <row r="1563" spans="12:32" x14ac:dyDescent="0.35">
      <c r="L1563">
        <f>IF($A1563="",0,IFERROR(INDEX(References!$B$11:$B$15,MATCH($G1563,References!$A$11:$A$15,0)),0))</f>
        <v>0</v>
      </c>
      <c r="M1563">
        <f t="shared" si="274"/>
        <v>0</v>
      </c>
      <c r="N1563">
        <f>IF($A1563="",0,IF(ISNUMBER(SEARCH(References!$C$18,$F1563)),$L1563,0))</f>
        <v>0</v>
      </c>
      <c r="O1563">
        <f t="shared" ref="O1563:AB1572" si="281">IF($A1563="",0,IF(ISNUMBER(SEARCH(O$2,$F1563)),$L1563,0))</f>
        <v>0</v>
      </c>
      <c r="P1563">
        <f t="shared" si="281"/>
        <v>0</v>
      </c>
      <c r="Q1563">
        <f t="shared" si="281"/>
        <v>0</v>
      </c>
      <c r="R1563">
        <f t="shared" si="281"/>
        <v>0</v>
      </c>
      <c r="S1563">
        <f t="shared" si="281"/>
        <v>0</v>
      </c>
      <c r="T1563">
        <f t="shared" si="281"/>
        <v>0</v>
      </c>
      <c r="U1563">
        <f t="shared" si="281"/>
        <v>0</v>
      </c>
      <c r="V1563">
        <f t="shared" si="281"/>
        <v>0</v>
      </c>
      <c r="W1563">
        <f t="shared" si="281"/>
        <v>0</v>
      </c>
      <c r="X1563">
        <f t="shared" si="281"/>
        <v>0</v>
      </c>
      <c r="Y1563">
        <f t="shared" si="281"/>
        <v>0</v>
      </c>
      <c r="Z1563">
        <f t="shared" si="281"/>
        <v>0</v>
      </c>
      <c r="AA1563">
        <f t="shared" si="281"/>
        <v>0</v>
      </c>
      <c r="AB1563">
        <f t="shared" si="281"/>
        <v>0</v>
      </c>
      <c r="AC1563" s="9">
        <f t="shared" si="275"/>
        <v>0</v>
      </c>
      <c r="AD1563">
        <f t="shared" si="276"/>
        <v>0</v>
      </c>
      <c r="AE1563">
        <f t="shared" si="277"/>
        <v>0</v>
      </c>
      <c r="AF1563">
        <f t="shared" si="278"/>
        <v>0</v>
      </c>
    </row>
    <row r="1564" spans="12:32" x14ac:dyDescent="0.35">
      <c r="L1564">
        <f>IF($A1564="",0,IFERROR(INDEX(References!$B$11:$B$15,MATCH($G1564,References!$A$11:$A$15,0)),0))</f>
        <v>0</v>
      </c>
      <c r="M1564">
        <f t="shared" si="274"/>
        <v>0</v>
      </c>
      <c r="N1564">
        <f>IF($A1564="",0,IF(ISNUMBER(SEARCH(References!$C$18,$F1564)),$L1564,0))</f>
        <v>0</v>
      </c>
      <c r="O1564">
        <f t="shared" si="281"/>
        <v>0</v>
      </c>
      <c r="P1564">
        <f t="shared" si="281"/>
        <v>0</v>
      </c>
      <c r="Q1564">
        <f t="shared" si="281"/>
        <v>0</v>
      </c>
      <c r="R1564">
        <f t="shared" si="281"/>
        <v>0</v>
      </c>
      <c r="S1564">
        <f t="shared" si="281"/>
        <v>0</v>
      </c>
      <c r="T1564">
        <f t="shared" si="281"/>
        <v>0</v>
      </c>
      <c r="U1564">
        <f t="shared" si="281"/>
        <v>0</v>
      </c>
      <c r="V1564">
        <f t="shared" si="281"/>
        <v>0</v>
      </c>
      <c r="W1564">
        <f t="shared" si="281"/>
        <v>0</v>
      </c>
      <c r="X1564">
        <f t="shared" si="281"/>
        <v>0</v>
      </c>
      <c r="Y1564">
        <f t="shared" si="281"/>
        <v>0</v>
      </c>
      <c r="Z1564">
        <f t="shared" si="281"/>
        <v>0</v>
      </c>
      <c r="AA1564">
        <f t="shared" si="281"/>
        <v>0</v>
      </c>
      <c r="AB1564">
        <f t="shared" si="281"/>
        <v>0</v>
      </c>
      <c r="AC1564" s="9">
        <f t="shared" si="275"/>
        <v>0</v>
      </c>
      <c r="AD1564">
        <f t="shared" si="276"/>
        <v>0</v>
      </c>
      <c r="AE1564">
        <f t="shared" si="277"/>
        <v>0</v>
      </c>
      <c r="AF1564">
        <f t="shared" si="278"/>
        <v>0</v>
      </c>
    </row>
    <row r="1565" spans="12:32" x14ac:dyDescent="0.35">
      <c r="L1565">
        <f>IF($A1565="",0,IFERROR(INDEX(References!$B$11:$B$15,MATCH($G1565,References!$A$11:$A$15,0)),0))</f>
        <v>0</v>
      </c>
      <c r="M1565">
        <f t="shared" si="274"/>
        <v>0</v>
      </c>
      <c r="N1565">
        <f>IF($A1565="",0,IF(ISNUMBER(SEARCH(References!$C$18,$F1565)),$L1565,0))</f>
        <v>0</v>
      </c>
      <c r="O1565">
        <f t="shared" si="281"/>
        <v>0</v>
      </c>
      <c r="P1565">
        <f t="shared" si="281"/>
        <v>0</v>
      </c>
      <c r="Q1565">
        <f t="shared" si="281"/>
        <v>0</v>
      </c>
      <c r="R1565">
        <f t="shared" si="281"/>
        <v>0</v>
      </c>
      <c r="S1565">
        <f t="shared" si="281"/>
        <v>0</v>
      </c>
      <c r="T1565">
        <f t="shared" si="281"/>
        <v>0</v>
      </c>
      <c r="U1565">
        <f t="shared" si="281"/>
        <v>0</v>
      </c>
      <c r="V1565">
        <f t="shared" si="281"/>
        <v>0</v>
      </c>
      <c r="W1565">
        <f t="shared" si="281"/>
        <v>0</v>
      </c>
      <c r="X1565">
        <f t="shared" si="281"/>
        <v>0</v>
      </c>
      <c r="Y1565">
        <f t="shared" si="281"/>
        <v>0</v>
      </c>
      <c r="Z1565">
        <f t="shared" si="281"/>
        <v>0</v>
      </c>
      <c r="AA1565">
        <f t="shared" si="281"/>
        <v>0</v>
      </c>
      <c r="AB1565">
        <f t="shared" si="281"/>
        <v>0</v>
      </c>
      <c r="AC1565" s="9">
        <f t="shared" si="275"/>
        <v>0</v>
      </c>
      <c r="AD1565">
        <f t="shared" si="276"/>
        <v>0</v>
      </c>
      <c r="AE1565">
        <f t="shared" si="277"/>
        <v>0</v>
      </c>
      <c r="AF1565">
        <f t="shared" si="278"/>
        <v>0</v>
      </c>
    </row>
    <row r="1566" spans="12:32" x14ac:dyDescent="0.35">
      <c r="L1566">
        <f>IF($A1566="",0,IFERROR(INDEX(References!$B$11:$B$15,MATCH($G1566,References!$A$11:$A$15,0)),0))</f>
        <v>0</v>
      </c>
      <c r="M1566">
        <f t="shared" si="274"/>
        <v>0</v>
      </c>
      <c r="N1566">
        <f>IF($A1566="",0,IF(ISNUMBER(SEARCH(References!$C$18,$F1566)),$L1566,0))</f>
        <v>0</v>
      </c>
      <c r="O1566">
        <f t="shared" si="281"/>
        <v>0</v>
      </c>
      <c r="P1566">
        <f t="shared" si="281"/>
        <v>0</v>
      </c>
      <c r="Q1566">
        <f t="shared" si="281"/>
        <v>0</v>
      </c>
      <c r="R1566">
        <f t="shared" si="281"/>
        <v>0</v>
      </c>
      <c r="S1566">
        <f t="shared" si="281"/>
        <v>0</v>
      </c>
      <c r="T1566">
        <f t="shared" si="281"/>
        <v>0</v>
      </c>
      <c r="U1566">
        <f t="shared" si="281"/>
        <v>0</v>
      </c>
      <c r="V1566">
        <f t="shared" si="281"/>
        <v>0</v>
      </c>
      <c r="W1566">
        <f t="shared" si="281"/>
        <v>0</v>
      </c>
      <c r="X1566">
        <f t="shared" si="281"/>
        <v>0</v>
      </c>
      <c r="Y1566">
        <f t="shared" si="281"/>
        <v>0</v>
      </c>
      <c r="Z1566">
        <f t="shared" si="281"/>
        <v>0</v>
      </c>
      <c r="AA1566">
        <f t="shared" si="281"/>
        <v>0</v>
      </c>
      <c r="AB1566">
        <f t="shared" si="281"/>
        <v>0</v>
      </c>
      <c r="AC1566" s="9">
        <f t="shared" si="275"/>
        <v>0</v>
      </c>
      <c r="AD1566">
        <f t="shared" si="276"/>
        <v>0</v>
      </c>
      <c r="AE1566">
        <f t="shared" si="277"/>
        <v>0</v>
      </c>
      <c r="AF1566">
        <f t="shared" si="278"/>
        <v>0</v>
      </c>
    </row>
    <row r="1567" spans="12:32" x14ac:dyDescent="0.35">
      <c r="L1567">
        <f>IF($A1567="",0,IFERROR(INDEX(References!$B$11:$B$15,MATCH($G1567,References!$A$11:$A$15,0)),0))</f>
        <v>0</v>
      </c>
      <c r="M1567">
        <f t="shared" si="274"/>
        <v>0</v>
      </c>
      <c r="N1567">
        <f>IF($A1567="",0,IF(ISNUMBER(SEARCH(References!$C$18,$F1567)),$L1567,0))</f>
        <v>0</v>
      </c>
      <c r="O1567">
        <f t="shared" si="281"/>
        <v>0</v>
      </c>
      <c r="P1567">
        <f t="shared" si="281"/>
        <v>0</v>
      </c>
      <c r="Q1567">
        <f t="shared" si="281"/>
        <v>0</v>
      </c>
      <c r="R1567">
        <f t="shared" si="281"/>
        <v>0</v>
      </c>
      <c r="S1567">
        <f t="shared" si="281"/>
        <v>0</v>
      </c>
      <c r="T1567">
        <f t="shared" si="281"/>
        <v>0</v>
      </c>
      <c r="U1567">
        <f t="shared" si="281"/>
        <v>0</v>
      </c>
      <c r="V1567">
        <f t="shared" si="281"/>
        <v>0</v>
      </c>
      <c r="W1567">
        <f t="shared" si="281"/>
        <v>0</v>
      </c>
      <c r="X1567">
        <f t="shared" si="281"/>
        <v>0</v>
      </c>
      <c r="Y1567">
        <f t="shared" si="281"/>
        <v>0</v>
      </c>
      <c r="Z1567">
        <f t="shared" si="281"/>
        <v>0</v>
      </c>
      <c r="AA1567">
        <f t="shared" si="281"/>
        <v>0</v>
      </c>
      <c r="AB1567">
        <f t="shared" si="281"/>
        <v>0</v>
      </c>
      <c r="AC1567" s="9">
        <f t="shared" si="275"/>
        <v>0</v>
      </c>
      <c r="AD1567">
        <f t="shared" si="276"/>
        <v>0</v>
      </c>
      <c r="AE1567">
        <f t="shared" si="277"/>
        <v>0</v>
      </c>
      <c r="AF1567">
        <f t="shared" si="278"/>
        <v>0</v>
      </c>
    </row>
    <row r="1568" spans="12:32" x14ac:dyDescent="0.35">
      <c r="L1568">
        <f>IF($A1568="",0,IFERROR(INDEX(References!$B$11:$B$15,MATCH($G1568,References!$A$11:$A$15,0)),0))</f>
        <v>0</v>
      </c>
      <c r="M1568">
        <f t="shared" si="274"/>
        <v>0</v>
      </c>
      <c r="N1568">
        <f>IF($A1568="",0,IF(ISNUMBER(SEARCH(References!$C$18,$F1568)),$L1568,0))</f>
        <v>0</v>
      </c>
      <c r="O1568">
        <f t="shared" si="281"/>
        <v>0</v>
      </c>
      <c r="P1568">
        <f t="shared" si="281"/>
        <v>0</v>
      </c>
      <c r="Q1568">
        <f t="shared" si="281"/>
        <v>0</v>
      </c>
      <c r="R1568">
        <f t="shared" si="281"/>
        <v>0</v>
      </c>
      <c r="S1568">
        <f t="shared" si="281"/>
        <v>0</v>
      </c>
      <c r="T1568">
        <f t="shared" si="281"/>
        <v>0</v>
      </c>
      <c r="U1568">
        <f t="shared" si="281"/>
        <v>0</v>
      </c>
      <c r="V1568">
        <f t="shared" si="281"/>
        <v>0</v>
      </c>
      <c r="W1568">
        <f t="shared" si="281"/>
        <v>0</v>
      </c>
      <c r="X1568">
        <f t="shared" si="281"/>
        <v>0</v>
      </c>
      <c r="Y1568">
        <f t="shared" si="281"/>
        <v>0</v>
      </c>
      <c r="Z1568">
        <f t="shared" si="281"/>
        <v>0</v>
      </c>
      <c r="AA1568">
        <f t="shared" si="281"/>
        <v>0</v>
      </c>
      <c r="AB1568">
        <f t="shared" si="281"/>
        <v>0</v>
      </c>
      <c r="AC1568" s="9">
        <f t="shared" si="275"/>
        <v>0</v>
      </c>
      <c r="AD1568">
        <f t="shared" si="276"/>
        <v>0</v>
      </c>
      <c r="AE1568">
        <f t="shared" si="277"/>
        <v>0</v>
      </c>
      <c r="AF1568">
        <f t="shared" si="278"/>
        <v>0</v>
      </c>
    </row>
    <row r="1569" spans="12:32" x14ac:dyDescent="0.35">
      <c r="L1569">
        <f>IF($A1569="",0,IFERROR(INDEX(References!$B$11:$B$15,MATCH($G1569,References!$A$11:$A$15,0)),0))</f>
        <v>0</v>
      </c>
      <c r="M1569">
        <f t="shared" si="274"/>
        <v>0</v>
      </c>
      <c r="N1569">
        <f>IF($A1569="",0,IF(ISNUMBER(SEARCH(References!$C$18,$F1569)),$L1569,0))</f>
        <v>0</v>
      </c>
      <c r="O1569">
        <f t="shared" si="281"/>
        <v>0</v>
      </c>
      <c r="P1569">
        <f t="shared" si="281"/>
        <v>0</v>
      </c>
      <c r="Q1569">
        <f t="shared" si="281"/>
        <v>0</v>
      </c>
      <c r="R1569">
        <f t="shared" si="281"/>
        <v>0</v>
      </c>
      <c r="S1569">
        <f t="shared" si="281"/>
        <v>0</v>
      </c>
      <c r="T1569">
        <f t="shared" si="281"/>
        <v>0</v>
      </c>
      <c r="U1569">
        <f t="shared" si="281"/>
        <v>0</v>
      </c>
      <c r="V1569">
        <f t="shared" si="281"/>
        <v>0</v>
      </c>
      <c r="W1569">
        <f t="shared" si="281"/>
        <v>0</v>
      </c>
      <c r="X1569">
        <f t="shared" si="281"/>
        <v>0</v>
      </c>
      <c r="Y1569">
        <f t="shared" si="281"/>
        <v>0</v>
      </c>
      <c r="Z1569">
        <f t="shared" si="281"/>
        <v>0</v>
      </c>
      <c r="AA1569">
        <f t="shared" si="281"/>
        <v>0</v>
      </c>
      <c r="AB1569">
        <f t="shared" si="281"/>
        <v>0</v>
      </c>
      <c r="AC1569" s="9">
        <f t="shared" si="275"/>
        <v>0</v>
      </c>
      <c r="AD1569">
        <f t="shared" si="276"/>
        <v>0</v>
      </c>
      <c r="AE1569">
        <f t="shared" si="277"/>
        <v>0</v>
      </c>
      <c r="AF1569">
        <f t="shared" si="278"/>
        <v>0</v>
      </c>
    </row>
    <row r="1570" spans="12:32" x14ac:dyDescent="0.35">
      <c r="L1570">
        <f>IF($A1570="",0,IFERROR(INDEX(References!$B$11:$B$15,MATCH($G1570,References!$A$11:$A$15,0)),0))</f>
        <v>0</v>
      </c>
      <c r="M1570">
        <f t="shared" si="274"/>
        <v>0</v>
      </c>
      <c r="N1570">
        <f>IF($A1570="",0,IF(ISNUMBER(SEARCH(References!$C$18,$F1570)),$L1570,0))</f>
        <v>0</v>
      </c>
      <c r="O1570">
        <f t="shared" si="281"/>
        <v>0</v>
      </c>
      <c r="P1570">
        <f t="shared" si="281"/>
        <v>0</v>
      </c>
      <c r="Q1570">
        <f t="shared" si="281"/>
        <v>0</v>
      </c>
      <c r="R1570">
        <f t="shared" si="281"/>
        <v>0</v>
      </c>
      <c r="S1570">
        <f t="shared" si="281"/>
        <v>0</v>
      </c>
      <c r="T1570">
        <f t="shared" si="281"/>
        <v>0</v>
      </c>
      <c r="U1570">
        <f t="shared" si="281"/>
        <v>0</v>
      </c>
      <c r="V1570">
        <f t="shared" si="281"/>
        <v>0</v>
      </c>
      <c r="W1570">
        <f t="shared" si="281"/>
        <v>0</v>
      </c>
      <c r="X1570">
        <f t="shared" si="281"/>
        <v>0</v>
      </c>
      <c r="Y1570">
        <f t="shared" si="281"/>
        <v>0</v>
      </c>
      <c r="Z1570">
        <f t="shared" si="281"/>
        <v>0</v>
      </c>
      <c r="AA1570">
        <f t="shared" si="281"/>
        <v>0</v>
      </c>
      <c r="AB1570">
        <f t="shared" si="281"/>
        <v>0</v>
      </c>
      <c r="AC1570" s="9">
        <f t="shared" si="275"/>
        <v>0</v>
      </c>
      <c r="AD1570">
        <f t="shared" si="276"/>
        <v>0</v>
      </c>
      <c r="AE1570">
        <f t="shared" si="277"/>
        <v>0</v>
      </c>
      <c r="AF1570">
        <f t="shared" si="278"/>
        <v>0</v>
      </c>
    </row>
    <row r="1571" spans="12:32" x14ac:dyDescent="0.35">
      <c r="L1571">
        <f>IF($A1571="",0,IFERROR(INDEX(References!$B$11:$B$15,MATCH($G1571,References!$A$11:$A$15,0)),0))</f>
        <v>0</v>
      </c>
      <c r="M1571">
        <f t="shared" si="274"/>
        <v>0</v>
      </c>
      <c r="N1571">
        <f>IF($A1571="",0,IF(ISNUMBER(SEARCH(References!$C$18,$F1571)),$L1571,0))</f>
        <v>0</v>
      </c>
      <c r="O1571">
        <f t="shared" si="281"/>
        <v>0</v>
      </c>
      <c r="P1571">
        <f t="shared" si="281"/>
        <v>0</v>
      </c>
      <c r="Q1571">
        <f t="shared" si="281"/>
        <v>0</v>
      </c>
      <c r="R1571">
        <f t="shared" si="281"/>
        <v>0</v>
      </c>
      <c r="S1571">
        <f t="shared" si="281"/>
        <v>0</v>
      </c>
      <c r="T1571">
        <f t="shared" si="281"/>
        <v>0</v>
      </c>
      <c r="U1571">
        <f t="shared" si="281"/>
        <v>0</v>
      </c>
      <c r="V1571">
        <f t="shared" si="281"/>
        <v>0</v>
      </c>
      <c r="W1571">
        <f t="shared" si="281"/>
        <v>0</v>
      </c>
      <c r="X1571">
        <f t="shared" si="281"/>
        <v>0</v>
      </c>
      <c r="Y1571">
        <f t="shared" si="281"/>
        <v>0</v>
      </c>
      <c r="Z1571">
        <f t="shared" si="281"/>
        <v>0</v>
      </c>
      <c r="AA1571">
        <f t="shared" si="281"/>
        <v>0</v>
      </c>
      <c r="AB1571">
        <f t="shared" si="281"/>
        <v>0</v>
      </c>
      <c r="AC1571" s="9">
        <f t="shared" si="275"/>
        <v>0</v>
      </c>
      <c r="AD1571">
        <f t="shared" si="276"/>
        <v>0</v>
      </c>
      <c r="AE1571">
        <f t="shared" si="277"/>
        <v>0</v>
      </c>
      <c r="AF1571">
        <f t="shared" si="278"/>
        <v>0</v>
      </c>
    </row>
    <row r="1572" spans="12:32" x14ac:dyDescent="0.35">
      <c r="L1572">
        <f>IF($A1572="",0,IFERROR(INDEX(References!$B$11:$B$15,MATCH($G1572,References!$A$11:$A$15,0)),0))</f>
        <v>0</v>
      </c>
      <c r="M1572">
        <f t="shared" si="274"/>
        <v>0</v>
      </c>
      <c r="N1572">
        <f>IF($A1572="",0,IF(ISNUMBER(SEARCH(References!$C$18,$F1572)),$L1572,0))</f>
        <v>0</v>
      </c>
      <c r="O1572">
        <f t="shared" si="281"/>
        <v>0</v>
      </c>
      <c r="P1572">
        <f t="shared" si="281"/>
        <v>0</v>
      </c>
      <c r="Q1572">
        <f t="shared" si="281"/>
        <v>0</v>
      </c>
      <c r="R1572">
        <f t="shared" si="281"/>
        <v>0</v>
      </c>
      <c r="S1572">
        <f t="shared" si="281"/>
        <v>0</v>
      </c>
      <c r="T1572">
        <f t="shared" si="281"/>
        <v>0</v>
      </c>
      <c r="U1572">
        <f t="shared" si="281"/>
        <v>0</v>
      </c>
      <c r="V1572">
        <f t="shared" si="281"/>
        <v>0</v>
      </c>
      <c r="W1572">
        <f t="shared" si="281"/>
        <v>0</v>
      </c>
      <c r="X1572">
        <f t="shared" si="281"/>
        <v>0</v>
      </c>
      <c r="Y1572">
        <f t="shared" si="281"/>
        <v>0</v>
      </c>
      <c r="Z1572">
        <f t="shared" si="281"/>
        <v>0</v>
      </c>
      <c r="AA1572">
        <f t="shared" si="281"/>
        <v>0</v>
      </c>
      <c r="AB1572">
        <f t="shared" si="281"/>
        <v>0</v>
      </c>
      <c r="AC1572" s="9">
        <f t="shared" si="275"/>
        <v>0</v>
      </c>
      <c r="AD1572">
        <f t="shared" si="276"/>
        <v>0</v>
      </c>
      <c r="AE1572">
        <f t="shared" si="277"/>
        <v>0</v>
      </c>
      <c r="AF1572">
        <f t="shared" si="278"/>
        <v>0</v>
      </c>
    </row>
    <row r="1573" spans="12:32" x14ac:dyDescent="0.35">
      <c r="L1573">
        <f>IF($A1573="",0,IFERROR(INDEX(References!$B$11:$B$15,MATCH($G1573,References!$A$11:$A$15,0)),0))</f>
        <v>0</v>
      </c>
      <c r="M1573">
        <f t="shared" si="274"/>
        <v>0</v>
      </c>
      <c r="N1573">
        <f>IF($A1573="",0,IF(ISNUMBER(SEARCH(References!$C$18,$F1573)),$L1573,0))</f>
        <v>0</v>
      </c>
      <c r="O1573">
        <f t="shared" ref="O1573:AB1582" si="282">IF($A1573="",0,IF(ISNUMBER(SEARCH(O$2,$F1573)),$L1573,0))</f>
        <v>0</v>
      </c>
      <c r="P1573">
        <f t="shared" si="282"/>
        <v>0</v>
      </c>
      <c r="Q1573">
        <f t="shared" si="282"/>
        <v>0</v>
      </c>
      <c r="R1573">
        <f t="shared" si="282"/>
        <v>0</v>
      </c>
      <c r="S1573">
        <f t="shared" si="282"/>
        <v>0</v>
      </c>
      <c r="T1573">
        <f t="shared" si="282"/>
        <v>0</v>
      </c>
      <c r="U1573">
        <f t="shared" si="282"/>
        <v>0</v>
      </c>
      <c r="V1573">
        <f t="shared" si="282"/>
        <v>0</v>
      </c>
      <c r="W1573">
        <f t="shared" si="282"/>
        <v>0</v>
      </c>
      <c r="X1573">
        <f t="shared" si="282"/>
        <v>0</v>
      </c>
      <c r="Y1573">
        <f t="shared" si="282"/>
        <v>0</v>
      </c>
      <c r="Z1573">
        <f t="shared" si="282"/>
        <v>0</v>
      </c>
      <c r="AA1573">
        <f t="shared" si="282"/>
        <v>0</v>
      </c>
      <c r="AB1573">
        <f t="shared" si="282"/>
        <v>0</v>
      </c>
      <c r="AC1573" s="9">
        <f t="shared" si="275"/>
        <v>0</v>
      </c>
      <c r="AD1573">
        <f t="shared" si="276"/>
        <v>0</v>
      </c>
      <c r="AE1573">
        <f t="shared" si="277"/>
        <v>0</v>
      </c>
      <c r="AF1573">
        <f t="shared" si="278"/>
        <v>0</v>
      </c>
    </row>
    <row r="1574" spans="12:32" x14ac:dyDescent="0.35">
      <c r="L1574">
        <f>IF($A1574="",0,IFERROR(INDEX(References!$B$11:$B$15,MATCH($G1574,References!$A$11:$A$15,0)),0))</f>
        <v>0</v>
      </c>
      <c r="M1574">
        <f t="shared" si="274"/>
        <v>0</v>
      </c>
      <c r="N1574">
        <f>IF($A1574="",0,IF(ISNUMBER(SEARCH(References!$C$18,$F1574)),$L1574,0))</f>
        <v>0</v>
      </c>
      <c r="O1574">
        <f t="shared" si="282"/>
        <v>0</v>
      </c>
      <c r="P1574">
        <f t="shared" si="282"/>
        <v>0</v>
      </c>
      <c r="Q1574">
        <f t="shared" si="282"/>
        <v>0</v>
      </c>
      <c r="R1574">
        <f t="shared" si="282"/>
        <v>0</v>
      </c>
      <c r="S1574">
        <f t="shared" si="282"/>
        <v>0</v>
      </c>
      <c r="T1574">
        <f t="shared" si="282"/>
        <v>0</v>
      </c>
      <c r="U1574">
        <f t="shared" si="282"/>
        <v>0</v>
      </c>
      <c r="V1574">
        <f t="shared" si="282"/>
        <v>0</v>
      </c>
      <c r="W1574">
        <f t="shared" si="282"/>
        <v>0</v>
      </c>
      <c r="X1574">
        <f t="shared" si="282"/>
        <v>0</v>
      </c>
      <c r="Y1574">
        <f t="shared" si="282"/>
        <v>0</v>
      </c>
      <c r="Z1574">
        <f t="shared" si="282"/>
        <v>0</v>
      </c>
      <c r="AA1574">
        <f t="shared" si="282"/>
        <v>0</v>
      </c>
      <c r="AB1574">
        <f t="shared" si="282"/>
        <v>0</v>
      </c>
      <c r="AC1574" s="9">
        <f t="shared" si="275"/>
        <v>0</v>
      </c>
      <c r="AD1574">
        <f t="shared" si="276"/>
        <v>0</v>
      </c>
      <c r="AE1574">
        <f t="shared" si="277"/>
        <v>0</v>
      </c>
      <c r="AF1574">
        <f t="shared" si="278"/>
        <v>0</v>
      </c>
    </row>
    <row r="1575" spans="12:32" x14ac:dyDescent="0.35">
      <c r="L1575">
        <f>IF($A1575="",0,IFERROR(INDEX(References!$B$11:$B$15,MATCH($G1575,References!$A$11:$A$15,0)),0))</f>
        <v>0</v>
      </c>
      <c r="M1575">
        <f t="shared" si="274"/>
        <v>0</v>
      </c>
      <c r="N1575">
        <f>IF($A1575="",0,IF(ISNUMBER(SEARCH(References!$C$18,$F1575)),$L1575,0))</f>
        <v>0</v>
      </c>
      <c r="O1575">
        <f t="shared" si="282"/>
        <v>0</v>
      </c>
      <c r="P1575">
        <f t="shared" si="282"/>
        <v>0</v>
      </c>
      <c r="Q1575">
        <f t="shared" si="282"/>
        <v>0</v>
      </c>
      <c r="R1575">
        <f t="shared" si="282"/>
        <v>0</v>
      </c>
      <c r="S1575">
        <f t="shared" si="282"/>
        <v>0</v>
      </c>
      <c r="T1575">
        <f t="shared" si="282"/>
        <v>0</v>
      </c>
      <c r="U1575">
        <f t="shared" si="282"/>
        <v>0</v>
      </c>
      <c r="V1575">
        <f t="shared" si="282"/>
        <v>0</v>
      </c>
      <c r="W1575">
        <f t="shared" si="282"/>
        <v>0</v>
      </c>
      <c r="X1575">
        <f t="shared" si="282"/>
        <v>0</v>
      </c>
      <c r="Y1575">
        <f t="shared" si="282"/>
        <v>0</v>
      </c>
      <c r="Z1575">
        <f t="shared" si="282"/>
        <v>0</v>
      </c>
      <c r="AA1575">
        <f t="shared" si="282"/>
        <v>0</v>
      </c>
      <c r="AB1575">
        <f t="shared" si="282"/>
        <v>0</v>
      </c>
      <c r="AC1575" s="9">
        <f t="shared" si="275"/>
        <v>0</v>
      </c>
      <c r="AD1575">
        <f t="shared" si="276"/>
        <v>0</v>
      </c>
      <c r="AE1575">
        <f t="shared" si="277"/>
        <v>0</v>
      </c>
      <c r="AF1575">
        <f t="shared" si="278"/>
        <v>0</v>
      </c>
    </row>
    <row r="1576" spans="12:32" x14ac:dyDescent="0.35">
      <c r="L1576">
        <f>IF($A1576="",0,IFERROR(INDEX(References!$B$11:$B$15,MATCH($G1576,References!$A$11:$A$15,0)),0))</f>
        <v>0</v>
      </c>
      <c r="M1576">
        <f t="shared" si="274"/>
        <v>0</v>
      </c>
      <c r="N1576">
        <f>IF($A1576="",0,IF(ISNUMBER(SEARCH(References!$C$18,$F1576)),$L1576,0))</f>
        <v>0</v>
      </c>
      <c r="O1576">
        <f t="shared" si="282"/>
        <v>0</v>
      </c>
      <c r="P1576">
        <f t="shared" si="282"/>
        <v>0</v>
      </c>
      <c r="Q1576">
        <f t="shared" si="282"/>
        <v>0</v>
      </c>
      <c r="R1576">
        <f t="shared" si="282"/>
        <v>0</v>
      </c>
      <c r="S1576">
        <f t="shared" si="282"/>
        <v>0</v>
      </c>
      <c r="T1576">
        <f t="shared" si="282"/>
        <v>0</v>
      </c>
      <c r="U1576">
        <f t="shared" si="282"/>
        <v>0</v>
      </c>
      <c r="V1576">
        <f t="shared" si="282"/>
        <v>0</v>
      </c>
      <c r="W1576">
        <f t="shared" si="282"/>
        <v>0</v>
      </c>
      <c r="X1576">
        <f t="shared" si="282"/>
        <v>0</v>
      </c>
      <c r="Y1576">
        <f t="shared" si="282"/>
        <v>0</v>
      </c>
      <c r="Z1576">
        <f t="shared" si="282"/>
        <v>0</v>
      </c>
      <c r="AA1576">
        <f t="shared" si="282"/>
        <v>0</v>
      </c>
      <c r="AB1576">
        <f t="shared" si="282"/>
        <v>0</v>
      </c>
      <c r="AC1576" s="9">
        <f t="shared" si="275"/>
        <v>0</v>
      </c>
      <c r="AD1576">
        <f t="shared" si="276"/>
        <v>0</v>
      </c>
      <c r="AE1576">
        <f t="shared" si="277"/>
        <v>0</v>
      </c>
      <c r="AF1576">
        <f t="shared" si="278"/>
        <v>0</v>
      </c>
    </row>
    <row r="1577" spans="12:32" x14ac:dyDescent="0.35">
      <c r="L1577">
        <f>IF($A1577="",0,IFERROR(INDEX(References!$B$11:$B$15,MATCH($G1577,References!$A$11:$A$15,0)),0))</f>
        <v>0</v>
      </c>
      <c r="M1577">
        <f t="shared" si="274"/>
        <v>0</v>
      </c>
      <c r="N1577">
        <f>IF($A1577="",0,IF(ISNUMBER(SEARCH(References!$C$18,$F1577)),$L1577,0))</f>
        <v>0</v>
      </c>
      <c r="O1577">
        <f t="shared" si="282"/>
        <v>0</v>
      </c>
      <c r="P1577">
        <f t="shared" si="282"/>
        <v>0</v>
      </c>
      <c r="Q1577">
        <f t="shared" si="282"/>
        <v>0</v>
      </c>
      <c r="R1577">
        <f t="shared" si="282"/>
        <v>0</v>
      </c>
      <c r="S1577">
        <f t="shared" si="282"/>
        <v>0</v>
      </c>
      <c r="T1577">
        <f t="shared" si="282"/>
        <v>0</v>
      </c>
      <c r="U1577">
        <f t="shared" si="282"/>
        <v>0</v>
      </c>
      <c r="V1577">
        <f t="shared" si="282"/>
        <v>0</v>
      </c>
      <c r="W1577">
        <f t="shared" si="282"/>
        <v>0</v>
      </c>
      <c r="X1577">
        <f t="shared" si="282"/>
        <v>0</v>
      </c>
      <c r="Y1577">
        <f t="shared" si="282"/>
        <v>0</v>
      </c>
      <c r="Z1577">
        <f t="shared" si="282"/>
        <v>0</v>
      </c>
      <c r="AA1577">
        <f t="shared" si="282"/>
        <v>0</v>
      </c>
      <c r="AB1577">
        <f t="shared" si="282"/>
        <v>0</v>
      </c>
      <c r="AC1577" s="9">
        <f t="shared" si="275"/>
        <v>0</v>
      </c>
      <c r="AD1577">
        <f t="shared" si="276"/>
        <v>0</v>
      </c>
      <c r="AE1577">
        <f t="shared" si="277"/>
        <v>0</v>
      </c>
      <c r="AF1577">
        <f t="shared" si="278"/>
        <v>0</v>
      </c>
    </row>
    <row r="1578" spans="12:32" x14ac:dyDescent="0.35">
      <c r="L1578">
        <f>IF($A1578="",0,IFERROR(INDEX(References!$B$11:$B$15,MATCH($G1578,References!$A$11:$A$15,0)),0))</f>
        <v>0</v>
      </c>
      <c r="M1578">
        <f t="shared" si="274"/>
        <v>0</v>
      </c>
      <c r="N1578">
        <f>IF($A1578="",0,IF(ISNUMBER(SEARCH(References!$C$18,$F1578)),$L1578,0))</f>
        <v>0</v>
      </c>
      <c r="O1578">
        <f t="shared" si="282"/>
        <v>0</v>
      </c>
      <c r="P1578">
        <f t="shared" si="282"/>
        <v>0</v>
      </c>
      <c r="Q1578">
        <f t="shared" si="282"/>
        <v>0</v>
      </c>
      <c r="R1578">
        <f t="shared" si="282"/>
        <v>0</v>
      </c>
      <c r="S1578">
        <f t="shared" si="282"/>
        <v>0</v>
      </c>
      <c r="T1578">
        <f t="shared" si="282"/>
        <v>0</v>
      </c>
      <c r="U1578">
        <f t="shared" si="282"/>
        <v>0</v>
      </c>
      <c r="V1578">
        <f t="shared" si="282"/>
        <v>0</v>
      </c>
      <c r="W1578">
        <f t="shared" si="282"/>
        <v>0</v>
      </c>
      <c r="X1578">
        <f t="shared" si="282"/>
        <v>0</v>
      </c>
      <c r="Y1578">
        <f t="shared" si="282"/>
        <v>0</v>
      </c>
      <c r="Z1578">
        <f t="shared" si="282"/>
        <v>0</v>
      </c>
      <c r="AA1578">
        <f t="shared" si="282"/>
        <v>0</v>
      </c>
      <c r="AB1578">
        <f t="shared" si="282"/>
        <v>0</v>
      </c>
      <c r="AC1578" s="9">
        <f t="shared" si="275"/>
        <v>0</v>
      </c>
      <c r="AD1578">
        <f t="shared" si="276"/>
        <v>0</v>
      </c>
      <c r="AE1578">
        <f t="shared" si="277"/>
        <v>0</v>
      </c>
      <c r="AF1578">
        <f t="shared" si="278"/>
        <v>0</v>
      </c>
    </row>
    <row r="1579" spans="12:32" x14ac:dyDescent="0.35">
      <c r="L1579">
        <f>IF($A1579="",0,IFERROR(INDEX(References!$B$11:$B$15,MATCH($G1579,References!$A$11:$A$15,0)),0))</f>
        <v>0</v>
      </c>
      <c r="M1579">
        <f t="shared" si="274"/>
        <v>0</v>
      </c>
      <c r="N1579">
        <f>IF($A1579="",0,IF(ISNUMBER(SEARCH(References!$C$18,$F1579)),$L1579,0))</f>
        <v>0</v>
      </c>
      <c r="O1579">
        <f t="shared" si="282"/>
        <v>0</v>
      </c>
      <c r="P1579">
        <f t="shared" si="282"/>
        <v>0</v>
      </c>
      <c r="Q1579">
        <f t="shared" si="282"/>
        <v>0</v>
      </c>
      <c r="R1579">
        <f t="shared" si="282"/>
        <v>0</v>
      </c>
      <c r="S1579">
        <f t="shared" si="282"/>
        <v>0</v>
      </c>
      <c r="T1579">
        <f t="shared" si="282"/>
        <v>0</v>
      </c>
      <c r="U1579">
        <f t="shared" si="282"/>
        <v>0</v>
      </c>
      <c r="V1579">
        <f t="shared" si="282"/>
        <v>0</v>
      </c>
      <c r="W1579">
        <f t="shared" si="282"/>
        <v>0</v>
      </c>
      <c r="X1579">
        <f t="shared" si="282"/>
        <v>0</v>
      </c>
      <c r="Y1579">
        <f t="shared" si="282"/>
        <v>0</v>
      </c>
      <c r="Z1579">
        <f t="shared" si="282"/>
        <v>0</v>
      </c>
      <c r="AA1579">
        <f t="shared" si="282"/>
        <v>0</v>
      </c>
      <c r="AB1579">
        <f t="shared" si="282"/>
        <v>0</v>
      </c>
      <c r="AC1579" s="9">
        <f t="shared" si="275"/>
        <v>0</v>
      </c>
      <c r="AD1579">
        <f t="shared" si="276"/>
        <v>0</v>
      </c>
      <c r="AE1579">
        <f t="shared" si="277"/>
        <v>0</v>
      </c>
      <c r="AF1579">
        <f t="shared" si="278"/>
        <v>0</v>
      </c>
    </row>
    <row r="1580" spans="12:32" x14ac:dyDescent="0.35">
      <c r="L1580">
        <f>IF($A1580="",0,IFERROR(INDEX(References!$B$11:$B$15,MATCH($G1580,References!$A$11:$A$15,0)),0))</f>
        <v>0</v>
      </c>
      <c r="M1580">
        <f t="shared" si="274"/>
        <v>0</v>
      </c>
      <c r="N1580">
        <f>IF($A1580="",0,IF(ISNUMBER(SEARCH(References!$C$18,$F1580)),$L1580,0))</f>
        <v>0</v>
      </c>
      <c r="O1580">
        <f t="shared" si="282"/>
        <v>0</v>
      </c>
      <c r="P1580">
        <f t="shared" si="282"/>
        <v>0</v>
      </c>
      <c r="Q1580">
        <f t="shared" si="282"/>
        <v>0</v>
      </c>
      <c r="R1580">
        <f t="shared" si="282"/>
        <v>0</v>
      </c>
      <c r="S1580">
        <f t="shared" si="282"/>
        <v>0</v>
      </c>
      <c r="T1580">
        <f t="shared" si="282"/>
        <v>0</v>
      </c>
      <c r="U1580">
        <f t="shared" si="282"/>
        <v>0</v>
      </c>
      <c r="V1580">
        <f t="shared" si="282"/>
        <v>0</v>
      </c>
      <c r="W1580">
        <f t="shared" si="282"/>
        <v>0</v>
      </c>
      <c r="X1580">
        <f t="shared" si="282"/>
        <v>0</v>
      </c>
      <c r="Y1580">
        <f t="shared" si="282"/>
        <v>0</v>
      </c>
      <c r="Z1580">
        <f t="shared" si="282"/>
        <v>0</v>
      </c>
      <c r="AA1580">
        <f t="shared" si="282"/>
        <v>0</v>
      </c>
      <c r="AB1580">
        <f t="shared" si="282"/>
        <v>0</v>
      </c>
      <c r="AC1580" s="9">
        <f t="shared" si="275"/>
        <v>0</v>
      </c>
      <c r="AD1580">
        <f t="shared" si="276"/>
        <v>0</v>
      </c>
      <c r="AE1580">
        <f t="shared" si="277"/>
        <v>0</v>
      </c>
      <c r="AF1580">
        <f t="shared" si="278"/>
        <v>0</v>
      </c>
    </row>
    <row r="1581" spans="12:32" x14ac:dyDescent="0.35">
      <c r="L1581">
        <f>IF($A1581="",0,IFERROR(INDEX(References!$B$11:$B$15,MATCH($G1581,References!$A$11:$A$15,0)),0))</f>
        <v>0</v>
      </c>
      <c r="M1581">
        <f t="shared" si="274"/>
        <v>0</v>
      </c>
      <c r="N1581">
        <f>IF($A1581="",0,IF(ISNUMBER(SEARCH(References!$C$18,$F1581)),$L1581,0))</f>
        <v>0</v>
      </c>
      <c r="O1581">
        <f t="shared" si="282"/>
        <v>0</v>
      </c>
      <c r="P1581">
        <f t="shared" si="282"/>
        <v>0</v>
      </c>
      <c r="Q1581">
        <f t="shared" si="282"/>
        <v>0</v>
      </c>
      <c r="R1581">
        <f t="shared" si="282"/>
        <v>0</v>
      </c>
      <c r="S1581">
        <f t="shared" si="282"/>
        <v>0</v>
      </c>
      <c r="T1581">
        <f t="shared" si="282"/>
        <v>0</v>
      </c>
      <c r="U1581">
        <f t="shared" si="282"/>
        <v>0</v>
      </c>
      <c r="V1581">
        <f t="shared" si="282"/>
        <v>0</v>
      </c>
      <c r="W1581">
        <f t="shared" si="282"/>
        <v>0</v>
      </c>
      <c r="X1581">
        <f t="shared" si="282"/>
        <v>0</v>
      </c>
      <c r="Y1581">
        <f t="shared" si="282"/>
        <v>0</v>
      </c>
      <c r="Z1581">
        <f t="shared" si="282"/>
        <v>0</v>
      </c>
      <c r="AA1581">
        <f t="shared" si="282"/>
        <v>0</v>
      </c>
      <c r="AB1581">
        <f t="shared" si="282"/>
        <v>0</v>
      </c>
      <c r="AC1581" s="9">
        <f t="shared" si="275"/>
        <v>0</v>
      </c>
      <c r="AD1581">
        <f t="shared" si="276"/>
        <v>0</v>
      </c>
      <c r="AE1581">
        <f t="shared" si="277"/>
        <v>0</v>
      </c>
      <c r="AF1581">
        <f t="shared" si="278"/>
        <v>0</v>
      </c>
    </row>
    <row r="1582" spans="12:32" x14ac:dyDescent="0.35">
      <c r="L1582">
        <f>IF($A1582="",0,IFERROR(INDEX(References!$B$11:$B$15,MATCH($G1582,References!$A$11:$A$15,0)),0))</f>
        <v>0</v>
      </c>
      <c r="M1582">
        <f t="shared" si="274"/>
        <v>0</v>
      </c>
      <c r="N1582">
        <f>IF($A1582="",0,IF(ISNUMBER(SEARCH(References!$C$18,$F1582)),$L1582,0))</f>
        <v>0</v>
      </c>
      <c r="O1582">
        <f t="shared" si="282"/>
        <v>0</v>
      </c>
      <c r="P1582">
        <f t="shared" si="282"/>
        <v>0</v>
      </c>
      <c r="Q1582">
        <f t="shared" si="282"/>
        <v>0</v>
      </c>
      <c r="R1582">
        <f t="shared" si="282"/>
        <v>0</v>
      </c>
      <c r="S1582">
        <f t="shared" si="282"/>
        <v>0</v>
      </c>
      <c r="T1582">
        <f t="shared" si="282"/>
        <v>0</v>
      </c>
      <c r="U1582">
        <f t="shared" si="282"/>
        <v>0</v>
      </c>
      <c r="V1582">
        <f t="shared" si="282"/>
        <v>0</v>
      </c>
      <c r="W1582">
        <f t="shared" si="282"/>
        <v>0</v>
      </c>
      <c r="X1582">
        <f t="shared" si="282"/>
        <v>0</v>
      </c>
      <c r="Y1582">
        <f t="shared" si="282"/>
        <v>0</v>
      </c>
      <c r="Z1582">
        <f t="shared" si="282"/>
        <v>0</v>
      </c>
      <c r="AA1582">
        <f t="shared" si="282"/>
        <v>0</v>
      </c>
      <c r="AB1582">
        <f t="shared" si="282"/>
        <v>0</v>
      </c>
      <c r="AC1582" s="9">
        <f t="shared" si="275"/>
        <v>0</v>
      </c>
      <c r="AD1582">
        <f t="shared" si="276"/>
        <v>0</v>
      </c>
      <c r="AE1582">
        <f t="shared" si="277"/>
        <v>0</v>
      </c>
      <c r="AF1582">
        <f t="shared" si="278"/>
        <v>0</v>
      </c>
    </row>
    <row r="1583" spans="12:32" x14ac:dyDescent="0.35">
      <c r="L1583">
        <f>IF($A1583="",0,IFERROR(INDEX(References!$B$11:$B$15,MATCH($G1583,References!$A$11:$A$15,0)),0))</f>
        <v>0</v>
      </c>
      <c r="M1583">
        <f t="shared" si="274"/>
        <v>0</v>
      </c>
      <c r="N1583">
        <f>IF($A1583="",0,IF(ISNUMBER(SEARCH(References!$C$18,$F1583)),$L1583,0))</f>
        <v>0</v>
      </c>
      <c r="O1583">
        <f t="shared" ref="O1583:AB1592" si="283">IF($A1583="",0,IF(ISNUMBER(SEARCH(O$2,$F1583)),$L1583,0))</f>
        <v>0</v>
      </c>
      <c r="P1583">
        <f t="shared" si="283"/>
        <v>0</v>
      </c>
      <c r="Q1583">
        <f t="shared" si="283"/>
        <v>0</v>
      </c>
      <c r="R1583">
        <f t="shared" si="283"/>
        <v>0</v>
      </c>
      <c r="S1583">
        <f t="shared" si="283"/>
        <v>0</v>
      </c>
      <c r="T1583">
        <f t="shared" si="283"/>
        <v>0</v>
      </c>
      <c r="U1583">
        <f t="shared" si="283"/>
        <v>0</v>
      </c>
      <c r="V1583">
        <f t="shared" si="283"/>
        <v>0</v>
      </c>
      <c r="W1583">
        <f t="shared" si="283"/>
        <v>0</v>
      </c>
      <c r="X1583">
        <f t="shared" si="283"/>
        <v>0</v>
      </c>
      <c r="Y1583">
        <f t="shared" si="283"/>
        <v>0</v>
      </c>
      <c r="Z1583">
        <f t="shared" si="283"/>
        <v>0</v>
      </c>
      <c r="AA1583">
        <f t="shared" si="283"/>
        <v>0</v>
      </c>
      <c r="AB1583">
        <f t="shared" si="283"/>
        <v>0</v>
      </c>
      <c r="AC1583" s="9">
        <f t="shared" si="275"/>
        <v>0</v>
      </c>
      <c r="AD1583">
        <f t="shared" si="276"/>
        <v>0</v>
      </c>
      <c r="AE1583">
        <f t="shared" si="277"/>
        <v>0</v>
      </c>
      <c r="AF1583">
        <f t="shared" si="278"/>
        <v>0</v>
      </c>
    </row>
    <row r="1584" spans="12:32" x14ac:dyDescent="0.35">
      <c r="L1584">
        <f>IF($A1584="",0,IFERROR(INDEX(References!$B$11:$B$15,MATCH($G1584,References!$A$11:$A$15,0)),0))</f>
        <v>0</v>
      </c>
      <c r="M1584">
        <f t="shared" si="274"/>
        <v>0</v>
      </c>
      <c r="N1584">
        <f>IF($A1584="",0,IF(ISNUMBER(SEARCH(References!$C$18,$F1584)),$L1584,0))</f>
        <v>0</v>
      </c>
      <c r="O1584">
        <f t="shared" si="283"/>
        <v>0</v>
      </c>
      <c r="P1584">
        <f t="shared" si="283"/>
        <v>0</v>
      </c>
      <c r="Q1584">
        <f t="shared" si="283"/>
        <v>0</v>
      </c>
      <c r="R1584">
        <f t="shared" si="283"/>
        <v>0</v>
      </c>
      <c r="S1584">
        <f t="shared" si="283"/>
        <v>0</v>
      </c>
      <c r="T1584">
        <f t="shared" si="283"/>
        <v>0</v>
      </c>
      <c r="U1584">
        <f t="shared" si="283"/>
        <v>0</v>
      </c>
      <c r="V1584">
        <f t="shared" si="283"/>
        <v>0</v>
      </c>
      <c r="W1584">
        <f t="shared" si="283"/>
        <v>0</v>
      </c>
      <c r="X1584">
        <f t="shared" si="283"/>
        <v>0</v>
      </c>
      <c r="Y1584">
        <f t="shared" si="283"/>
        <v>0</v>
      </c>
      <c r="Z1584">
        <f t="shared" si="283"/>
        <v>0</v>
      </c>
      <c r="AA1584">
        <f t="shared" si="283"/>
        <v>0</v>
      </c>
      <c r="AB1584">
        <f t="shared" si="283"/>
        <v>0</v>
      </c>
      <c r="AC1584" s="9">
        <f t="shared" si="275"/>
        <v>0</v>
      </c>
      <c r="AD1584">
        <f t="shared" si="276"/>
        <v>0</v>
      </c>
      <c r="AE1584">
        <f t="shared" si="277"/>
        <v>0</v>
      </c>
      <c r="AF1584">
        <f t="shared" si="278"/>
        <v>0</v>
      </c>
    </row>
    <row r="1585" spans="12:32" x14ac:dyDescent="0.35">
      <c r="L1585">
        <f>IF($A1585="",0,IFERROR(INDEX(References!$B$11:$B$15,MATCH($G1585,References!$A$11:$A$15,0)),0))</f>
        <v>0</v>
      </c>
      <c r="M1585">
        <f t="shared" si="274"/>
        <v>0</v>
      </c>
      <c r="N1585">
        <f>IF($A1585="",0,IF(ISNUMBER(SEARCH(References!$C$18,$F1585)),$L1585,0))</f>
        <v>0</v>
      </c>
      <c r="O1585">
        <f t="shared" si="283"/>
        <v>0</v>
      </c>
      <c r="P1585">
        <f t="shared" si="283"/>
        <v>0</v>
      </c>
      <c r="Q1585">
        <f t="shared" si="283"/>
        <v>0</v>
      </c>
      <c r="R1585">
        <f t="shared" si="283"/>
        <v>0</v>
      </c>
      <c r="S1585">
        <f t="shared" si="283"/>
        <v>0</v>
      </c>
      <c r="T1585">
        <f t="shared" si="283"/>
        <v>0</v>
      </c>
      <c r="U1585">
        <f t="shared" si="283"/>
        <v>0</v>
      </c>
      <c r="V1585">
        <f t="shared" si="283"/>
        <v>0</v>
      </c>
      <c r="W1585">
        <f t="shared" si="283"/>
        <v>0</v>
      </c>
      <c r="X1585">
        <f t="shared" si="283"/>
        <v>0</v>
      </c>
      <c r="Y1585">
        <f t="shared" si="283"/>
        <v>0</v>
      </c>
      <c r="Z1585">
        <f t="shared" si="283"/>
        <v>0</v>
      </c>
      <c r="AA1585">
        <f t="shared" si="283"/>
        <v>0</v>
      </c>
      <c r="AB1585">
        <f t="shared" si="283"/>
        <v>0</v>
      </c>
      <c r="AC1585" s="9">
        <f t="shared" si="275"/>
        <v>0</v>
      </c>
      <c r="AD1585">
        <f t="shared" si="276"/>
        <v>0</v>
      </c>
      <c r="AE1585">
        <f t="shared" si="277"/>
        <v>0</v>
      </c>
      <c r="AF1585">
        <f t="shared" si="278"/>
        <v>0</v>
      </c>
    </row>
    <row r="1586" spans="12:32" x14ac:dyDescent="0.35">
      <c r="L1586">
        <f>IF($A1586="",0,IFERROR(INDEX(References!$B$11:$B$15,MATCH($G1586,References!$A$11:$A$15,0)),0))</f>
        <v>0</v>
      </c>
      <c r="M1586">
        <f t="shared" si="274"/>
        <v>0</v>
      </c>
      <c r="N1586">
        <f>IF($A1586="",0,IF(ISNUMBER(SEARCH(References!$C$18,$F1586)),$L1586,0))</f>
        <v>0</v>
      </c>
      <c r="O1586">
        <f t="shared" si="283"/>
        <v>0</v>
      </c>
      <c r="P1586">
        <f t="shared" si="283"/>
        <v>0</v>
      </c>
      <c r="Q1586">
        <f t="shared" si="283"/>
        <v>0</v>
      </c>
      <c r="R1586">
        <f t="shared" si="283"/>
        <v>0</v>
      </c>
      <c r="S1586">
        <f t="shared" si="283"/>
        <v>0</v>
      </c>
      <c r="T1586">
        <f t="shared" si="283"/>
        <v>0</v>
      </c>
      <c r="U1586">
        <f t="shared" si="283"/>
        <v>0</v>
      </c>
      <c r="V1586">
        <f t="shared" si="283"/>
        <v>0</v>
      </c>
      <c r="W1586">
        <f t="shared" si="283"/>
        <v>0</v>
      </c>
      <c r="X1586">
        <f t="shared" si="283"/>
        <v>0</v>
      </c>
      <c r="Y1586">
        <f t="shared" si="283"/>
        <v>0</v>
      </c>
      <c r="Z1586">
        <f t="shared" si="283"/>
        <v>0</v>
      </c>
      <c r="AA1586">
        <f t="shared" si="283"/>
        <v>0</v>
      </c>
      <c r="AB1586">
        <f t="shared" si="283"/>
        <v>0</v>
      </c>
      <c r="AC1586" s="9">
        <f t="shared" si="275"/>
        <v>0</v>
      </c>
      <c r="AD1586">
        <f t="shared" si="276"/>
        <v>0</v>
      </c>
      <c r="AE1586">
        <f t="shared" si="277"/>
        <v>0</v>
      </c>
      <c r="AF1586">
        <f t="shared" si="278"/>
        <v>0</v>
      </c>
    </row>
    <row r="1587" spans="12:32" x14ac:dyDescent="0.35">
      <c r="L1587">
        <f>IF($A1587="",0,IFERROR(INDEX(References!$B$11:$B$15,MATCH($G1587,References!$A$11:$A$15,0)),0))</f>
        <v>0</v>
      </c>
      <c r="M1587">
        <f t="shared" si="274"/>
        <v>0</v>
      </c>
      <c r="N1587">
        <f>IF($A1587="",0,IF(ISNUMBER(SEARCH(References!$C$18,$F1587)),$L1587,0))</f>
        <v>0</v>
      </c>
      <c r="O1587">
        <f t="shared" si="283"/>
        <v>0</v>
      </c>
      <c r="P1587">
        <f t="shared" si="283"/>
        <v>0</v>
      </c>
      <c r="Q1587">
        <f t="shared" si="283"/>
        <v>0</v>
      </c>
      <c r="R1587">
        <f t="shared" si="283"/>
        <v>0</v>
      </c>
      <c r="S1587">
        <f t="shared" si="283"/>
        <v>0</v>
      </c>
      <c r="T1587">
        <f t="shared" si="283"/>
        <v>0</v>
      </c>
      <c r="U1587">
        <f t="shared" si="283"/>
        <v>0</v>
      </c>
      <c r="V1587">
        <f t="shared" si="283"/>
        <v>0</v>
      </c>
      <c r="W1587">
        <f t="shared" si="283"/>
        <v>0</v>
      </c>
      <c r="X1587">
        <f t="shared" si="283"/>
        <v>0</v>
      </c>
      <c r="Y1587">
        <f t="shared" si="283"/>
        <v>0</v>
      </c>
      <c r="Z1587">
        <f t="shared" si="283"/>
        <v>0</v>
      </c>
      <c r="AA1587">
        <f t="shared" si="283"/>
        <v>0</v>
      </c>
      <c r="AB1587">
        <f t="shared" si="283"/>
        <v>0</v>
      </c>
      <c r="AC1587" s="9">
        <f t="shared" si="275"/>
        <v>0</v>
      </c>
      <c r="AD1587">
        <f t="shared" si="276"/>
        <v>0</v>
      </c>
      <c r="AE1587">
        <f t="shared" si="277"/>
        <v>0</v>
      </c>
      <c r="AF1587">
        <f t="shared" si="278"/>
        <v>0</v>
      </c>
    </row>
    <row r="1588" spans="12:32" x14ac:dyDescent="0.35">
      <c r="L1588">
        <f>IF($A1588="",0,IFERROR(INDEX(References!$B$11:$B$15,MATCH($G1588,References!$A$11:$A$15,0)),0))</f>
        <v>0</v>
      </c>
      <c r="M1588">
        <f t="shared" si="274"/>
        <v>0</v>
      </c>
      <c r="N1588">
        <f>IF($A1588="",0,IF(ISNUMBER(SEARCH(References!$C$18,$F1588)),$L1588,0))</f>
        <v>0</v>
      </c>
      <c r="O1588">
        <f t="shared" si="283"/>
        <v>0</v>
      </c>
      <c r="P1588">
        <f t="shared" si="283"/>
        <v>0</v>
      </c>
      <c r="Q1588">
        <f t="shared" si="283"/>
        <v>0</v>
      </c>
      <c r="R1588">
        <f t="shared" si="283"/>
        <v>0</v>
      </c>
      <c r="S1588">
        <f t="shared" si="283"/>
        <v>0</v>
      </c>
      <c r="T1588">
        <f t="shared" si="283"/>
        <v>0</v>
      </c>
      <c r="U1588">
        <f t="shared" si="283"/>
        <v>0</v>
      </c>
      <c r="V1588">
        <f t="shared" si="283"/>
        <v>0</v>
      </c>
      <c r="W1588">
        <f t="shared" si="283"/>
        <v>0</v>
      </c>
      <c r="X1588">
        <f t="shared" si="283"/>
        <v>0</v>
      </c>
      <c r="Y1588">
        <f t="shared" si="283"/>
        <v>0</v>
      </c>
      <c r="Z1588">
        <f t="shared" si="283"/>
        <v>0</v>
      </c>
      <c r="AA1588">
        <f t="shared" si="283"/>
        <v>0</v>
      </c>
      <c r="AB1588">
        <f t="shared" si="283"/>
        <v>0</v>
      </c>
      <c r="AC1588" s="9">
        <f t="shared" si="275"/>
        <v>0</v>
      </c>
      <c r="AD1588">
        <f t="shared" si="276"/>
        <v>0</v>
      </c>
      <c r="AE1588">
        <f t="shared" si="277"/>
        <v>0</v>
      </c>
      <c r="AF1588">
        <f t="shared" si="278"/>
        <v>0</v>
      </c>
    </row>
    <row r="1589" spans="12:32" x14ac:dyDescent="0.35">
      <c r="L1589">
        <f>IF($A1589="",0,IFERROR(INDEX(References!$B$11:$B$15,MATCH($G1589,References!$A$11:$A$15,0)),0))</f>
        <v>0</v>
      </c>
      <c r="M1589">
        <f t="shared" si="274"/>
        <v>0</v>
      </c>
      <c r="N1589">
        <f>IF($A1589="",0,IF(ISNUMBER(SEARCH(References!$C$18,$F1589)),$L1589,0))</f>
        <v>0</v>
      </c>
      <c r="O1589">
        <f t="shared" si="283"/>
        <v>0</v>
      </c>
      <c r="P1589">
        <f t="shared" si="283"/>
        <v>0</v>
      </c>
      <c r="Q1589">
        <f t="shared" si="283"/>
        <v>0</v>
      </c>
      <c r="R1589">
        <f t="shared" si="283"/>
        <v>0</v>
      </c>
      <c r="S1589">
        <f t="shared" si="283"/>
        <v>0</v>
      </c>
      <c r="T1589">
        <f t="shared" si="283"/>
        <v>0</v>
      </c>
      <c r="U1589">
        <f t="shared" si="283"/>
        <v>0</v>
      </c>
      <c r="V1589">
        <f t="shared" si="283"/>
        <v>0</v>
      </c>
      <c r="W1589">
        <f t="shared" si="283"/>
        <v>0</v>
      </c>
      <c r="X1589">
        <f t="shared" si="283"/>
        <v>0</v>
      </c>
      <c r="Y1589">
        <f t="shared" si="283"/>
        <v>0</v>
      </c>
      <c r="Z1589">
        <f t="shared" si="283"/>
        <v>0</v>
      </c>
      <c r="AA1589">
        <f t="shared" si="283"/>
        <v>0</v>
      </c>
      <c r="AB1589">
        <f t="shared" si="283"/>
        <v>0</v>
      </c>
      <c r="AC1589" s="9">
        <f t="shared" si="275"/>
        <v>0</v>
      </c>
      <c r="AD1589">
        <f t="shared" si="276"/>
        <v>0</v>
      </c>
      <c r="AE1589">
        <f t="shared" si="277"/>
        <v>0</v>
      </c>
      <c r="AF1589">
        <f t="shared" si="278"/>
        <v>0</v>
      </c>
    </row>
    <row r="1590" spans="12:32" x14ac:dyDescent="0.35">
      <c r="L1590">
        <f>IF($A1590="",0,IFERROR(INDEX(References!$B$11:$B$15,MATCH($G1590,References!$A$11:$A$15,0)),0))</f>
        <v>0</v>
      </c>
      <c r="M1590">
        <f t="shared" si="274"/>
        <v>0</v>
      </c>
      <c r="N1590">
        <f>IF($A1590="",0,IF(ISNUMBER(SEARCH(References!$C$18,$F1590)),$L1590,0))</f>
        <v>0</v>
      </c>
      <c r="O1590">
        <f t="shared" si="283"/>
        <v>0</v>
      </c>
      <c r="P1590">
        <f t="shared" si="283"/>
        <v>0</v>
      </c>
      <c r="Q1590">
        <f t="shared" si="283"/>
        <v>0</v>
      </c>
      <c r="R1590">
        <f t="shared" si="283"/>
        <v>0</v>
      </c>
      <c r="S1590">
        <f t="shared" si="283"/>
        <v>0</v>
      </c>
      <c r="T1590">
        <f t="shared" si="283"/>
        <v>0</v>
      </c>
      <c r="U1590">
        <f t="shared" si="283"/>
        <v>0</v>
      </c>
      <c r="V1590">
        <f t="shared" si="283"/>
        <v>0</v>
      </c>
      <c r="W1590">
        <f t="shared" si="283"/>
        <v>0</v>
      </c>
      <c r="X1590">
        <f t="shared" si="283"/>
        <v>0</v>
      </c>
      <c r="Y1590">
        <f t="shared" si="283"/>
        <v>0</v>
      </c>
      <c r="Z1590">
        <f t="shared" si="283"/>
        <v>0</v>
      </c>
      <c r="AA1590">
        <f t="shared" si="283"/>
        <v>0</v>
      </c>
      <c r="AB1590">
        <f t="shared" si="283"/>
        <v>0</v>
      </c>
      <c r="AC1590" s="9">
        <f t="shared" si="275"/>
        <v>0</v>
      </c>
      <c r="AD1590">
        <f t="shared" si="276"/>
        <v>0</v>
      </c>
      <c r="AE1590">
        <f t="shared" si="277"/>
        <v>0</v>
      </c>
      <c r="AF1590">
        <f t="shared" si="278"/>
        <v>0</v>
      </c>
    </row>
    <row r="1591" spans="12:32" x14ac:dyDescent="0.35">
      <c r="L1591">
        <f>IF($A1591="",0,IFERROR(INDEX(References!$B$11:$B$15,MATCH($G1591,References!$A$11:$A$15,0)),0))</f>
        <v>0</v>
      </c>
      <c r="M1591">
        <f t="shared" si="274"/>
        <v>0</v>
      </c>
      <c r="N1591">
        <f>IF($A1591="",0,IF(ISNUMBER(SEARCH(References!$C$18,$F1591)),$L1591,0))</f>
        <v>0</v>
      </c>
      <c r="O1591">
        <f t="shared" si="283"/>
        <v>0</v>
      </c>
      <c r="P1591">
        <f t="shared" si="283"/>
        <v>0</v>
      </c>
      <c r="Q1591">
        <f t="shared" si="283"/>
        <v>0</v>
      </c>
      <c r="R1591">
        <f t="shared" si="283"/>
        <v>0</v>
      </c>
      <c r="S1591">
        <f t="shared" si="283"/>
        <v>0</v>
      </c>
      <c r="T1591">
        <f t="shared" si="283"/>
        <v>0</v>
      </c>
      <c r="U1591">
        <f t="shared" si="283"/>
        <v>0</v>
      </c>
      <c r="V1591">
        <f t="shared" si="283"/>
        <v>0</v>
      </c>
      <c r="W1591">
        <f t="shared" si="283"/>
        <v>0</v>
      </c>
      <c r="X1591">
        <f t="shared" si="283"/>
        <v>0</v>
      </c>
      <c r="Y1591">
        <f t="shared" si="283"/>
        <v>0</v>
      </c>
      <c r="Z1591">
        <f t="shared" si="283"/>
        <v>0</v>
      </c>
      <c r="AA1591">
        <f t="shared" si="283"/>
        <v>0</v>
      </c>
      <c r="AB1591">
        <f t="shared" si="283"/>
        <v>0</v>
      </c>
      <c r="AC1591" s="9">
        <f t="shared" si="275"/>
        <v>0</v>
      </c>
      <c r="AD1591">
        <f t="shared" si="276"/>
        <v>0</v>
      </c>
      <c r="AE1591">
        <f t="shared" si="277"/>
        <v>0</v>
      </c>
      <c r="AF1591">
        <f t="shared" si="278"/>
        <v>0</v>
      </c>
    </row>
    <row r="1592" spans="12:32" x14ac:dyDescent="0.35">
      <c r="L1592">
        <f>IF($A1592="",0,IFERROR(INDEX(References!$B$11:$B$15,MATCH($G1592,References!$A$11:$A$15,0)),0))</f>
        <v>0</v>
      </c>
      <c r="M1592">
        <f t="shared" si="274"/>
        <v>0</v>
      </c>
      <c r="N1592">
        <f>IF($A1592="",0,IF(ISNUMBER(SEARCH(References!$C$18,$F1592)),$L1592,0))</f>
        <v>0</v>
      </c>
      <c r="O1592">
        <f t="shared" si="283"/>
        <v>0</v>
      </c>
      <c r="P1592">
        <f t="shared" si="283"/>
        <v>0</v>
      </c>
      <c r="Q1592">
        <f t="shared" si="283"/>
        <v>0</v>
      </c>
      <c r="R1592">
        <f t="shared" si="283"/>
        <v>0</v>
      </c>
      <c r="S1592">
        <f t="shared" si="283"/>
        <v>0</v>
      </c>
      <c r="T1592">
        <f t="shared" si="283"/>
        <v>0</v>
      </c>
      <c r="U1592">
        <f t="shared" si="283"/>
        <v>0</v>
      </c>
      <c r="V1592">
        <f t="shared" si="283"/>
        <v>0</v>
      </c>
      <c r="W1592">
        <f t="shared" si="283"/>
        <v>0</v>
      </c>
      <c r="X1592">
        <f t="shared" si="283"/>
        <v>0</v>
      </c>
      <c r="Y1592">
        <f t="shared" si="283"/>
        <v>0</v>
      </c>
      <c r="Z1592">
        <f t="shared" si="283"/>
        <v>0</v>
      </c>
      <c r="AA1592">
        <f t="shared" si="283"/>
        <v>0</v>
      </c>
      <c r="AB1592">
        <f t="shared" si="283"/>
        <v>0</v>
      </c>
      <c r="AC1592" s="9">
        <f t="shared" si="275"/>
        <v>0</v>
      </c>
      <c r="AD1592">
        <f t="shared" si="276"/>
        <v>0</v>
      </c>
      <c r="AE1592">
        <f t="shared" si="277"/>
        <v>0</v>
      </c>
      <c r="AF1592">
        <f t="shared" si="278"/>
        <v>0</v>
      </c>
    </row>
    <row r="1593" spans="12:32" x14ac:dyDescent="0.35">
      <c r="L1593">
        <f>IF($A1593="",0,IFERROR(INDEX(References!$B$11:$B$15,MATCH($G1593,References!$A$11:$A$15,0)),0))</f>
        <v>0</v>
      </c>
      <c r="M1593">
        <f t="shared" si="274"/>
        <v>0</v>
      </c>
      <c r="N1593">
        <f>IF($A1593="",0,IF(ISNUMBER(SEARCH(References!$C$18,$F1593)),$L1593,0))</f>
        <v>0</v>
      </c>
      <c r="O1593">
        <f t="shared" ref="O1593:AB1602" si="284">IF($A1593="",0,IF(ISNUMBER(SEARCH(O$2,$F1593)),$L1593,0))</f>
        <v>0</v>
      </c>
      <c r="P1593">
        <f t="shared" si="284"/>
        <v>0</v>
      </c>
      <c r="Q1593">
        <f t="shared" si="284"/>
        <v>0</v>
      </c>
      <c r="R1593">
        <f t="shared" si="284"/>
        <v>0</v>
      </c>
      <c r="S1593">
        <f t="shared" si="284"/>
        <v>0</v>
      </c>
      <c r="T1593">
        <f t="shared" si="284"/>
        <v>0</v>
      </c>
      <c r="U1593">
        <f t="shared" si="284"/>
        <v>0</v>
      </c>
      <c r="V1593">
        <f t="shared" si="284"/>
        <v>0</v>
      </c>
      <c r="W1593">
        <f t="shared" si="284"/>
        <v>0</v>
      </c>
      <c r="X1593">
        <f t="shared" si="284"/>
        <v>0</v>
      </c>
      <c r="Y1593">
        <f t="shared" si="284"/>
        <v>0</v>
      </c>
      <c r="Z1593">
        <f t="shared" si="284"/>
        <v>0</v>
      </c>
      <c r="AA1593">
        <f t="shared" si="284"/>
        <v>0</v>
      </c>
      <c r="AB1593">
        <f t="shared" si="284"/>
        <v>0</v>
      </c>
      <c r="AC1593" s="9">
        <f t="shared" si="275"/>
        <v>0</v>
      </c>
      <c r="AD1593">
        <f t="shared" si="276"/>
        <v>0</v>
      </c>
      <c r="AE1593">
        <f t="shared" si="277"/>
        <v>0</v>
      </c>
      <c r="AF1593">
        <f t="shared" si="278"/>
        <v>0</v>
      </c>
    </row>
    <row r="1594" spans="12:32" x14ac:dyDescent="0.35">
      <c r="L1594">
        <f>IF($A1594="",0,IFERROR(INDEX(References!$B$11:$B$15,MATCH($G1594,References!$A$11:$A$15,0)),0))</f>
        <v>0</v>
      </c>
      <c r="M1594">
        <f t="shared" si="274"/>
        <v>0</v>
      </c>
      <c r="N1594">
        <f>IF($A1594="",0,IF(ISNUMBER(SEARCH(References!$C$18,$F1594)),$L1594,0))</f>
        <v>0</v>
      </c>
      <c r="O1594">
        <f t="shared" si="284"/>
        <v>0</v>
      </c>
      <c r="P1594">
        <f t="shared" si="284"/>
        <v>0</v>
      </c>
      <c r="Q1594">
        <f t="shared" si="284"/>
        <v>0</v>
      </c>
      <c r="R1594">
        <f t="shared" si="284"/>
        <v>0</v>
      </c>
      <c r="S1594">
        <f t="shared" si="284"/>
        <v>0</v>
      </c>
      <c r="T1594">
        <f t="shared" si="284"/>
        <v>0</v>
      </c>
      <c r="U1594">
        <f t="shared" si="284"/>
        <v>0</v>
      </c>
      <c r="V1594">
        <f t="shared" si="284"/>
        <v>0</v>
      </c>
      <c r="W1594">
        <f t="shared" si="284"/>
        <v>0</v>
      </c>
      <c r="X1594">
        <f t="shared" si="284"/>
        <v>0</v>
      </c>
      <c r="Y1594">
        <f t="shared" si="284"/>
        <v>0</v>
      </c>
      <c r="Z1594">
        <f t="shared" si="284"/>
        <v>0</v>
      </c>
      <c r="AA1594">
        <f t="shared" si="284"/>
        <v>0</v>
      </c>
      <c r="AB1594">
        <f t="shared" si="284"/>
        <v>0</v>
      </c>
      <c r="AC1594" s="9">
        <f t="shared" si="275"/>
        <v>0</v>
      </c>
      <c r="AD1594">
        <f t="shared" si="276"/>
        <v>0</v>
      </c>
      <c r="AE1594">
        <f t="shared" si="277"/>
        <v>0</v>
      </c>
      <c r="AF1594">
        <f t="shared" si="278"/>
        <v>0</v>
      </c>
    </row>
    <row r="1595" spans="12:32" x14ac:dyDescent="0.35">
      <c r="L1595">
        <f>IF($A1595="",0,IFERROR(INDEX(References!$B$11:$B$15,MATCH($G1595,References!$A$11:$A$15,0)),0))</f>
        <v>0</v>
      </c>
      <c r="M1595">
        <f t="shared" si="274"/>
        <v>0</v>
      </c>
      <c r="N1595">
        <f>IF($A1595="",0,IF(ISNUMBER(SEARCH(References!$C$18,$F1595)),$L1595,0))</f>
        <v>0</v>
      </c>
      <c r="O1595">
        <f t="shared" si="284"/>
        <v>0</v>
      </c>
      <c r="P1595">
        <f t="shared" si="284"/>
        <v>0</v>
      </c>
      <c r="Q1595">
        <f t="shared" si="284"/>
        <v>0</v>
      </c>
      <c r="R1595">
        <f t="shared" si="284"/>
        <v>0</v>
      </c>
      <c r="S1595">
        <f t="shared" si="284"/>
        <v>0</v>
      </c>
      <c r="T1595">
        <f t="shared" si="284"/>
        <v>0</v>
      </c>
      <c r="U1595">
        <f t="shared" si="284"/>
        <v>0</v>
      </c>
      <c r="V1595">
        <f t="shared" si="284"/>
        <v>0</v>
      </c>
      <c r="W1595">
        <f t="shared" si="284"/>
        <v>0</v>
      </c>
      <c r="X1595">
        <f t="shared" si="284"/>
        <v>0</v>
      </c>
      <c r="Y1595">
        <f t="shared" si="284"/>
        <v>0</v>
      </c>
      <c r="Z1595">
        <f t="shared" si="284"/>
        <v>0</v>
      </c>
      <c r="AA1595">
        <f t="shared" si="284"/>
        <v>0</v>
      </c>
      <c r="AB1595">
        <f t="shared" si="284"/>
        <v>0</v>
      </c>
      <c r="AC1595" s="9">
        <f t="shared" si="275"/>
        <v>0</v>
      </c>
      <c r="AD1595">
        <f t="shared" si="276"/>
        <v>0</v>
      </c>
      <c r="AE1595">
        <f t="shared" si="277"/>
        <v>0</v>
      </c>
      <c r="AF1595">
        <f t="shared" si="278"/>
        <v>0</v>
      </c>
    </row>
    <row r="1596" spans="12:32" x14ac:dyDescent="0.35">
      <c r="L1596">
        <f>IF($A1596="",0,IFERROR(INDEX(References!$B$11:$B$15,MATCH($G1596,References!$A$11:$A$15,0)),0))</f>
        <v>0</v>
      </c>
      <c r="M1596">
        <f t="shared" si="274"/>
        <v>0</v>
      </c>
      <c r="N1596">
        <f>IF($A1596="",0,IF(ISNUMBER(SEARCH(References!$C$18,$F1596)),$L1596,0))</f>
        <v>0</v>
      </c>
      <c r="O1596">
        <f t="shared" si="284"/>
        <v>0</v>
      </c>
      <c r="P1596">
        <f t="shared" si="284"/>
        <v>0</v>
      </c>
      <c r="Q1596">
        <f t="shared" si="284"/>
        <v>0</v>
      </c>
      <c r="R1596">
        <f t="shared" si="284"/>
        <v>0</v>
      </c>
      <c r="S1596">
        <f t="shared" si="284"/>
        <v>0</v>
      </c>
      <c r="T1596">
        <f t="shared" si="284"/>
        <v>0</v>
      </c>
      <c r="U1596">
        <f t="shared" si="284"/>
        <v>0</v>
      </c>
      <c r="V1596">
        <f t="shared" si="284"/>
        <v>0</v>
      </c>
      <c r="W1596">
        <f t="shared" si="284"/>
        <v>0</v>
      </c>
      <c r="X1596">
        <f t="shared" si="284"/>
        <v>0</v>
      </c>
      <c r="Y1596">
        <f t="shared" si="284"/>
        <v>0</v>
      </c>
      <c r="Z1596">
        <f t="shared" si="284"/>
        <v>0</v>
      </c>
      <c r="AA1596">
        <f t="shared" si="284"/>
        <v>0</v>
      </c>
      <c r="AB1596">
        <f t="shared" si="284"/>
        <v>0</v>
      </c>
      <c r="AC1596" s="9">
        <f t="shared" si="275"/>
        <v>0</v>
      </c>
      <c r="AD1596">
        <f t="shared" si="276"/>
        <v>0</v>
      </c>
      <c r="AE1596">
        <f t="shared" si="277"/>
        <v>0</v>
      </c>
      <c r="AF1596">
        <f t="shared" si="278"/>
        <v>0</v>
      </c>
    </row>
    <row r="1597" spans="12:32" x14ac:dyDescent="0.35">
      <c r="L1597">
        <f>IF($A1597="",0,IFERROR(INDEX(References!$B$11:$B$15,MATCH($G1597,References!$A$11:$A$15,0)),0))</f>
        <v>0</v>
      </c>
      <c r="M1597">
        <f t="shared" si="274"/>
        <v>0</v>
      </c>
      <c r="N1597">
        <f>IF($A1597="",0,IF(ISNUMBER(SEARCH(References!$C$18,$F1597)),$L1597,0))</f>
        <v>0</v>
      </c>
      <c r="O1597">
        <f t="shared" si="284"/>
        <v>0</v>
      </c>
      <c r="P1597">
        <f t="shared" si="284"/>
        <v>0</v>
      </c>
      <c r="Q1597">
        <f t="shared" si="284"/>
        <v>0</v>
      </c>
      <c r="R1597">
        <f t="shared" si="284"/>
        <v>0</v>
      </c>
      <c r="S1597">
        <f t="shared" si="284"/>
        <v>0</v>
      </c>
      <c r="T1597">
        <f t="shared" si="284"/>
        <v>0</v>
      </c>
      <c r="U1597">
        <f t="shared" si="284"/>
        <v>0</v>
      </c>
      <c r="V1597">
        <f t="shared" si="284"/>
        <v>0</v>
      </c>
      <c r="W1597">
        <f t="shared" si="284"/>
        <v>0</v>
      </c>
      <c r="X1597">
        <f t="shared" si="284"/>
        <v>0</v>
      </c>
      <c r="Y1597">
        <f t="shared" si="284"/>
        <v>0</v>
      </c>
      <c r="Z1597">
        <f t="shared" si="284"/>
        <v>0</v>
      </c>
      <c r="AA1597">
        <f t="shared" si="284"/>
        <v>0</v>
      </c>
      <c r="AB1597">
        <f t="shared" si="284"/>
        <v>0</v>
      </c>
      <c r="AC1597" s="9">
        <f t="shared" si="275"/>
        <v>0</v>
      </c>
      <c r="AD1597">
        <f t="shared" si="276"/>
        <v>0</v>
      </c>
      <c r="AE1597">
        <f t="shared" si="277"/>
        <v>0</v>
      </c>
      <c r="AF1597">
        <f t="shared" si="278"/>
        <v>0</v>
      </c>
    </row>
    <row r="1598" spans="12:32" x14ac:dyDescent="0.35">
      <c r="L1598">
        <f>IF($A1598="",0,IFERROR(INDEX(References!$B$11:$B$15,MATCH($G1598,References!$A$11:$A$15,0)),0))</f>
        <v>0</v>
      </c>
      <c r="M1598">
        <f t="shared" si="274"/>
        <v>0</v>
      </c>
      <c r="N1598">
        <f>IF($A1598="",0,IF(ISNUMBER(SEARCH(References!$C$18,$F1598)),$L1598,0))</f>
        <v>0</v>
      </c>
      <c r="O1598">
        <f t="shared" si="284"/>
        <v>0</v>
      </c>
      <c r="P1598">
        <f t="shared" si="284"/>
        <v>0</v>
      </c>
      <c r="Q1598">
        <f t="shared" si="284"/>
        <v>0</v>
      </c>
      <c r="R1598">
        <f t="shared" si="284"/>
        <v>0</v>
      </c>
      <c r="S1598">
        <f t="shared" si="284"/>
        <v>0</v>
      </c>
      <c r="T1598">
        <f t="shared" si="284"/>
        <v>0</v>
      </c>
      <c r="U1598">
        <f t="shared" si="284"/>
        <v>0</v>
      </c>
      <c r="V1598">
        <f t="shared" si="284"/>
        <v>0</v>
      </c>
      <c r="W1598">
        <f t="shared" si="284"/>
        <v>0</v>
      </c>
      <c r="X1598">
        <f t="shared" si="284"/>
        <v>0</v>
      </c>
      <c r="Y1598">
        <f t="shared" si="284"/>
        <v>0</v>
      </c>
      <c r="Z1598">
        <f t="shared" si="284"/>
        <v>0</v>
      </c>
      <c r="AA1598">
        <f t="shared" si="284"/>
        <v>0</v>
      </c>
      <c r="AB1598">
        <f t="shared" si="284"/>
        <v>0</v>
      </c>
      <c r="AC1598" s="9">
        <f t="shared" si="275"/>
        <v>0</v>
      </c>
      <c r="AD1598">
        <f t="shared" si="276"/>
        <v>0</v>
      </c>
      <c r="AE1598">
        <f t="shared" si="277"/>
        <v>0</v>
      </c>
      <c r="AF1598">
        <f t="shared" si="278"/>
        <v>0</v>
      </c>
    </row>
    <row r="1599" spans="12:32" x14ac:dyDescent="0.35">
      <c r="L1599">
        <f>IF($A1599="",0,IFERROR(INDEX(References!$B$11:$B$15,MATCH($G1599,References!$A$11:$A$15,0)),0))</f>
        <v>0</v>
      </c>
      <c r="M1599">
        <f t="shared" si="274"/>
        <v>0</v>
      </c>
      <c r="N1599">
        <f>IF($A1599="",0,IF(ISNUMBER(SEARCH(References!$C$18,$F1599)),$L1599,0))</f>
        <v>0</v>
      </c>
      <c r="O1599">
        <f t="shared" si="284"/>
        <v>0</v>
      </c>
      <c r="P1599">
        <f t="shared" si="284"/>
        <v>0</v>
      </c>
      <c r="Q1599">
        <f t="shared" si="284"/>
        <v>0</v>
      </c>
      <c r="R1599">
        <f t="shared" si="284"/>
        <v>0</v>
      </c>
      <c r="S1599">
        <f t="shared" si="284"/>
        <v>0</v>
      </c>
      <c r="T1599">
        <f t="shared" si="284"/>
        <v>0</v>
      </c>
      <c r="U1599">
        <f t="shared" si="284"/>
        <v>0</v>
      </c>
      <c r="V1599">
        <f t="shared" si="284"/>
        <v>0</v>
      </c>
      <c r="W1599">
        <f t="shared" si="284"/>
        <v>0</v>
      </c>
      <c r="X1599">
        <f t="shared" si="284"/>
        <v>0</v>
      </c>
      <c r="Y1599">
        <f t="shared" si="284"/>
        <v>0</v>
      </c>
      <c r="Z1599">
        <f t="shared" si="284"/>
        <v>0</v>
      </c>
      <c r="AA1599">
        <f t="shared" si="284"/>
        <v>0</v>
      </c>
      <c r="AB1599">
        <f t="shared" si="284"/>
        <v>0</v>
      </c>
      <c r="AC1599" s="9">
        <f t="shared" si="275"/>
        <v>0</v>
      </c>
      <c r="AD1599">
        <f t="shared" si="276"/>
        <v>0</v>
      </c>
      <c r="AE1599">
        <f t="shared" si="277"/>
        <v>0</v>
      </c>
      <c r="AF1599">
        <f t="shared" si="278"/>
        <v>0</v>
      </c>
    </row>
    <row r="1600" spans="12:32" x14ac:dyDescent="0.35">
      <c r="L1600">
        <f>IF($A1600="",0,IFERROR(INDEX(References!$B$11:$B$15,MATCH($G1600,References!$A$11:$A$15,0)),0))</f>
        <v>0</v>
      </c>
      <c r="M1600">
        <f t="shared" si="274"/>
        <v>0</v>
      </c>
      <c r="N1600">
        <f>IF($A1600="",0,IF(ISNUMBER(SEARCH(References!$C$18,$F1600)),$L1600,0))</f>
        <v>0</v>
      </c>
      <c r="O1600">
        <f t="shared" si="284"/>
        <v>0</v>
      </c>
      <c r="P1600">
        <f t="shared" si="284"/>
        <v>0</v>
      </c>
      <c r="Q1600">
        <f t="shared" si="284"/>
        <v>0</v>
      </c>
      <c r="R1600">
        <f t="shared" si="284"/>
        <v>0</v>
      </c>
      <c r="S1600">
        <f t="shared" si="284"/>
        <v>0</v>
      </c>
      <c r="T1600">
        <f t="shared" si="284"/>
        <v>0</v>
      </c>
      <c r="U1600">
        <f t="shared" si="284"/>
        <v>0</v>
      </c>
      <c r="V1600">
        <f t="shared" si="284"/>
        <v>0</v>
      </c>
      <c r="W1600">
        <f t="shared" si="284"/>
        <v>0</v>
      </c>
      <c r="X1600">
        <f t="shared" si="284"/>
        <v>0</v>
      </c>
      <c r="Y1600">
        <f t="shared" si="284"/>
        <v>0</v>
      </c>
      <c r="Z1600">
        <f t="shared" si="284"/>
        <v>0</v>
      </c>
      <c r="AA1600">
        <f t="shared" si="284"/>
        <v>0</v>
      </c>
      <c r="AB1600">
        <f t="shared" si="284"/>
        <v>0</v>
      </c>
      <c r="AC1600" s="9">
        <f t="shared" si="275"/>
        <v>0</v>
      </c>
      <c r="AD1600">
        <f t="shared" si="276"/>
        <v>0</v>
      </c>
      <c r="AE1600">
        <f t="shared" si="277"/>
        <v>0</v>
      </c>
      <c r="AF1600">
        <f t="shared" si="278"/>
        <v>0</v>
      </c>
    </row>
    <row r="1601" spans="12:32" x14ac:dyDescent="0.35">
      <c r="L1601">
        <f>IF($A1601="",0,IFERROR(INDEX(References!$B$11:$B$15,MATCH($G1601,References!$A$11:$A$15,0)),0))</f>
        <v>0</v>
      </c>
      <c r="M1601">
        <f t="shared" si="274"/>
        <v>0</v>
      </c>
      <c r="N1601">
        <f>IF($A1601="",0,IF(ISNUMBER(SEARCH(References!$C$18,$F1601)),$L1601,0))</f>
        <v>0</v>
      </c>
      <c r="O1601">
        <f t="shared" si="284"/>
        <v>0</v>
      </c>
      <c r="P1601">
        <f t="shared" si="284"/>
        <v>0</v>
      </c>
      <c r="Q1601">
        <f t="shared" si="284"/>
        <v>0</v>
      </c>
      <c r="R1601">
        <f t="shared" si="284"/>
        <v>0</v>
      </c>
      <c r="S1601">
        <f t="shared" si="284"/>
        <v>0</v>
      </c>
      <c r="T1601">
        <f t="shared" si="284"/>
        <v>0</v>
      </c>
      <c r="U1601">
        <f t="shared" si="284"/>
        <v>0</v>
      </c>
      <c r="V1601">
        <f t="shared" si="284"/>
        <v>0</v>
      </c>
      <c r="W1601">
        <f t="shared" si="284"/>
        <v>0</v>
      </c>
      <c r="X1601">
        <f t="shared" si="284"/>
        <v>0</v>
      </c>
      <c r="Y1601">
        <f t="shared" si="284"/>
        <v>0</v>
      </c>
      <c r="Z1601">
        <f t="shared" si="284"/>
        <v>0</v>
      </c>
      <c r="AA1601">
        <f t="shared" si="284"/>
        <v>0</v>
      </c>
      <c r="AB1601">
        <f t="shared" si="284"/>
        <v>0</v>
      </c>
      <c r="AC1601" s="9">
        <f t="shared" si="275"/>
        <v>0</v>
      </c>
      <c r="AD1601">
        <f t="shared" si="276"/>
        <v>0</v>
      </c>
      <c r="AE1601">
        <f t="shared" si="277"/>
        <v>0</v>
      </c>
      <c r="AF1601">
        <f t="shared" si="278"/>
        <v>0</v>
      </c>
    </row>
    <row r="1602" spans="12:32" x14ac:dyDescent="0.35">
      <c r="L1602">
        <f>IF($A1602="",0,IFERROR(INDEX(References!$B$11:$B$15,MATCH($G1602,References!$A$11:$A$15,0)),0))</f>
        <v>0</v>
      </c>
      <c r="M1602">
        <f t="shared" si="274"/>
        <v>0</v>
      </c>
      <c r="N1602">
        <f>IF($A1602="",0,IF(ISNUMBER(SEARCH(References!$C$18,$F1602)),$L1602,0))</f>
        <v>0</v>
      </c>
      <c r="O1602">
        <f t="shared" si="284"/>
        <v>0</v>
      </c>
      <c r="P1602">
        <f t="shared" si="284"/>
        <v>0</v>
      </c>
      <c r="Q1602">
        <f t="shared" si="284"/>
        <v>0</v>
      </c>
      <c r="R1602">
        <f t="shared" si="284"/>
        <v>0</v>
      </c>
      <c r="S1602">
        <f t="shared" si="284"/>
        <v>0</v>
      </c>
      <c r="T1602">
        <f t="shared" si="284"/>
        <v>0</v>
      </c>
      <c r="U1602">
        <f t="shared" si="284"/>
        <v>0</v>
      </c>
      <c r="V1602">
        <f t="shared" si="284"/>
        <v>0</v>
      </c>
      <c r="W1602">
        <f t="shared" si="284"/>
        <v>0</v>
      </c>
      <c r="X1602">
        <f t="shared" si="284"/>
        <v>0</v>
      </c>
      <c r="Y1602">
        <f t="shared" si="284"/>
        <v>0</v>
      </c>
      <c r="Z1602">
        <f t="shared" si="284"/>
        <v>0</v>
      </c>
      <c r="AA1602">
        <f t="shared" si="284"/>
        <v>0</v>
      </c>
      <c r="AB1602">
        <f t="shared" si="284"/>
        <v>0</v>
      </c>
      <c r="AC1602" s="9">
        <f t="shared" si="275"/>
        <v>0</v>
      </c>
      <c r="AD1602">
        <f t="shared" si="276"/>
        <v>0</v>
      </c>
      <c r="AE1602">
        <f t="shared" si="277"/>
        <v>0</v>
      </c>
      <c r="AF1602">
        <f t="shared" si="278"/>
        <v>0</v>
      </c>
    </row>
    <row r="1603" spans="12:32" x14ac:dyDescent="0.35">
      <c r="L1603">
        <f>IF($A1603="",0,IFERROR(INDEX(References!$B$11:$B$15,MATCH($G1603,References!$A$11:$A$15,0)),0))</f>
        <v>0</v>
      </c>
      <c r="M1603">
        <f t="shared" ref="M1603:M1666" si="285">IF($A1603="",0,IF(SUM($O1603:$AB1603,$N1603)&gt;0,$L1603,0))</f>
        <v>0</v>
      </c>
      <c r="N1603">
        <f>IF($A1603="",0,IF(ISNUMBER(SEARCH(References!$C$18,$F1603)),$L1603,0))</f>
        <v>0</v>
      </c>
      <c r="O1603">
        <f t="shared" ref="O1603:AB1612" si="286">IF($A1603="",0,IF(ISNUMBER(SEARCH(O$2,$F1603)),$L1603,0))</f>
        <v>0</v>
      </c>
      <c r="P1603">
        <f t="shared" si="286"/>
        <v>0</v>
      </c>
      <c r="Q1603">
        <f t="shared" si="286"/>
        <v>0</v>
      </c>
      <c r="R1603">
        <f t="shared" si="286"/>
        <v>0</v>
      </c>
      <c r="S1603">
        <f t="shared" si="286"/>
        <v>0</v>
      </c>
      <c r="T1603">
        <f t="shared" si="286"/>
        <v>0</v>
      </c>
      <c r="U1603">
        <f t="shared" si="286"/>
        <v>0</v>
      </c>
      <c r="V1603">
        <f t="shared" si="286"/>
        <v>0</v>
      </c>
      <c r="W1603">
        <f t="shared" si="286"/>
        <v>0</v>
      </c>
      <c r="X1603">
        <f t="shared" si="286"/>
        <v>0</v>
      </c>
      <c r="Y1603">
        <f t="shared" si="286"/>
        <v>0</v>
      </c>
      <c r="Z1603">
        <f t="shared" si="286"/>
        <v>0</v>
      </c>
      <c r="AA1603">
        <f t="shared" si="286"/>
        <v>0</v>
      </c>
      <c r="AB1603">
        <f t="shared" si="286"/>
        <v>0</v>
      </c>
      <c r="AC1603" s="9">
        <f t="shared" ref="AC1603:AC1666" si="287">IF($A1603="",0,IF(SUM($N1603:$P1603)&gt;0,$L1603,0))</f>
        <v>0</v>
      </c>
      <c r="AD1603">
        <f t="shared" ref="AD1603:AD1666" si="288">IF($A1603="",0,IF(SUM($Q1603:$T1603)&gt;0,$L1603,0))</f>
        <v>0</v>
      </c>
      <c r="AE1603">
        <f t="shared" ref="AE1603:AE1666" si="289">IF($A1603="",0,IF(SUM($U1603:$Y1603)&gt;0,$L1603,0))</f>
        <v>0</v>
      </c>
      <c r="AF1603">
        <f t="shared" ref="AF1603:AF1666" si="290">IF($A1603="",0,IF(SUM($Z1603:$AB1603)&gt;0,$L1603,0))</f>
        <v>0</v>
      </c>
    </row>
    <row r="1604" spans="12:32" x14ac:dyDescent="0.35">
      <c r="L1604">
        <f>IF($A1604="",0,IFERROR(INDEX(References!$B$11:$B$15,MATCH($G1604,References!$A$11:$A$15,0)),0))</f>
        <v>0</v>
      </c>
      <c r="M1604">
        <f t="shared" si="285"/>
        <v>0</v>
      </c>
      <c r="N1604">
        <f>IF($A1604="",0,IF(ISNUMBER(SEARCH(References!$C$18,$F1604)),$L1604,0))</f>
        <v>0</v>
      </c>
      <c r="O1604">
        <f t="shared" si="286"/>
        <v>0</v>
      </c>
      <c r="P1604">
        <f t="shared" si="286"/>
        <v>0</v>
      </c>
      <c r="Q1604">
        <f t="shared" si="286"/>
        <v>0</v>
      </c>
      <c r="R1604">
        <f t="shared" si="286"/>
        <v>0</v>
      </c>
      <c r="S1604">
        <f t="shared" si="286"/>
        <v>0</v>
      </c>
      <c r="T1604">
        <f t="shared" si="286"/>
        <v>0</v>
      </c>
      <c r="U1604">
        <f t="shared" si="286"/>
        <v>0</v>
      </c>
      <c r="V1604">
        <f t="shared" si="286"/>
        <v>0</v>
      </c>
      <c r="W1604">
        <f t="shared" si="286"/>
        <v>0</v>
      </c>
      <c r="X1604">
        <f t="shared" si="286"/>
        <v>0</v>
      </c>
      <c r="Y1604">
        <f t="shared" si="286"/>
        <v>0</v>
      </c>
      <c r="Z1604">
        <f t="shared" si="286"/>
        <v>0</v>
      </c>
      <c r="AA1604">
        <f t="shared" si="286"/>
        <v>0</v>
      </c>
      <c r="AB1604">
        <f t="shared" si="286"/>
        <v>0</v>
      </c>
      <c r="AC1604" s="9">
        <f t="shared" si="287"/>
        <v>0</v>
      </c>
      <c r="AD1604">
        <f t="shared" si="288"/>
        <v>0</v>
      </c>
      <c r="AE1604">
        <f t="shared" si="289"/>
        <v>0</v>
      </c>
      <c r="AF1604">
        <f t="shared" si="290"/>
        <v>0</v>
      </c>
    </row>
    <row r="1605" spans="12:32" x14ac:dyDescent="0.35">
      <c r="L1605">
        <f>IF($A1605="",0,IFERROR(INDEX(References!$B$11:$B$15,MATCH($G1605,References!$A$11:$A$15,0)),0))</f>
        <v>0</v>
      </c>
      <c r="M1605">
        <f t="shared" si="285"/>
        <v>0</v>
      </c>
      <c r="N1605">
        <f>IF($A1605="",0,IF(ISNUMBER(SEARCH(References!$C$18,$F1605)),$L1605,0))</f>
        <v>0</v>
      </c>
      <c r="O1605">
        <f t="shared" si="286"/>
        <v>0</v>
      </c>
      <c r="P1605">
        <f t="shared" si="286"/>
        <v>0</v>
      </c>
      <c r="Q1605">
        <f t="shared" si="286"/>
        <v>0</v>
      </c>
      <c r="R1605">
        <f t="shared" si="286"/>
        <v>0</v>
      </c>
      <c r="S1605">
        <f t="shared" si="286"/>
        <v>0</v>
      </c>
      <c r="T1605">
        <f t="shared" si="286"/>
        <v>0</v>
      </c>
      <c r="U1605">
        <f t="shared" si="286"/>
        <v>0</v>
      </c>
      <c r="V1605">
        <f t="shared" si="286"/>
        <v>0</v>
      </c>
      <c r="W1605">
        <f t="shared" si="286"/>
        <v>0</v>
      </c>
      <c r="X1605">
        <f t="shared" si="286"/>
        <v>0</v>
      </c>
      <c r="Y1605">
        <f t="shared" si="286"/>
        <v>0</v>
      </c>
      <c r="Z1605">
        <f t="shared" si="286"/>
        <v>0</v>
      </c>
      <c r="AA1605">
        <f t="shared" si="286"/>
        <v>0</v>
      </c>
      <c r="AB1605">
        <f t="shared" si="286"/>
        <v>0</v>
      </c>
      <c r="AC1605" s="9">
        <f t="shared" si="287"/>
        <v>0</v>
      </c>
      <c r="AD1605">
        <f t="shared" si="288"/>
        <v>0</v>
      </c>
      <c r="AE1605">
        <f t="shared" si="289"/>
        <v>0</v>
      </c>
      <c r="AF1605">
        <f t="shared" si="290"/>
        <v>0</v>
      </c>
    </row>
    <row r="1606" spans="12:32" x14ac:dyDescent="0.35">
      <c r="L1606">
        <f>IF($A1606="",0,IFERROR(INDEX(References!$B$11:$B$15,MATCH($G1606,References!$A$11:$A$15,0)),0))</f>
        <v>0</v>
      </c>
      <c r="M1606">
        <f t="shared" si="285"/>
        <v>0</v>
      </c>
      <c r="N1606">
        <f>IF($A1606="",0,IF(ISNUMBER(SEARCH(References!$C$18,$F1606)),$L1606,0))</f>
        <v>0</v>
      </c>
      <c r="O1606">
        <f t="shared" si="286"/>
        <v>0</v>
      </c>
      <c r="P1606">
        <f t="shared" si="286"/>
        <v>0</v>
      </c>
      <c r="Q1606">
        <f t="shared" si="286"/>
        <v>0</v>
      </c>
      <c r="R1606">
        <f t="shared" si="286"/>
        <v>0</v>
      </c>
      <c r="S1606">
        <f t="shared" si="286"/>
        <v>0</v>
      </c>
      <c r="T1606">
        <f t="shared" si="286"/>
        <v>0</v>
      </c>
      <c r="U1606">
        <f t="shared" si="286"/>
        <v>0</v>
      </c>
      <c r="V1606">
        <f t="shared" si="286"/>
        <v>0</v>
      </c>
      <c r="W1606">
        <f t="shared" si="286"/>
        <v>0</v>
      </c>
      <c r="X1606">
        <f t="shared" si="286"/>
        <v>0</v>
      </c>
      <c r="Y1606">
        <f t="shared" si="286"/>
        <v>0</v>
      </c>
      <c r="Z1606">
        <f t="shared" si="286"/>
        <v>0</v>
      </c>
      <c r="AA1606">
        <f t="shared" si="286"/>
        <v>0</v>
      </c>
      <c r="AB1606">
        <f t="shared" si="286"/>
        <v>0</v>
      </c>
      <c r="AC1606" s="9">
        <f t="shared" si="287"/>
        <v>0</v>
      </c>
      <c r="AD1606">
        <f t="shared" si="288"/>
        <v>0</v>
      </c>
      <c r="AE1606">
        <f t="shared" si="289"/>
        <v>0</v>
      </c>
      <c r="AF1606">
        <f t="shared" si="290"/>
        <v>0</v>
      </c>
    </row>
    <row r="1607" spans="12:32" x14ac:dyDescent="0.35">
      <c r="L1607">
        <f>IF($A1607="",0,IFERROR(INDEX(References!$B$11:$B$15,MATCH($G1607,References!$A$11:$A$15,0)),0))</f>
        <v>0</v>
      </c>
      <c r="M1607">
        <f t="shared" si="285"/>
        <v>0</v>
      </c>
      <c r="N1607">
        <f>IF($A1607="",0,IF(ISNUMBER(SEARCH(References!$C$18,$F1607)),$L1607,0))</f>
        <v>0</v>
      </c>
      <c r="O1607">
        <f t="shared" si="286"/>
        <v>0</v>
      </c>
      <c r="P1607">
        <f t="shared" si="286"/>
        <v>0</v>
      </c>
      <c r="Q1607">
        <f t="shared" si="286"/>
        <v>0</v>
      </c>
      <c r="R1607">
        <f t="shared" si="286"/>
        <v>0</v>
      </c>
      <c r="S1607">
        <f t="shared" si="286"/>
        <v>0</v>
      </c>
      <c r="T1607">
        <f t="shared" si="286"/>
        <v>0</v>
      </c>
      <c r="U1607">
        <f t="shared" si="286"/>
        <v>0</v>
      </c>
      <c r="V1607">
        <f t="shared" si="286"/>
        <v>0</v>
      </c>
      <c r="W1607">
        <f t="shared" si="286"/>
        <v>0</v>
      </c>
      <c r="X1607">
        <f t="shared" si="286"/>
        <v>0</v>
      </c>
      <c r="Y1607">
        <f t="shared" si="286"/>
        <v>0</v>
      </c>
      <c r="Z1607">
        <f t="shared" si="286"/>
        <v>0</v>
      </c>
      <c r="AA1607">
        <f t="shared" si="286"/>
        <v>0</v>
      </c>
      <c r="AB1607">
        <f t="shared" si="286"/>
        <v>0</v>
      </c>
      <c r="AC1607" s="9">
        <f t="shared" si="287"/>
        <v>0</v>
      </c>
      <c r="AD1607">
        <f t="shared" si="288"/>
        <v>0</v>
      </c>
      <c r="AE1607">
        <f t="shared" si="289"/>
        <v>0</v>
      </c>
      <c r="AF1607">
        <f t="shared" si="290"/>
        <v>0</v>
      </c>
    </row>
    <row r="1608" spans="12:32" x14ac:dyDescent="0.35">
      <c r="L1608">
        <f>IF($A1608="",0,IFERROR(INDEX(References!$B$11:$B$15,MATCH($G1608,References!$A$11:$A$15,0)),0))</f>
        <v>0</v>
      </c>
      <c r="M1608">
        <f t="shared" si="285"/>
        <v>0</v>
      </c>
      <c r="N1608">
        <f>IF($A1608="",0,IF(ISNUMBER(SEARCH(References!$C$18,$F1608)),$L1608,0))</f>
        <v>0</v>
      </c>
      <c r="O1608">
        <f t="shared" si="286"/>
        <v>0</v>
      </c>
      <c r="P1608">
        <f t="shared" si="286"/>
        <v>0</v>
      </c>
      <c r="Q1608">
        <f t="shared" si="286"/>
        <v>0</v>
      </c>
      <c r="R1608">
        <f t="shared" si="286"/>
        <v>0</v>
      </c>
      <c r="S1608">
        <f t="shared" si="286"/>
        <v>0</v>
      </c>
      <c r="T1608">
        <f t="shared" si="286"/>
        <v>0</v>
      </c>
      <c r="U1608">
        <f t="shared" si="286"/>
        <v>0</v>
      </c>
      <c r="V1608">
        <f t="shared" si="286"/>
        <v>0</v>
      </c>
      <c r="W1608">
        <f t="shared" si="286"/>
        <v>0</v>
      </c>
      <c r="X1608">
        <f t="shared" si="286"/>
        <v>0</v>
      </c>
      <c r="Y1608">
        <f t="shared" si="286"/>
        <v>0</v>
      </c>
      <c r="Z1608">
        <f t="shared" si="286"/>
        <v>0</v>
      </c>
      <c r="AA1608">
        <f t="shared" si="286"/>
        <v>0</v>
      </c>
      <c r="AB1608">
        <f t="shared" si="286"/>
        <v>0</v>
      </c>
      <c r="AC1608" s="9">
        <f t="shared" si="287"/>
        <v>0</v>
      </c>
      <c r="AD1608">
        <f t="shared" si="288"/>
        <v>0</v>
      </c>
      <c r="AE1608">
        <f t="shared" si="289"/>
        <v>0</v>
      </c>
      <c r="AF1608">
        <f t="shared" si="290"/>
        <v>0</v>
      </c>
    </row>
    <row r="1609" spans="12:32" x14ac:dyDescent="0.35">
      <c r="L1609">
        <f>IF($A1609="",0,IFERROR(INDEX(References!$B$11:$B$15,MATCH($G1609,References!$A$11:$A$15,0)),0))</f>
        <v>0</v>
      </c>
      <c r="M1609">
        <f t="shared" si="285"/>
        <v>0</v>
      </c>
      <c r="N1609">
        <f>IF($A1609="",0,IF(ISNUMBER(SEARCH(References!$C$18,$F1609)),$L1609,0))</f>
        <v>0</v>
      </c>
      <c r="O1609">
        <f t="shared" si="286"/>
        <v>0</v>
      </c>
      <c r="P1609">
        <f t="shared" si="286"/>
        <v>0</v>
      </c>
      <c r="Q1609">
        <f t="shared" si="286"/>
        <v>0</v>
      </c>
      <c r="R1609">
        <f t="shared" si="286"/>
        <v>0</v>
      </c>
      <c r="S1609">
        <f t="shared" si="286"/>
        <v>0</v>
      </c>
      <c r="T1609">
        <f t="shared" si="286"/>
        <v>0</v>
      </c>
      <c r="U1609">
        <f t="shared" si="286"/>
        <v>0</v>
      </c>
      <c r="V1609">
        <f t="shared" si="286"/>
        <v>0</v>
      </c>
      <c r="W1609">
        <f t="shared" si="286"/>
        <v>0</v>
      </c>
      <c r="X1609">
        <f t="shared" si="286"/>
        <v>0</v>
      </c>
      <c r="Y1609">
        <f t="shared" si="286"/>
        <v>0</v>
      </c>
      <c r="Z1609">
        <f t="shared" si="286"/>
        <v>0</v>
      </c>
      <c r="AA1609">
        <f t="shared" si="286"/>
        <v>0</v>
      </c>
      <c r="AB1609">
        <f t="shared" si="286"/>
        <v>0</v>
      </c>
      <c r="AC1609" s="9">
        <f t="shared" si="287"/>
        <v>0</v>
      </c>
      <c r="AD1609">
        <f t="shared" si="288"/>
        <v>0</v>
      </c>
      <c r="AE1609">
        <f t="shared" si="289"/>
        <v>0</v>
      </c>
      <c r="AF1609">
        <f t="shared" si="290"/>
        <v>0</v>
      </c>
    </row>
    <row r="1610" spans="12:32" x14ac:dyDescent="0.35">
      <c r="L1610">
        <f>IF($A1610="",0,IFERROR(INDEX(References!$B$11:$B$15,MATCH($G1610,References!$A$11:$A$15,0)),0))</f>
        <v>0</v>
      </c>
      <c r="M1610">
        <f t="shared" si="285"/>
        <v>0</v>
      </c>
      <c r="N1610">
        <f>IF($A1610="",0,IF(ISNUMBER(SEARCH(References!$C$18,$F1610)),$L1610,0))</f>
        <v>0</v>
      </c>
      <c r="O1610">
        <f t="shared" si="286"/>
        <v>0</v>
      </c>
      <c r="P1610">
        <f t="shared" si="286"/>
        <v>0</v>
      </c>
      <c r="Q1610">
        <f t="shared" si="286"/>
        <v>0</v>
      </c>
      <c r="R1610">
        <f t="shared" si="286"/>
        <v>0</v>
      </c>
      <c r="S1610">
        <f t="shared" si="286"/>
        <v>0</v>
      </c>
      <c r="T1610">
        <f t="shared" si="286"/>
        <v>0</v>
      </c>
      <c r="U1610">
        <f t="shared" si="286"/>
        <v>0</v>
      </c>
      <c r="V1610">
        <f t="shared" si="286"/>
        <v>0</v>
      </c>
      <c r="W1610">
        <f t="shared" si="286"/>
        <v>0</v>
      </c>
      <c r="X1610">
        <f t="shared" si="286"/>
        <v>0</v>
      </c>
      <c r="Y1610">
        <f t="shared" si="286"/>
        <v>0</v>
      </c>
      <c r="Z1610">
        <f t="shared" si="286"/>
        <v>0</v>
      </c>
      <c r="AA1610">
        <f t="shared" si="286"/>
        <v>0</v>
      </c>
      <c r="AB1610">
        <f t="shared" si="286"/>
        <v>0</v>
      </c>
      <c r="AC1610" s="9">
        <f t="shared" si="287"/>
        <v>0</v>
      </c>
      <c r="AD1610">
        <f t="shared" si="288"/>
        <v>0</v>
      </c>
      <c r="AE1610">
        <f t="shared" si="289"/>
        <v>0</v>
      </c>
      <c r="AF1610">
        <f t="shared" si="290"/>
        <v>0</v>
      </c>
    </row>
    <row r="1611" spans="12:32" x14ac:dyDescent="0.35">
      <c r="L1611">
        <f>IF($A1611="",0,IFERROR(INDEX(References!$B$11:$B$15,MATCH($G1611,References!$A$11:$A$15,0)),0))</f>
        <v>0</v>
      </c>
      <c r="M1611">
        <f t="shared" si="285"/>
        <v>0</v>
      </c>
      <c r="N1611">
        <f>IF($A1611="",0,IF(ISNUMBER(SEARCH(References!$C$18,$F1611)),$L1611,0))</f>
        <v>0</v>
      </c>
      <c r="O1611">
        <f t="shared" si="286"/>
        <v>0</v>
      </c>
      <c r="P1611">
        <f t="shared" si="286"/>
        <v>0</v>
      </c>
      <c r="Q1611">
        <f t="shared" si="286"/>
        <v>0</v>
      </c>
      <c r="R1611">
        <f t="shared" si="286"/>
        <v>0</v>
      </c>
      <c r="S1611">
        <f t="shared" si="286"/>
        <v>0</v>
      </c>
      <c r="T1611">
        <f t="shared" si="286"/>
        <v>0</v>
      </c>
      <c r="U1611">
        <f t="shared" si="286"/>
        <v>0</v>
      </c>
      <c r="V1611">
        <f t="shared" si="286"/>
        <v>0</v>
      </c>
      <c r="W1611">
        <f t="shared" si="286"/>
        <v>0</v>
      </c>
      <c r="X1611">
        <f t="shared" si="286"/>
        <v>0</v>
      </c>
      <c r="Y1611">
        <f t="shared" si="286"/>
        <v>0</v>
      </c>
      <c r="Z1611">
        <f t="shared" si="286"/>
        <v>0</v>
      </c>
      <c r="AA1611">
        <f t="shared" si="286"/>
        <v>0</v>
      </c>
      <c r="AB1611">
        <f t="shared" si="286"/>
        <v>0</v>
      </c>
      <c r="AC1611" s="9">
        <f t="shared" si="287"/>
        <v>0</v>
      </c>
      <c r="AD1611">
        <f t="shared" si="288"/>
        <v>0</v>
      </c>
      <c r="AE1611">
        <f t="shared" si="289"/>
        <v>0</v>
      </c>
      <c r="AF1611">
        <f t="shared" si="290"/>
        <v>0</v>
      </c>
    </row>
    <row r="1612" spans="12:32" x14ac:dyDescent="0.35">
      <c r="L1612">
        <f>IF($A1612="",0,IFERROR(INDEX(References!$B$11:$B$15,MATCH($G1612,References!$A$11:$A$15,0)),0))</f>
        <v>0</v>
      </c>
      <c r="M1612">
        <f t="shared" si="285"/>
        <v>0</v>
      </c>
      <c r="N1612">
        <f>IF($A1612="",0,IF(ISNUMBER(SEARCH(References!$C$18,$F1612)),$L1612,0))</f>
        <v>0</v>
      </c>
      <c r="O1612">
        <f t="shared" si="286"/>
        <v>0</v>
      </c>
      <c r="P1612">
        <f t="shared" si="286"/>
        <v>0</v>
      </c>
      <c r="Q1612">
        <f t="shared" si="286"/>
        <v>0</v>
      </c>
      <c r="R1612">
        <f t="shared" si="286"/>
        <v>0</v>
      </c>
      <c r="S1612">
        <f t="shared" si="286"/>
        <v>0</v>
      </c>
      <c r="T1612">
        <f t="shared" si="286"/>
        <v>0</v>
      </c>
      <c r="U1612">
        <f t="shared" si="286"/>
        <v>0</v>
      </c>
      <c r="V1612">
        <f t="shared" si="286"/>
        <v>0</v>
      </c>
      <c r="W1612">
        <f t="shared" si="286"/>
        <v>0</v>
      </c>
      <c r="X1612">
        <f t="shared" si="286"/>
        <v>0</v>
      </c>
      <c r="Y1612">
        <f t="shared" si="286"/>
        <v>0</v>
      </c>
      <c r="Z1612">
        <f t="shared" si="286"/>
        <v>0</v>
      </c>
      <c r="AA1612">
        <f t="shared" si="286"/>
        <v>0</v>
      </c>
      <c r="AB1612">
        <f t="shared" si="286"/>
        <v>0</v>
      </c>
      <c r="AC1612" s="9">
        <f t="shared" si="287"/>
        <v>0</v>
      </c>
      <c r="AD1612">
        <f t="shared" si="288"/>
        <v>0</v>
      </c>
      <c r="AE1612">
        <f t="shared" si="289"/>
        <v>0</v>
      </c>
      <c r="AF1612">
        <f t="shared" si="290"/>
        <v>0</v>
      </c>
    </row>
    <row r="1613" spans="12:32" x14ac:dyDescent="0.35">
      <c r="L1613">
        <f>IF($A1613="",0,IFERROR(INDEX(References!$B$11:$B$15,MATCH($G1613,References!$A$11:$A$15,0)),0))</f>
        <v>0</v>
      </c>
      <c r="M1613">
        <f t="shared" si="285"/>
        <v>0</v>
      </c>
      <c r="N1613">
        <f>IF($A1613="",0,IF(ISNUMBER(SEARCH(References!$C$18,$F1613)),$L1613,0))</f>
        <v>0</v>
      </c>
      <c r="O1613">
        <f t="shared" ref="O1613:AB1622" si="291">IF($A1613="",0,IF(ISNUMBER(SEARCH(O$2,$F1613)),$L1613,0))</f>
        <v>0</v>
      </c>
      <c r="P1613">
        <f t="shared" si="291"/>
        <v>0</v>
      </c>
      <c r="Q1613">
        <f t="shared" si="291"/>
        <v>0</v>
      </c>
      <c r="R1613">
        <f t="shared" si="291"/>
        <v>0</v>
      </c>
      <c r="S1613">
        <f t="shared" si="291"/>
        <v>0</v>
      </c>
      <c r="T1613">
        <f t="shared" si="291"/>
        <v>0</v>
      </c>
      <c r="U1613">
        <f t="shared" si="291"/>
        <v>0</v>
      </c>
      <c r="V1613">
        <f t="shared" si="291"/>
        <v>0</v>
      </c>
      <c r="W1613">
        <f t="shared" si="291"/>
        <v>0</v>
      </c>
      <c r="X1613">
        <f t="shared" si="291"/>
        <v>0</v>
      </c>
      <c r="Y1613">
        <f t="shared" si="291"/>
        <v>0</v>
      </c>
      <c r="Z1613">
        <f t="shared" si="291"/>
        <v>0</v>
      </c>
      <c r="AA1613">
        <f t="shared" si="291"/>
        <v>0</v>
      </c>
      <c r="AB1613">
        <f t="shared" si="291"/>
        <v>0</v>
      </c>
      <c r="AC1613" s="9">
        <f t="shared" si="287"/>
        <v>0</v>
      </c>
      <c r="AD1613">
        <f t="shared" si="288"/>
        <v>0</v>
      </c>
      <c r="AE1613">
        <f t="shared" si="289"/>
        <v>0</v>
      </c>
      <c r="AF1613">
        <f t="shared" si="290"/>
        <v>0</v>
      </c>
    </row>
    <row r="1614" spans="12:32" x14ac:dyDescent="0.35">
      <c r="L1614">
        <f>IF($A1614="",0,IFERROR(INDEX(References!$B$11:$B$15,MATCH($G1614,References!$A$11:$A$15,0)),0))</f>
        <v>0</v>
      </c>
      <c r="M1614">
        <f t="shared" si="285"/>
        <v>0</v>
      </c>
      <c r="N1614">
        <f>IF($A1614="",0,IF(ISNUMBER(SEARCH(References!$C$18,$F1614)),$L1614,0))</f>
        <v>0</v>
      </c>
      <c r="O1614">
        <f t="shared" si="291"/>
        <v>0</v>
      </c>
      <c r="P1614">
        <f t="shared" si="291"/>
        <v>0</v>
      </c>
      <c r="Q1614">
        <f t="shared" si="291"/>
        <v>0</v>
      </c>
      <c r="R1614">
        <f t="shared" si="291"/>
        <v>0</v>
      </c>
      <c r="S1614">
        <f t="shared" si="291"/>
        <v>0</v>
      </c>
      <c r="T1614">
        <f t="shared" si="291"/>
        <v>0</v>
      </c>
      <c r="U1614">
        <f t="shared" si="291"/>
        <v>0</v>
      </c>
      <c r="V1614">
        <f t="shared" si="291"/>
        <v>0</v>
      </c>
      <c r="W1614">
        <f t="shared" si="291"/>
        <v>0</v>
      </c>
      <c r="X1614">
        <f t="shared" si="291"/>
        <v>0</v>
      </c>
      <c r="Y1614">
        <f t="shared" si="291"/>
        <v>0</v>
      </c>
      <c r="Z1614">
        <f t="shared" si="291"/>
        <v>0</v>
      </c>
      <c r="AA1614">
        <f t="shared" si="291"/>
        <v>0</v>
      </c>
      <c r="AB1614">
        <f t="shared" si="291"/>
        <v>0</v>
      </c>
      <c r="AC1614" s="9">
        <f t="shared" si="287"/>
        <v>0</v>
      </c>
      <c r="AD1614">
        <f t="shared" si="288"/>
        <v>0</v>
      </c>
      <c r="AE1614">
        <f t="shared" si="289"/>
        <v>0</v>
      </c>
      <c r="AF1614">
        <f t="shared" si="290"/>
        <v>0</v>
      </c>
    </row>
    <row r="1615" spans="12:32" x14ac:dyDescent="0.35">
      <c r="L1615">
        <f>IF($A1615="",0,IFERROR(INDEX(References!$B$11:$B$15,MATCH($G1615,References!$A$11:$A$15,0)),0))</f>
        <v>0</v>
      </c>
      <c r="M1615">
        <f t="shared" si="285"/>
        <v>0</v>
      </c>
      <c r="N1615">
        <f>IF($A1615="",0,IF(ISNUMBER(SEARCH(References!$C$18,$F1615)),$L1615,0))</f>
        <v>0</v>
      </c>
      <c r="O1615">
        <f t="shared" si="291"/>
        <v>0</v>
      </c>
      <c r="P1615">
        <f t="shared" si="291"/>
        <v>0</v>
      </c>
      <c r="Q1615">
        <f t="shared" si="291"/>
        <v>0</v>
      </c>
      <c r="R1615">
        <f t="shared" si="291"/>
        <v>0</v>
      </c>
      <c r="S1615">
        <f t="shared" si="291"/>
        <v>0</v>
      </c>
      <c r="T1615">
        <f t="shared" si="291"/>
        <v>0</v>
      </c>
      <c r="U1615">
        <f t="shared" si="291"/>
        <v>0</v>
      </c>
      <c r="V1615">
        <f t="shared" si="291"/>
        <v>0</v>
      </c>
      <c r="W1615">
        <f t="shared" si="291"/>
        <v>0</v>
      </c>
      <c r="X1615">
        <f t="shared" si="291"/>
        <v>0</v>
      </c>
      <c r="Y1615">
        <f t="shared" si="291"/>
        <v>0</v>
      </c>
      <c r="Z1615">
        <f t="shared" si="291"/>
        <v>0</v>
      </c>
      <c r="AA1615">
        <f t="shared" si="291"/>
        <v>0</v>
      </c>
      <c r="AB1615">
        <f t="shared" si="291"/>
        <v>0</v>
      </c>
      <c r="AC1615" s="9">
        <f t="shared" si="287"/>
        <v>0</v>
      </c>
      <c r="AD1615">
        <f t="shared" si="288"/>
        <v>0</v>
      </c>
      <c r="AE1615">
        <f t="shared" si="289"/>
        <v>0</v>
      </c>
      <c r="AF1615">
        <f t="shared" si="290"/>
        <v>0</v>
      </c>
    </row>
    <row r="1616" spans="12:32" x14ac:dyDescent="0.35">
      <c r="L1616">
        <f>IF($A1616="",0,IFERROR(INDEX(References!$B$11:$B$15,MATCH($G1616,References!$A$11:$A$15,0)),0))</f>
        <v>0</v>
      </c>
      <c r="M1616">
        <f t="shared" si="285"/>
        <v>0</v>
      </c>
      <c r="N1616">
        <f>IF($A1616="",0,IF(ISNUMBER(SEARCH(References!$C$18,$F1616)),$L1616,0))</f>
        <v>0</v>
      </c>
      <c r="O1616">
        <f t="shared" si="291"/>
        <v>0</v>
      </c>
      <c r="P1616">
        <f t="shared" si="291"/>
        <v>0</v>
      </c>
      <c r="Q1616">
        <f t="shared" si="291"/>
        <v>0</v>
      </c>
      <c r="R1616">
        <f t="shared" si="291"/>
        <v>0</v>
      </c>
      <c r="S1616">
        <f t="shared" si="291"/>
        <v>0</v>
      </c>
      <c r="T1616">
        <f t="shared" si="291"/>
        <v>0</v>
      </c>
      <c r="U1616">
        <f t="shared" si="291"/>
        <v>0</v>
      </c>
      <c r="V1616">
        <f t="shared" si="291"/>
        <v>0</v>
      </c>
      <c r="W1616">
        <f t="shared" si="291"/>
        <v>0</v>
      </c>
      <c r="X1616">
        <f t="shared" si="291"/>
        <v>0</v>
      </c>
      <c r="Y1616">
        <f t="shared" si="291"/>
        <v>0</v>
      </c>
      <c r="Z1616">
        <f t="shared" si="291"/>
        <v>0</v>
      </c>
      <c r="AA1616">
        <f t="shared" si="291"/>
        <v>0</v>
      </c>
      <c r="AB1616">
        <f t="shared" si="291"/>
        <v>0</v>
      </c>
      <c r="AC1616" s="9">
        <f t="shared" si="287"/>
        <v>0</v>
      </c>
      <c r="AD1616">
        <f t="shared" si="288"/>
        <v>0</v>
      </c>
      <c r="AE1616">
        <f t="shared" si="289"/>
        <v>0</v>
      </c>
      <c r="AF1616">
        <f t="shared" si="290"/>
        <v>0</v>
      </c>
    </row>
    <row r="1617" spans="12:32" x14ac:dyDescent="0.35">
      <c r="L1617">
        <f>IF($A1617="",0,IFERROR(INDEX(References!$B$11:$B$15,MATCH($G1617,References!$A$11:$A$15,0)),0))</f>
        <v>0</v>
      </c>
      <c r="M1617">
        <f t="shared" si="285"/>
        <v>0</v>
      </c>
      <c r="N1617">
        <f>IF($A1617="",0,IF(ISNUMBER(SEARCH(References!$C$18,$F1617)),$L1617,0))</f>
        <v>0</v>
      </c>
      <c r="O1617">
        <f t="shared" si="291"/>
        <v>0</v>
      </c>
      <c r="P1617">
        <f t="shared" si="291"/>
        <v>0</v>
      </c>
      <c r="Q1617">
        <f t="shared" si="291"/>
        <v>0</v>
      </c>
      <c r="R1617">
        <f t="shared" si="291"/>
        <v>0</v>
      </c>
      <c r="S1617">
        <f t="shared" si="291"/>
        <v>0</v>
      </c>
      <c r="T1617">
        <f t="shared" si="291"/>
        <v>0</v>
      </c>
      <c r="U1617">
        <f t="shared" si="291"/>
        <v>0</v>
      </c>
      <c r="V1617">
        <f t="shared" si="291"/>
        <v>0</v>
      </c>
      <c r="W1617">
        <f t="shared" si="291"/>
        <v>0</v>
      </c>
      <c r="X1617">
        <f t="shared" si="291"/>
        <v>0</v>
      </c>
      <c r="Y1617">
        <f t="shared" si="291"/>
        <v>0</v>
      </c>
      <c r="Z1617">
        <f t="shared" si="291"/>
        <v>0</v>
      </c>
      <c r="AA1617">
        <f t="shared" si="291"/>
        <v>0</v>
      </c>
      <c r="AB1617">
        <f t="shared" si="291"/>
        <v>0</v>
      </c>
      <c r="AC1617" s="9">
        <f t="shared" si="287"/>
        <v>0</v>
      </c>
      <c r="AD1617">
        <f t="shared" si="288"/>
        <v>0</v>
      </c>
      <c r="AE1617">
        <f t="shared" si="289"/>
        <v>0</v>
      </c>
      <c r="AF1617">
        <f t="shared" si="290"/>
        <v>0</v>
      </c>
    </row>
    <row r="1618" spans="12:32" x14ac:dyDescent="0.35">
      <c r="L1618">
        <f>IF($A1618="",0,IFERROR(INDEX(References!$B$11:$B$15,MATCH($G1618,References!$A$11:$A$15,0)),0))</f>
        <v>0</v>
      </c>
      <c r="M1618">
        <f t="shared" si="285"/>
        <v>0</v>
      </c>
      <c r="N1618">
        <f>IF($A1618="",0,IF(ISNUMBER(SEARCH(References!$C$18,$F1618)),$L1618,0))</f>
        <v>0</v>
      </c>
      <c r="O1618">
        <f t="shared" si="291"/>
        <v>0</v>
      </c>
      <c r="P1618">
        <f t="shared" si="291"/>
        <v>0</v>
      </c>
      <c r="Q1618">
        <f t="shared" si="291"/>
        <v>0</v>
      </c>
      <c r="R1618">
        <f t="shared" si="291"/>
        <v>0</v>
      </c>
      <c r="S1618">
        <f t="shared" si="291"/>
        <v>0</v>
      </c>
      <c r="T1618">
        <f t="shared" si="291"/>
        <v>0</v>
      </c>
      <c r="U1618">
        <f t="shared" si="291"/>
        <v>0</v>
      </c>
      <c r="V1618">
        <f t="shared" si="291"/>
        <v>0</v>
      </c>
      <c r="W1618">
        <f t="shared" si="291"/>
        <v>0</v>
      </c>
      <c r="X1618">
        <f t="shared" si="291"/>
        <v>0</v>
      </c>
      <c r="Y1618">
        <f t="shared" si="291"/>
        <v>0</v>
      </c>
      <c r="Z1618">
        <f t="shared" si="291"/>
        <v>0</v>
      </c>
      <c r="AA1618">
        <f t="shared" si="291"/>
        <v>0</v>
      </c>
      <c r="AB1618">
        <f t="shared" si="291"/>
        <v>0</v>
      </c>
      <c r="AC1618" s="9">
        <f t="shared" si="287"/>
        <v>0</v>
      </c>
      <c r="AD1618">
        <f t="shared" si="288"/>
        <v>0</v>
      </c>
      <c r="AE1618">
        <f t="shared" si="289"/>
        <v>0</v>
      </c>
      <c r="AF1618">
        <f t="shared" si="290"/>
        <v>0</v>
      </c>
    </row>
    <row r="1619" spans="12:32" x14ac:dyDescent="0.35">
      <c r="L1619">
        <f>IF($A1619="",0,IFERROR(INDEX(References!$B$11:$B$15,MATCH($G1619,References!$A$11:$A$15,0)),0))</f>
        <v>0</v>
      </c>
      <c r="M1619">
        <f t="shared" si="285"/>
        <v>0</v>
      </c>
      <c r="N1619">
        <f>IF($A1619="",0,IF(ISNUMBER(SEARCH(References!$C$18,$F1619)),$L1619,0))</f>
        <v>0</v>
      </c>
      <c r="O1619">
        <f t="shared" si="291"/>
        <v>0</v>
      </c>
      <c r="P1619">
        <f t="shared" si="291"/>
        <v>0</v>
      </c>
      <c r="Q1619">
        <f t="shared" si="291"/>
        <v>0</v>
      </c>
      <c r="R1619">
        <f t="shared" si="291"/>
        <v>0</v>
      </c>
      <c r="S1619">
        <f t="shared" si="291"/>
        <v>0</v>
      </c>
      <c r="T1619">
        <f t="shared" si="291"/>
        <v>0</v>
      </c>
      <c r="U1619">
        <f t="shared" si="291"/>
        <v>0</v>
      </c>
      <c r="V1619">
        <f t="shared" si="291"/>
        <v>0</v>
      </c>
      <c r="W1619">
        <f t="shared" si="291"/>
        <v>0</v>
      </c>
      <c r="X1619">
        <f t="shared" si="291"/>
        <v>0</v>
      </c>
      <c r="Y1619">
        <f t="shared" si="291"/>
        <v>0</v>
      </c>
      <c r="Z1619">
        <f t="shared" si="291"/>
        <v>0</v>
      </c>
      <c r="AA1619">
        <f t="shared" si="291"/>
        <v>0</v>
      </c>
      <c r="AB1619">
        <f t="shared" si="291"/>
        <v>0</v>
      </c>
      <c r="AC1619" s="9">
        <f t="shared" si="287"/>
        <v>0</v>
      </c>
      <c r="AD1619">
        <f t="shared" si="288"/>
        <v>0</v>
      </c>
      <c r="AE1619">
        <f t="shared" si="289"/>
        <v>0</v>
      </c>
      <c r="AF1619">
        <f t="shared" si="290"/>
        <v>0</v>
      </c>
    </row>
    <row r="1620" spans="12:32" x14ac:dyDescent="0.35">
      <c r="L1620">
        <f>IF($A1620="",0,IFERROR(INDEX(References!$B$11:$B$15,MATCH($G1620,References!$A$11:$A$15,0)),0))</f>
        <v>0</v>
      </c>
      <c r="M1620">
        <f t="shared" si="285"/>
        <v>0</v>
      </c>
      <c r="N1620">
        <f>IF($A1620="",0,IF(ISNUMBER(SEARCH(References!$C$18,$F1620)),$L1620,0))</f>
        <v>0</v>
      </c>
      <c r="O1620">
        <f t="shared" si="291"/>
        <v>0</v>
      </c>
      <c r="P1620">
        <f t="shared" si="291"/>
        <v>0</v>
      </c>
      <c r="Q1620">
        <f t="shared" si="291"/>
        <v>0</v>
      </c>
      <c r="R1620">
        <f t="shared" si="291"/>
        <v>0</v>
      </c>
      <c r="S1620">
        <f t="shared" si="291"/>
        <v>0</v>
      </c>
      <c r="T1620">
        <f t="shared" si="291"/>
        <v>0</v>
      </c>
      <c r="U1620">
        <f t="shared" si="291"/>
        <v>0</v>
      </c>
      <c r="V1620">
        <f t="shared" si="291"/>
        <v>0</v>
      </c>
      <c r="W1620">
        <f t="shared" si="291"/>
        <v>0</v>
      </c>
      <c r="X1620">
        <f t="shared" si="291"/>
        <v>0</v>
      </c>
      <c r="Y1620">
        <f t="shared" si="291"/>
        <v>0</v>
      </c>
      <c r="Z1620">
        <f t="shared" si="291"/>
        <v>0</v>
      </c>
      <c r="AA1620">
        <f t="shared" si="291"/>
        <v>0</v>
      </c>
      <c r="AB1620">
        <f t="shared" si="291"/>
        <v>0</v>
      </c>
      <c r="AC1620" s="9">
        <f t="shared" si="287"/>
        <v>0</v>
      </c>
      <c r="AD1620">
        <f t="shared" si="288"/>
        <v>0</v>
      </c>
      <c r="AE1620">
        <f t="shared" si="289"/>
        <v>0</v>
      </c>
      <c r="AF1620">
        <f t="shared" si="290"/>
        <v>0</v>
      </c>
    </row>
    <row r="1621" spans="12:32" x14ac:dyDescent="0.35">
      <c r="L1621">
        <f>IF($A1621="",0,IFERROR(INDEX(References!$B$11:$B$15,MATCH($G1621,References!$A$11:$A$15,0)),0))</f>
        <v>0</v>
      </c>
      <c r="M1621">
        <f t="shared" si="285"/>
        <v>0</v>
      </c>
      <c r="N1621">
        <f>IF($A1621="",0,IF(ISNUMBER(SEARCH(References!$C$18,$F1621)),$L1621,0))</f>
        <v>0</v>
      </c>
      <c r="O1621">
        <f t="shared" si="291"/>
        <v>0</v>
      </c>
      <c r="P1621">
        <f t="shared" si="291"/>
        <v>0</v>
      </c>
      <c r="Q1621">
        <f t="shared" si="291"/>
        <v>0</v>
      </c>
      <c r="R1621">
        <f t="shared" si="291"/>
        <v>0</v>
      </c>
      <c r="S1621">
        <f t="shared" si="291"/>
        <v>0</v>
      </c>
      <c r="T1621">
        <f t="shared" si="291"/>
        <v>0</v>
      </c>
      <c r="U1621">
        <f t="shared" si="291"/>
        <v>0</v>
      </c>
      <c r="V1621">
        <f t="shared" si="291"/>
        <v>0</v>
      </c>
      <c r="W1621">
        <f t="shared" si="291"/>
        <v>0</v>
      </c>
      <c r="X1621">
        <f t="shared" si="291"/>
        <v>0</v>
      </c>
      <c r="Y1621">
        <f t="shared" si="291"/>
        <v>0</v>
      </c>
      <c r="Z1621">
        <f t="shared" si="291"/>
        <v>0</v>
      </c>
      <c r="AA1621">
        <f t="shared" si="291"/>
        <v>0</v>
      </c>
      <c r="AB1621">
        <f t="shared" si="291"/>
        <v>0</v>
      </c>
      <c r="AC1621" s="9">
        <f t="shared" si="287"/>
        <v>0</v>
      </c>
      <c r="AD1621">
        <f t="shared" si="288"/>
        <v>0</v>
      </c>
      <c r="AE1621">
        <f t="shared" si="289"/>
        <v>0</v>
      </c>
      <c r="AF1621">
        <f t="shared" si="290"/>
        <v>0</v>
      </c>
    </row>
    <row r="1622" spans="12:32" x14ac:dyDescent="0.35">
      <c r="L1622">
        <f>IF($A1622="",0,IFERROR(INDEX(References!$B$11:$B$15,MATCH($G1622,References!$A$11:$A$15,0)),0))</f>
        <v>0</v>
      </c>
      <c r="M1622">
        <f t="shared" si="285"/>
        <v>0</v>
      </c>
      <c r="N1622">
        <f>IF($A1622="",0,IF(ISNUMBER(SEARCH(References!$C$18,$F1622)),$L1622,0))</f>
        <v>0</v>
      </c>
      <c r="O1622">
        <f t="shared" si="291"/>
        <v>0</v>
      </c>
      <c r="P1622">
        <f t="shared" si="291"/>
        <v>0</v>
      </c>
      <c r="Q1622">
        <f t="shared" si="291"/>
        <v>0</v>
      </c>
      <c r="R1622">
        <f t="shared" si="291"/>
        <v>0</v>
      </c>
      <c r="S1622">
        <f t="shared" si="291"/>
        <v>0</v>
      </c>
      <c r="T1622">
        <f t="shared" si="291"/>
        <v>0</v>
      </c>
      <c r="U1622">
        <f t="shared" si="291"/>
        <v>0</v>
      </c>
      <c r="V1622">
        <f t="shared" si="291"/>
        <v>0</v>
      </c>
      <c r="W1622">
        <f t="shared" si="291"/>
        <v>0</v>
      </c>
      <c r="X1622">
        <f t="shared" si="291"/>
        <v>0</v>
      </c>
      <c r="Y1622">
        <f t="shared" si="291"/>
        <v>0</v>
      </c>
      <c r="Z1622">
        <f t="shared" si="291"/>
        <v>0</v>
      </c>
      <c r="AA1622">
        <f t="shared" si="291"/>
        <v>0</v>
      </c>
      <c r="AB1622">
        <f t="shared" si="291"/>
        <v>0</v>
      </c>
      <c r="AC1622" s="9">
        <f t="shared" si="287"/>
        <v>0</v>
      </c>
      <c r="AD1622">
        <f t="shared" si="288"/>
        <v>0</v>
      </c>
      <c r="AE1622">
        <f t="shared" si="289"/>
        <v>0</v>
      </c>
      <c r="AF1622">
        <f t="shared" si="290"/>
        <v>0</v>
      </c>
    </row>
    <row r="1623" spans="12:32" x14ac:dyDescent="0.35">
      <c r="L1623">
        <f>IF($A1623="",0,IFERROR(INDEX(References!$B$11:$B$15,MATCH($G1623,References!$A$11:$A$15,0)),0))</f>
        <v>0</v>
      </c>
      <c r="M1623">
        <f t="shared" si="285"/>
        <v>0</v>
      </c>
      <c r="N1623">
        <f>IF($A1623="",0,IF(ISNUMBER(SEARCH(References!$C$18,$F1623)),$L1623,0))</f>
        <v>0</v>
      </c>
      <c r="O1623">
        <f t="shared" ref="O1623:AB1632" si="292">IF($A1623="",0,IF(ISNUMBER(SEARCH(O$2,$F1623)),$L1623,0))</f>
        <v>0</v>
      </c>
      <c r="P1623">
        <f t="shared" si="292"/>
        <v>0</v>
      </c>
      <c r="Q1623">
        <f t="shared" si="292"/>
        <v>0</v>
      </c>
      <c r="R1623">
        <f t="shared" si="292"/>
        <v>0</v>
      </c>
      <c r="S1623">
        <f t="shared" si="292"/>
        <v>0</v>
      </c>
      <c r="T1623">
        <f t="shared" si="292"/>
        <v>0</v>
      </c>
      <c r="U1623">
        <f t="shared" si="292"/>
        <v>0</v>
      </c>
      <c r="V1623">
        <f t="shared" si="292"/>
        <v>0</v>
      </c>
      <c r="W1623">
        <f t="shared" si="292"/>
        <v>0</v>
      </c>
      <c r="X1623">
        <f t="shared" si="292"/>
        <v>0</v>
      </c>
      <c r="Y1623">
        <f t="shared" si="292"/>
        <v>0</v>
      </c>
      <c r="Z1623">
        <f t="shared" si="292"/>
        <v>0</v>
      </c>
      <c r="AA1623">
        <f t="shared" si="292"/>
        <v>0</v>
      </c>
      <c r="AB1623">
        <f t="shared" si="292"/>
        <v>0</v>
      </c>
      <c r="AC1623" s="9">
        <f t="shared" si="287"/>
        <v>0</v>
      </c>
      <c r="AD1623">
        <f t="shared" si="288"/>
        <v>0</v>
      </c>
      <c r="AE1623">
        <f t="shared" si="289"/>
        <v>0</v>
      </c>
      <c r="AF1623">
        <f t="shared" si="290"/>
        <v>0</v>
      </c>
    </row>
    <row r="1624" spans="12:32" x14ac:dyDescent="0.35">
      <c r="L1624">
        <f>IF($A1624="",0,IFERROR(INDEX(References!$B$11:$B$15,MATCH($G1624,References!$A$11:$A$15,0)),0))</f>
        <v>0</v>
      </c>
      <c r="M1624">
        <f t="shared" si="285"/>
        <v>0</v>
      </c>
      <c r="N1624">
        <f>IF($A1624="",0,IF(ISNUMBER(SEARCH(References!$C$18,$F1624)),$L1624,0))</f>
        <v>0</v>
      </c>
      <c r="O1624">
        <f t="shared" si="292"/>
        <v>0</v>
      </c>
      <c r="P1624">
        <f t="shared" si="292"/>
        <v>0</v>
      </c>
      <c r="Q1624">
        <f t="shared" si="292"/>
        <v>0</v>
      </c>
      <c r="R1624">
        <f t="shared" si="292"/>
        <v>0</v>
      </c>
      <c r="S1624">
        <f t="shared" si="292"/>
        <v>0</v>
      </c>
      <c r="T1624">
        <f t="shared" si="292"/>
        <v>0</v>
      </c>
      <c r="U1624">
        <f t="shared" si="292"/>
        <v>0</v>
      </c>
      <c r="V1624">
        <f t="shared" si="292"/>
        <v>0</v>
      </c>
      <c r="W1624">
        <f t="shared" si="292"/>
        <v>0</v>
      </c>
      <c r="X1624">
        <f t="shared" si="292"/>
        <v>0</v>
      </c>
      <c r="Y1624">
        <f t="shared" si="292"/>
        <v>0</v>
      </c>
      <c r="Z1624">
        <f t="shared" si="292"/>
        <v>0</v>
      </c>
      <c r="AA1624">
        <f t="shared" si="292"/>
        <v>0</v>
      </c>
      <c r="AB1624">
        <f t="shared" si="292"/>
        <v>0</v>
      </c>
      <c r="AC1624" s="9">
        <f t="shared" si="287"/>
        <v>0</v>
      </c>
      <c r="AD1624">
        <f t="shared" si="288"/>
        <v>0</v>
      </c>
      <c r="AE1624">
        <f t="shared" si="289"/>
        <v>0</v>
      </c>
      <c r="AF1624">
        <f t="shared" si="290"/>
        <v>0</v>
      </c>
    </row>
    <row r="1625" spans="12:32" x14ac:dyDescent="0.35">
      <c r="L1625">
        <f>IF($A1625="",0,IFERROR(INDEX(References!$B$11:$B$15,MATCH($G1625,References!$A$11:$A$15,0)),0))</f>
        <v>0</v>
      </c>
      <c r="M1625">
        <f t="shared" si="285"/>
        <v>0</v>
      </c>
      <c r="N1625">
        <f>IF($A1625="",0,IF(ISNUMBER(SEARCH(References!$C$18,$F1625)),$L1625,0))</f>
        <v>0</v>
      </c>
      <c r="O1625">
        <f t="shared" si="292"/>
        <v>0</v>
      </c>
      <c r="P1625">
        <f t="shared" si="292"/>
        <v>0</v>
      </c>
      <c r="Q1625">
        <f t="shared" si="292"/>
        <v>0</v>
      </c>
      <c r="R1625">
        <f t="shared" si="292"/>
        <v>0</v>
      </c>
      <c r="S1625">
        <f t="shared" si="292"/>
        <v>0</v>
      </c>
      <c r="T1625">
        <f t="shared" si="292"/>
        <v>0</v>
      </c>
      <c r="U1625">
        <f t="shared" si="292"/>
        <v>0</v>
      </c>
      <c r="V1625">
        <f t="shared" si="292"/>
        <v>0</v>
      </c>
      <c r="W1625">
        <f t="shared" si="292"/>
        <v>0</v>
      </c>
      <c r="X1625">
        <f t="shared" si="292"/>
        <v>0</v>
      </c>
      <c r="Y1625">
        <f t="shared" si="292"/>
        <v>0</v>
      </c>
      <c r="Z1625">
        <f t="shared" si="292"/>
        <v>0</v>
      </c>
      <c r="AA1625">
        <f t="shared" si="292"/>
        <v>0</v>
      </c>
      <c r="AB1625">
        <f t="shared" si="292"/>
        <v>0</v>
      </c>
      <c r="AC1625" s="9">
        <f t="shared" si="287"/>
        <v>0</v>
      </c>
      <c r="AD1625">
        <f t="shared" si="288"/>
        <v>0</v>
      </c>
      <c r="AE1625">
        <f t="shared" si="289"/>
        <v>0</v>
      </c>
      <c r="AF1625">
        <f t="shared" si="290"/>
        <v>0</v>
      </c>
    </row>
    <row r="1626" spans="12:32" x14ac:dyDescent="0.35">
      <c r="L1626">
        <f>IF($A1626="",0,IFERROR(INDEX(References!$B$11:$B$15,MATCH($G1626,References!$A$11:$A$15,0)),0))</f>
        <v>0</v>
      </c>
      <c r="M1626">
        <f t="shared" si="285"/>
        <v>0</v>
      </c>
      <c r="N1626">
        <f>IF($A1626="",0,IF(ISNUMBER(SEARCH(References!$C$18,$F1626)),$L1626,0))</f>
        <v>0</v>
      </c>
      <c r="O1626">
        <f t="shared" si="292"/>
        <v>0</v>
      </c>
      <c r="P1626">
        <f t="shared" si="292"/>
        <v>0</v>
      </c>
      <c r="Q1626">
        <f t="shared" si="292"/>
        <v>0</v>
      </c>
      <c r="R1626">
        <f t="shared" si="292"/>
        <v>0</v>
      </c>
      <c r="S1626">
        <f t="shared" si="292"/>
        <v>0</v>
      </c>
      <c r="T1626">
        <f t="shared" si="292"/>
        <v>0</v>
      </c>
      <c r="U1626">
        <f t="shared" si="292"/>
        <v>0</v>
      </c>
      <c r="V1626">
        <f t="shared" si="292"/>
        <v>0</v>
      </c>
      <c r="W1626">
        <f t="shared" si="292"/>
        <v>0</v>
      </c>
      <c r="X1626">
        <f t="shared" si="292"/>
        <v>0</v>
      </c>
      <c r="Y1626">
        <f t="shared" si="292"/>
        <v>0</v>
      </c>
      <c r="Z1626">
        <f t="shared" si="292"/>
        <v>0</v>
      </c>
      <c r="AA1626">
        <f t="shared" si="292"/>
        <v>0</v>
      </c>
      <c r="AB1626">
        <f t="shared" si="292"/>
        <v>0</v>
      </c>
      <c r="AC1626" s="9">
        <f t="shared" si="287"/>
        <v>0</v>
      </c>
      <c r="AD1626">
        <f t="shared" si="288"/>
        <v>0</v>
      </c>
      <c r="AE1626">
        <f t="shared" si="289"/>
        <v>0</v>
      </c>
      <c r="AF1626">
        <f t="shared" si="290"/>
        <v>0</v>
      </c>
    </row>
    <row r="1627" spans="12:32" x14ac:dyDescent="0.35">
      <c r="L1627">
        <f>IF($A1627="",0,IFERROR(INDEX(References!$B$11:$B$15,MATCH($G1627,References!$A$11:$A$15,0)),0))</f>
        <v>0</v>
      </c>
      <c r="M1627">
        <f t="shared" si="285"/>
        <v>0</v>
      </c>
      <c r="N1627">
        <f>IF($A1627="",0,IF(ISNUMBER(SEARCH(References!$C$18,$F1627)),$L1627,0))</f>
        <v>0</v>
      </c>
      <c r="O1627">
        <f t="shared" si="292"/>
        <v>0</v>
      </c>
      <c r="P1627">
        <f t="shared" si="292"/>
        <v>0</v>
      </c>
      <c r="Q1627">
        <f t="shared" si="292"/>
        <v>0</v>
      </c>
      <c r="R1627">
        <f t="shared" si="292"/>
        <v>0</v>
      </c>
      <c r="S1627">
        <f t="shared" si="292"/>
        <v>0</v>
      </c>
      <c r="T1627">
        <f t="shared" si="292"/>
        <v>0</v>
      </c>
      <c r="U1627">
        <f t="shared" si="292"/>
        <v>0</v>
      </c>
      <c r="V1627">
        <f t="shared" si="292"/>
        <v>0</v>
      </c>
      <c r="W1627">
        <f t="shared" si="292"/>
        <v>0</v>
      </c>
      <c r="X1627">
        <f t="shared" si="292"/>
        <v>0</v>
      </c>
      <c r="Y1627">
        <f t="shared" si="292"/>
        <v>0</v>
      </c>
      <c r="Z1627">
        <f t="shared" si="292"/>
        <v>0</v>
      </c>
      <c r="AA1627">
        <f t="shared" si="292"/>
        <v>0</v>
      </c>
      <c r="AB1627">
        <f t="shared" si="292"/>
        <v>0</v>
      </c>
      <c r="AC1627" s="9">
        <f t="shared" si="287"/>
        <v>0</v>
      </c>
      <c r="AD1627">
        <f t="shared" si="288"/>
        <v>0</v>
      </c>
      <c r="AE1627">
        <f t="shared" si="289"/>
        <v>0</v>
      </c>
      <c r="AF1627">
        <f t="shared" si="290"/>
        <v>0</v>
      </c>
    </row>
    <row r="1628" spans="12:32" x14ac:dyDescent="0.35">
      <c r="L1628">
        <f>IF($A1628="",0,IFERROR(INDEX(References!$B$11:$B$15,MATCH($G1628,References!$A$11:$A$15,0)),0))</f>
        <v>0</v>
      </c>
      <c r="M1628">
        <f t="shared" si="285"/>
        <v>0</v>
      </c>
      <c r="N1628">
        <f>IF($A1628="",0,IF(ISNUMBER(SEARCH(References!$C$18,$F1628)),$L1628,0))</f>
        <v>0</v>
      </c>
      <c r="O1628">
        <f t="shared" si="292"/>
        <v>0</v>
      </c>
      <c r="P1628">
        <f t="shared" si="292"/>
        <v>0</v>
      </c>
      <c r="Q1628">
        <f t="shared" si="292"/>
        <v>0</v>
      </c>
      <c r="R1628">
        <f t="shared" si="292"/>
        <v>0</v>
      </c>
      <c r="S1628">
        <f t="shared" si="292"/>
        <v>0</v>
      </c>
      <c r="T1628">
        <f t="shared" si="292"/>
        <v>0</v>
      </c>
      <c r="U1628">
        <f t="shared" si="292"/>
        <v>0</v>
      </c>
      <c r="V1628">
        <f t="shared" si="292"/>
        <v>0</v>
      </c>
      <c r="W1628">
        <f t="shared" si="292"/>
        <v>0</v>
      </c>
      <c r="X1628">
        <f t="shared" si="292"/>
        <v>0</v>
      </c>
      <c r="Y1628">
        <f t="shared" si="292"/>
        <v>0</v>
      </c>
      <c r="Z1628">
        <f t="shared" si="292"/>
        <v>0</v>
      </c>
      <c r="AA1628">
        <f t="shared" si="292"/>
        <v>0</v>
      </c>
      <c r="AB1628">
        <f t="shared" si="292"/>
        <v>0</v>
      </c>
      <c r="AC1628" s="9">
        <f t="shared" si="287"/>
        <v>0</v>
      </c>
      <c r="AD1628">
        <f t="shared" si="288"/>
        <v>0</v>
      </c>
      <c r="AE1628">
        <f t="shared" si="289"/>
        <v>0</v>
      </c>
      <c r="AF1628">
        <f t="shared" si="290"/>
        <v>0</v>
      </c>
    </row>
    <row r="1629" spans="12:32" x14ac:dyDescent="0.35">
      <c r="L1629">
        <f>IF($A1629="",0,IFERROR(INDEX(References!$B$11:$B$15,MATCH($G1629,References!$A$11:$A$15,0)),0))</f>
        <v>0</v>
      </c>
      <c r="M1629">
        <f t="shared" si="285"/>
        <v>0</v>
      </c>
      <c r="N1629">
        <f>IF($A1629="",0,IF(ISNUMBER(SEARCH(References!$C$18,$F1629)),$L1629,0))</f>
        <v>0</v>
      </c>
      <c r="O1629">
        <f t="shared" si="292"/>
        <v>0</v>
      </c>
      <c r="P1629">
        <f t="shared" si="292"/>
        <v>0</v>
      </c>
      <c r="Q1629">
        <f t="shared" si="292"/>
        <v>0</v>
      </c>
      <c r="R1629">
        <f t="shared" si="292"/>
        <v>0</v>
      </c>
      <c r="S1629">
        <f t="shared" si="292"/>
        <v>0</v>
      </c>
      <c r="T1629">
        <f t="shared" si="292"/>
        <v>0</v>
      </c>
      <c r="U1629">
        <f t="shared" si="292"/>
        <v>0</v>
      </c>
      <c r="V1629">
        <f t="shared" si="292"/>
        <v>0</v>
      </c>
      <c r="W1629">
        <f t="shared" si="292"/>
        <v>0</v>
      </c>
      <c r="X1629">
        <f t="shared" si="292"/>
        <v>0</v>
      </c>
      <c r="Y1629">
        <f t="shared" si="292"/>
        <v>0</v>
      </c>
      <c r="Z1629">
        <f t="shared" si="292"/>
        <v>0</v>
      </c>
      <c r="AA1629">
        <f t="shared" si="292"/>
        <v>0</v>
      </c>
      <c r="AB1629">
        <f t="shared" si="292"/>
        <v>0</v>
      </c>
      <c r="AC1629" s="9">
        <f t="shared" si="287"/>
        <v>0</v>
      </c>
      <c r="AD1629">
        <f t="shared" si="288"/>
        <v>0</v>
      </c>
      <c r="AE1629">
        <f t="shared" si="289"/>
        <v>0</v>
      </c>
      <c r="AF1629">
        <f t="shared" si="290"/>
        <v>0</v>
      </c>
    </row>
    <row r="1630" spans="12:32" x14ac:dyDescent="0.35">
      <c r="L1630">
        <f>IF($A1630="",0,IFERROR(INDEX(References!$B$11:$B$15,MATCH($G1630,References!$A$11:$A$15,0)),0))</f>
        <v>0</v>
      </c>
      <c r="M1630">
        <f t="shared" si="285"/>
        <v>0</v>
      </c>
      <c r="N1630">
        <f>IF($A1630="",0,IF(ISNUMBER(SEARCH(References!$C$18,$F1630)),$L1630,0))</f>
        <v>0</v>
      </c>
      <c r="O1630">
        <f t="shared" si="292"/>
        <v>0</v>
      </c>
      <c r="P1630">
        <f t="shared" si="292"/>
        <v>0</v>
      </c>
      <c r="Q1630">
        <f t="shared" si="292"/>
        <v>0</v>
      </c>
      <c r="R1630">
        <f t="shared" si="292"/>
        <v>0</v>
      </c>
      <c r="S1630">
        <f t="shared" si="292"/>
        <v>0</v>
      </c>
      <c r="T1630">
        <f t="shared" si="292"/>
        <v>0</v>
      </c>
      <c r="U1630">
        <f t="shared" si="292"/>
        <v>0</v>
      </c>
      <c r="V1630">
        <f t="shared" si="292"/>
        <v>0</v>
      </c>
      <c r="W1630">
        <f t="shared" si="292"/>
        <v>0</v>
      </c>
      <c r="X1630">
        <f t="shared" si="292"/>
        <v>0</v>
      </c>
      <c r="Y1630">
        <f t="shared" si="292"/>
        <v>0</v>
      </c>
      <c r="Z1630">
        <f t="shared" si="292"/>
        <v>0</v>
      </c>
      <c r="AA1630">
        <f t="shared" si="292"/>
        <v>0</v>
      </c>
      <c r="AB1630">
        <f t="shared" si="292"/>
        <v>0</v>
      </c>
      <c r="AC1630" s="9">
        <f t="shared" si="287"/>
        <v>0</v>
      </c>
      <c r="AD1630">
        <f t="shared" si="288"/>
        <v>0</v>
      </c>
      <c r="AE1630">
        <f t="shared" si="289"/>
        <v>0</v>
      </c>
      <c r="AF1630">
        <f t="shared" si="290"/>
        <v>0</v>
      </c>
    </row>
    <row r="1631" spans="12:32" x14ac:dyDescent="0.35">
      <c r="L1631">
        <f>IF($A1631="",0,IFERROR(INDEX(References!$B$11:$B$15,MATCH($G1631,References!$A$11:$A$15,0)),0))</f>
        <v>0</v>
      </c>
      <c r="M1631">
        <f t="shared" si="285"/>
        <v>0</v>
      </c>
      <c r="N1631">
        <f>IF($A1631="",0,IF(ISNUMBER(SEARCH(References!$C$18,$F1631)),$L1631,0))</f>
        <v>0</v>
      </c>
      <c r="O1631">
        <f t="shared" si="292"/>
        <v>0</v>
      </c>
      <c r="P1631">
        <f t="shared" si="292"/>
        <v>0</v>
      </c>
      <c r="Q1631">
        <f t="shared" si="292"/>
        <v>0</v>
      </c>
      <c r="R1631">
        <f t="shared" si="292"/>
        <v>0</v>
      </c>
      <c r="S1631">
        <f t="shared" si="292"/>
        <v>0</v>
      </c>
      <c r="T1631">
        <f t="shared" si="292"/>
        <v>0</v>
      </c>
      <c r="U1631">
        <f t="shared" si="292"/>
        <v>0</v>
      </c>
      <c r="V1631">
        <f t="shared" si="292"/>
        <v>0</v>
      </c>
      <c r="W1631">
        <f t="shared" si="292"/>
        <v>0</v>
      </c>
      <c r="X1631">
        <f t="shared" si="292"/>
        <v>0</v>
      </c>
      <c r="Y1631">
        <f t="shared" si="292"/>
        <v>0</v>
      </c>
      <c r="Z1631">
        <f t="shared" si="292"/>
        <v>0</v>
      </c>
      <c r="AA1631">
        <f t="shared" si="292"/>
        <v>0</v>
      </c>
      <c r="AB1631">
        <f t="shared" si="292"/>
        <v>0</v>
      </c>
      <c r="AC1631" s="9">
        <f t="shared" si="287"/>
        <v>0</v>
      </c>
      <c r="AD1631">
        <f t="shared" si="288"/>
        <v>0</v>
      </c>
      <c r="AE1631">
        <f t="shared" si="289"/>
        <v>0</v>
      </c>
      <c r="AF1631">
        <f t="shared" si="290"/>
        <v>0</v>
      </c>
    </row>
    <row r="1632" spans="12:32" x14ac:dyDescent="0.35">
      <c r="L1632">
        <f>IF($A1632="",0,IFERROR(INDEX(References!$B$11:$B$15,MATCH($G1632,References!$A$11:$A$15,0)),0))</f>
        <v>0</v>
      </c>
      <c r="M1632">
        <f t="shared" si="285"/>
        <v>0</v>
      </c>
      <c r="N1632">
        <f>IF($A1632="",0,IF(ISNUMBER(SEARCH(References!$C$18,$F1632)),$L1632,0))</f>
        <v>0</v>
      </c>
      <c r="O1632">
        <f t="shared" si="292"/>
        <v>0</v>
      </c>
      <c r="P1632">
        <f t="shared" si="292"/>
        <v>0</v>
      </c>
      <c r="Q1632">
        <f t="shared" si="292"/>
        <v>0</v>
      </c>
      <c r="R1632">
        <f t="shared" si="292"/>
        <v>0</v>
      </c>
      <c r="S1632">
        <f t="shared" si="292"/>
        <v>0</v>
      </c>
      <c r="T1632">
        <f t="shared" si="292"/>
        <v>0</v>
      </c>
      <c r="U1632">
        <f t="shared" si="292"/>
        <v>0</v>
      </c>
      <c r="V1632">
        <f t="shared" si="292"/>
        <v>0</v>
      </c>
      <c r="W1632">
        <f t="shared" si="292"/>
        <v>0</v>
      </c>
      <c r="X1632">
        <f t="shared" si="292"/>
        <v>0</v>
      </c>
      <c r="Y1632">
        <f t="shared" si="292"/>
        <v>0</v>
      </c>
      <c r="Z1632">
        <f t="shared" si="292"/>
        <v>0</v>
      </c>
      <c r="AA1632">
        <f t="shared" si="292"/>
        <v>0</v>
      </c>
      <c r="AB1632">
        <f t="shared" si="292"/>
        <v>0</v>
      </c>
      <c r="AC1632" s="9">
        <f t="shared" si="287"/>
        <v>0</v>
      </c>
      <c r="AD1632">
        <f t="shared" si="288"/>
        <v>0</v>
      </c>
      <c r="AE1632">
        <f t="shared" si="289"/>
        <v>0</v>
      </c>
      <c r="AF1632">
        <f t="shared" si="290"/>
        <v>0</v>
      </c>
    </row>
    <row r="1633" spans="12:32" x14ac:dyDescent="0.35">
      <c r="L1633">
        <f>IF($A1633="",0,IFERROR(INDEX(References!$B$11:$B$15,MATCH($G1633,References!$A$11:$A$15,0)),0))</f>
        <v>0</v>
      </c>
      <c r="M1633">
        <f t="shared" si="285"/>
        <v>0</v>
      </c>
      <c r="N1633">
        <f>IF($A1633="",0,IF(ISNUMBER(SEARCH(References!$C$18,$F1633)),$L1633,0))</f>
        <v>0</v>
      </c>
      <c r="O1633">
        <f t="shared" ref="O1633:AB1642" si="293">IF($A1633="",0,IF(ISNUMBER(SEARCH(O$2,$F1633)),$L1633,0))</f>
        <v>0</v>
      </c>
      <c r="P1633">
        <f t="shared" si="293"/>
        <v>0</v>
      </c>
      <c r="Q1633">
        <f t="shared" si="293"/>
        <v>0</v>
      </c>
      <c r="R1633">
        <f t="shared" si="293"/>
        <v>0</v>
      </c>
      <c r="S1633">
        <f t="shared" si="293"/>
        <v>0</v>
      </c>
      <c r="T1633">
        <f t="shared" si="293"/>
        <v>0</v>
      </c>
      <c r="U1633">
        <f t="shared" si="293"/>
        <v>0</v>
      </c>
      <c r="V1633">
        <f t="shared" si="293"/>
        <v>0</v>
      </c>
      <c r="W1633">
        <f t="shared" si="293"/>
        <v>0</v>
      </c>
      <c r="X1633">
        <f t="shared" si="293"/>
        <v>0</v>
      </c>
      <c r="Y1633">
        <f t="shared" si="293"/>
        <v>0</v>
      </c>
      <c r="Z1633">
        <f t="shared" si="293"/>
        <v>0</v>
      </c>
      <c r="AA1633">
        <f t="shared" si="293"/>
        <v>0</v>
      </c>
      <c r="AB1633">
        <f t="shared" si="293"/>
        <v>0</v>
      </c>
      <c r="AC1633" s="9">
        <f t="shared" si="287"/>
        <v>0</v>
      </c>
      <c r="AD1633">
        <f t="shared" si="288"/>
        <v>0</v>
      </c>
      <c r="AE1633">
        <f t="shared" si="289"/>
        <v>0</v>
      </c>
      <c r="AF1633">
        <f t="shared" si="290"/>
        <v>0</v>
      </c>
    </row>
    <row r="1634" spans="12:32" x14ac:dyDescent="0.35">
      <c r="L1634">
        <f>IF($A1634="",0,IFERROR(INDEX(References!$B$11:$B$15,MATCH($G1634,References!$A$11:$A$15,0)),0))</f>
        <v>0</v>
      </c>
      <c r="M1634">
        <f t="shared" si="285"/>
        <v>0</v>
      </c>
      <c r="N1634">
        <f>IF($A1634="",0,IF(ISNUMBER(SEARCH(References!$C$18,$F1634)),$L1634,0))</f>
        <v>0</v>
      </c>
      <c r="O1634">
        <f t="shared" si="293"/>
        <v>0</v>
      </c>
      <c r="P1634">
        <f t="shared" si="293"/>
        <v>0</v>
      </c>
      <c r="Q1634">
        <f t="shared" si="293"/>
        <v>0</v>
      </c>
      <c r="R1634">
        <f t="shared" si="293"/>
        <v>0</v>
      </c>
      <c r="S1634">
        <f t="shared" si="293"/>
        <v>0</v>
      </c>
      <c r="T1634">
        <f t="shared" si="293"/>
        <v>0</v>
      </c>
      <c r="U1634">
        <f t="shared" si="293"/>
        <v>0</v>
      </c>
      <c r="V1634">
        <f t="shared" si="293"/>
        <v>0</v>
      </c>
      <c r="W1634">
        <f t="shared" si="293"/>
        <v>0</v>
      </c>
      <c r="X1634">
        <f t="shared" si="293"/>
        <v>0</v>
      </c>
      <c r="Y1634">
        <f t="shared" si="293"/>
        <v>0</v>
      </c>
      <c r="Z1634">
        <f t="shared" si="293"/>
        <v>0</v>
      </c>
      <c r="AA1634">
        <f t="shared" si="293"/>
        <v>0</v>
      </c>
      <c r="AB1634">
        <f t="shared" si="293"/>
        <v>0</v>
      </c>
      <c r="AC1634" s="9">
        <f t="shared" si="287"/>
        <v>0</v>
      </c>
      <c r="AD1634">
        <f t="shared" si="288"/>
        <v>0</v>
      </c>
      <c r="AE1634">
        <f t="shared" si="289"/>
        <v>0</v>
      </c>
      <c r="AF1634">
        <f t="shared" si="290"/>
        <v>0</v>
      </c>
    </row>
    <row r="1635" spans="12:32" x14ac:dyDescent="0.35">
      <c r="L1635">
        <f>IF($A1635="",0,IFERROR(INDEX(References!$B$11:$B$15,MATCH($G1635,References!$A$11:$A$15,0)),0))</f>
        <v>0</v>
      </c>
      <c r="M1635">
        <f t="shared" si="285"/>
        <v>0</v>
      </c>
      <c r="N1635">
        <f>IF($A1635="",0,IF(ISNUMBER(SEARCH(References!$C$18,$F1635)),$L1635,0))</f>
        <v>0</v>
      </c>
      <c r="O1635">
        <f t="shared" si="293"/>
        <v>0</v>
      </c>
      <c r="P1635">
        <f t="shared" si="293"/>
        <v>0</v>
      </c>
      <c r="Q1635">
        <f t="shared" si="293"/>
        <v>0</v>
      </c>
      <c r="R1635">
        <f t="shared" si="293"/>
        <v>0</v>
      </c>
      <c r="S1635">
        <f t="shared" si="293"/>
        <v>0</v>
      </c>
      <c r="T1635">
        <f t="shared" si="293"/>
        <v>0</v>
      </c>
      <c r="U1635">
        <f t="shared" si="293"/>
        <v>0</v>
      </c>
      <c r="V1635">
        <f t="shared" si="293"/>
        <v>0</v>
      </c>
      <c r="W1635">
        <f t="shared" si="293"/>
        <v>0</v>
      </c>
      <c r="X1635">
        <f t="shared" si="293"/>
        <v>0</v>
      </c>
      <c r="Y1635">
        <f t="shared" si="293"/>
        <v>0</v>
      </c>
      <c r="Z1635">
        <f t="shared" si="293"/>
        <v>0</v>
      </c>
      <c r="AA1635">
        <f t="shared" si="293"/>
        <v>0</v>
      </c>
      <c r="AB1635">
        <f t="shared" si="293"/>
        <v>0</v>
      </c>
      <c r="AC1635" s="9">
        <f t="shared" si="287"/>
        <v>0</v>
      </c>
      <c r="AD1635">
        <f t="shared" si="288"/>
        <v>0</v>
      </c>
      <c r="AE1635">
        <f t="shared" si="289"/>
        <v>0</v>
      </c>
      <c r="AF1635">
        <f t="shared" si="290"/>
        <v>0</v>
      </c>
    </row>
    <row r="1636" spans="12:32" x14ac:dyDescent="0.35">
      <c r="L1636">
        <f>IF($A1636="",0,IFERROR(INDEX(References!$B$11:$B$15,MATCH($G1636,References!$A$11:$A$15,0)),0))</f>
        <v>0</v>
      </c>
      <c r="M1636">
        <f t="shared" si="285"/>
        <v>0</v>
      </c>
      <c r="N1636">
        <f>IF($A1636="",0,IF(ISNUMBER(SEARCH(References!$C$18,$F1636)),$L1636,0))</f>
        <v>0</v>
      </c>
      <c r="O1636">
        <f t="shared" si="293"/>
        <v>0</v>
      </c>
      <c r="P1636">
        <f t="shared" si="293"/>
        <v>0</v>
      </c>
      <c r="Q1636">
        <f t="shared" si="293"/>
        <v>0</v>
      </c>
      <c r="R1636">
        <f t="shared" si="293"/>
        <v>0</v>
      </c>
      <c r="S1636">
        <f t="shared" si="293"/>
        <v>0</v>
      </c>
      <c r="T1636">
        <f t="shared" si="293"/>
        <v>0</v>
      </c>
      <c r="U1636">
        <f t="shared" si="293"/>
        <v>0</v>
      </c>
      <c r="V1636">
        <f t="shared" si="293"/>
        <v>0</v>
      </c>
      <c r="W1636">
        <f t="shared" si="293"/>
        <v>0</v>
      </c>
      <c r="X1636">
        <f t="shared" si="293"/>
        <v>0</v>
      </c>
      <c r="Y1636">
        <f t="shared" si="293"/>
        <v>0</v>
      </c>
      <c r="Z1636">
        <f t="shared" si="293"/>
        <v>0</v>
      </c>
      <c r="AA1636">
        <f t="shared" si="293"/>
        <v>0</v>
      </c>
      <c r="AB1636">
        <f t="shared" si="293"/>
        <v>0</v>
      </c>
      <c r="AC1636" s="9">
        <f t="shared" si="287"/>
        <v>0</v>
      </c>
      <c r="AD1636">
        <f t="shared" si="288"/>
        <v>0</v>
      </c>
      <c r="AE1636">
        <f t="shared" si="289"/>
        <v>0</v>
      </c>
      <c r="AF1636">
        <f t="shared" si="290"/>
        <v>0</v>
      </c>
    </row>
    <row r="1637" spans="12:32" x14ac:dyDescent="0.35">
      <c r="L1637">
        <f>IF($A1637="",0,IFERROR(INDEX(References!$B$11:$B$15,MATCH($G1637,References!$A$11:$A$15,0)),0))</f>
        <v>0</v>
      </c>
      <c r="M1637">
        <f t="shared" si="285"/>
        <v>0</v>
      </c>
      <c r="N1637">
        <f>IF($A1637="",0,IF(ISNUMBER(SEARCH(References!$C$18,$F1637)),$L1637,0))</f>
        <v>0</v>
      </c>
      <c r="O1637">
        <f t="shared" si="293"/>
        <v>0</v>
      </c>
      <c r="P1637">
        <f t="shared" si="293"/>
        <v>0</v>
      </c>
      <c r="Q1637">
        <f t="shared" si="293"/>
        <v>0</v>
      </c>
      <c r="R1637">
        <f t="shared" si="293"/>
        <v>0</v>
      </c>
      <c r="S1637">
        <f t="shared" si="293"/>
        <v>0</v>
      </c>
      <c r="T1637">
        <f t="shared" si="293"/>
        <v>0</v>
      </c>
      <c r="U1637">
        <f t="shared" si="293"/>
        <v>0</v>
      </c>
      <c r="V1637">
        <f t="shared" si="293"/>
        <v>0</v>
      </c>
      <c r="W1637">
        <f t="shared" si="293"/>
        <v>0</v>
      </c>
      <c r="X1637">
        <f t="shared" si="293"/>
        <v>0</v>
      </c>
      <c r="Y1637">
        <f t="shared" si="293"/>
        <v>0</v>
      </c>
      <c r="Z1637">
        <f t="shared" si="293"/>
        <v>0</v>
      </c>
      <c r="AA1637">
        <f t="shared" si="293"/>
        <v>0</v>
      </c>
      <c r="AB1637">
        <f t="shared" si="293"/>
        <v>0</v>
      </c>
      <c r="AC1637" s="9">
        <f t="shared" si="287"/>
        <v>0</v>
      </c>
      <c r="AD1637">
        <f t="shared" si="288"/>
        <v>0</v>
      </c>
      <c r="AE1637">
        <f t="shared" si="289"/>
        <v>0</v>
      </c>
      <c r="AF1637">
        <f t="shared" si="290"/>
        <v>0</v>
      </c>
    </row>
    <row r="1638" spans="12:32" x14ac:dyDescent="0.35">
      <c r="L1638">
        <f>IF($A1638="",0,IFERROR(INDEX(References!$B$11:$B$15,MATCH($G1638,References!$A$11:$A$15,0)),0))</f>
        <v>0</v>
      </c>
      <c r="M1638">
        <f t="shared" si="285"/>
        <v>0</v>
      </c>
      <c r="N1638">
        <f>IF($A1638="",0,IF(ISNUMBER(SEARCH(References!$C$18,$F1638)),$L1638,0))</f>
        <v>0</v>
      </c>
      <c r="O1638">
        <f t="shared" si="293"/>
        <v>0</v>
      </c>
      <c r="P1638">
        <f t="shared" si="293"/>
        <v>0</v>
      </c>
      <c r="Q1638">
        <f t="shared" si="293"/>
        <v>0</v>
      </c>
      <c r="R1638">
        <f t="shared" si="293"/>
        <v>0</v>
      </c>
      <c r="S1638">
        <f t="shared" si="293"/>
        <v>0</v>
      </c>
      <c r="T1638">
        <f t="shared" si="293"/>
        <v>0</v>
      </c>
      <c r="U1638">
        <f t="shared" si="293"/>
        <v>0</v>
      </c>
      <c r="V1638">
        <f t="shared" si="293"/>
        <v>0</v>
      </c>
      <c r="W1638">
        <f t="shared" si="293"/>
        <v>0</v>
      </c>
      <c r="X1638">
        <f t="shared" si="293"/>
        <v>0</v>
      </c>
      <c r="Y1638">
        <f t="shared" si="293"/>
        <v>0</v>
      </c>
      <c r="Z1638">
        <f t="shared" si="293"/>
        <v>0</v>
      </c>
      <c r="AA1638">
        <f t="shared" si="293"/>
        <v>0</v>
      </c>
      <c r="AB1638">
        <f t="shared" si="293"/>
        <v>0</v>
      </c>
      <c r="AC1638" s="9">
        <f t="shared" si="287"/>
        <v>0</v>
      </c>
      <c r="AD1638">
        <f t="shared" si="288"/>
        <v>0</v>
      </c>
      <c r="AE1638">
        <f t="shared" si="289"/>
        <v>0</v>
      </c>
      <c r="AF1638">
        <f t="shared" si="290"/>
        <v>0</v>
      </c>
    </row>
    <row r="1639" spans="12:32" x14ac:dyDescent="0.35">
      <c r="L1639">
        <f>IF($A1639="",0,IFERROR(INDEX(References!$B$11:$B$15,MATCH($G1639,References!$A$11:$A$15,0)),0))</f>
        <v>0</v>
      </c>
      <c r="M1639">
        <f t="shared" si="285"/>
        <v>0</v>
      </c>
      <c r="N1639">
        <f>IF($A1639="",0,IF(ISNUMBER(SEARCH(References!$C$18,$F1639)),$L1639,0))</f>
        <v>0</v>
      </c>
      <c r="O1639">
        <f t="shared" si="293"/>
        <v>0</v>
      </c>
      <c r="P1639">
        <f t="shared" si="293"/>
        <v>0</v>
      </c>
      <c r="Q1639">
        <f t="shared" si="293"/>
        <v>0</v>
      </c>
      <c r="R1639">
        <f t="shared" si="293"/>
        <v>0</v>
      </c>
      <c r="S1639">
        <f t="shared" si="293"/>
        <v>0</v>
      </c>
      <c r="T1639">
        <f t="shared" si="293"/>
        <v>0</v>
      </c>
      <c r="U1639">
        <f t="shared" si="293"/>
        <v>0</v>
      </c>
      <c r="V1639">
        <f t="shared" si="293"/>
        <v>0</v>
      </c>
      <c r="W1639">
        <f t="shared" si="293"/>
        <v>0</v>
      </c>
      <c r="X1639">
        <f t="shared" si="293"/>
        <v>0</v>
      </c>
      <c r="Y1639">
        <f t="shared" si="293"/>
        <v>0</v>
      </c>
      <c r="Z1639">
        <f t="shared" si="293"/>
        <v>0</v>
      </c>
      <c r="AA1639">
        <f t="shared" si="293"/>
        <v>0</v>
      </c>
      <c r="AB1639">
        <f t="shared" si="293"/>
        <v>0</v>
      </c>
      <c r="AC1639" s="9">
        <f t="shared" si="287"/>
        <v>0</v>
      </c>
      <c r="AD1639">
        <f t="shared" si="288"/>
        <v>0</v>
      </c>
      <c r="AE1639">
        <f t="shared" si="289"/>
        <v>0</v>
      </c>
      <c r="AF1639">
        <f t="shared" si="290"/>
        <v>0</v>
      </c>
    </row>
    <row r="1640" spans="12:32" x14ac:dyDescent="0.35">
      <c r="L1640">
        <f>IF($A1640="",0,IFERROR(INDEX(References!$B$11:$B$15,MATCH($G1640,References!$A$11:$A$15,0)),0))</f>
        <v>0</v>
      </c>
      <c r="M1640">
        <f t="shared" si="285"/>
        <v>0</v>
      </c>
      <c r="N1640">
        <f>IF($A1640="",0,IF(ISNUMBER(SEARCH(References!$C$18,$F1640)),$L1640,0))</f>
        <v>0</v>
      </c>
      <c r="O1640">
        <f t="shared" si="293"/>
        <v>0</v>
      </c>
      <c r="P1640">
        <f t="shared" si="293"/>
        <v>0</v>
      </c>
      <c r="Q1640">
        <f t="shared" si="293"/>
        <v>0</v>
      </c>
      <c r="R1640">
        <f t="shared" si="293"/>
        <v>0</v>
      </c>
      <c r="S1640">
        <f t="shared" si="293"/>
        <v>0</v>
      </c>
      <c r="T1640">
        <f t="shared" si="293"/>
        <v>0</v>
      </c>
      <c r="U1640">
        <f t="shared" si="293"/>
        <v>0</v>
      </c>
      <c r="V1640">
        <f t="shared" si="293"/>
        <v>0</v>
      </c>
      <c r="W1640">
        <f t="shared" si="293"/>
        <v>0</v>
      </c>
      <c r="X1640">
        <f t="shared" si="293"/>
        <v>0</v>
      </c>
      <c r="Y1640">
        <f t="shared" si="293"/>
        <v>0</v>
      </c>
      <c r="Z1640">
        <f t="shared" si="293"/>
        <v>0</v>
      </c>
      <c r="AA1640">
        <f t="shared" si="293"/>
        <v>0</v>
      </c>
      <c r="AB1640">
        <f t="shared" si="293"/>
        <v>0</v>
      </c>
      <c r="AC1640" s="9">
        <f t="shared" si="287"/>
        <v>0</v>
      </c>
      <c r="AD1640">
        <f t="shared" si="288"/>
        <v>0</v>
      </c>
      <c r="AE1640">
        <f t="shared" si="289"/>
        <v>0</v>
      </c>
      <c r="AF1640">
        <f t="shared" si="290"/>
        <v>0</v>
      </c>
    </row>
    <row r="1641" spans="12:32" x14ac:dyDescent="0.35">
      <c r="L1641">
        <f>IF($A1641="",0,IFERROR(INDEX(References!$B$11:$B$15,MATCH($G1641,References!$A$11:$A$15,0)),0))</f>
        <v>0</v>
      </c>
      <c r="M1641">
        <f t="shared" si="285"/>
        <v>0</v>
      </c>
      <c r="N1641">
        <f>IF($A1641="",0,IF(ISNUMBER(SEARCH(References!$C$18,$F1641)),$L1641,0))</f>
        <v>0</v>
      </c>
      <c r="O1641">
        <f t="shared" si="293"/>
        <v>0</v>
      </c>
      <c r="P1641">
        <f t="shared" si="293"/>
        <v>0</v>
      </c>
      <c r="Q1641">
        <f t="shared" si="293"/>
        <v>0</v>
      </c>
      <c r="R1641">
        <f t="shared" si="293"/>
        <v>0</v>
      </c>
      <c r="S1641">
        <f t="shared" si="293"/>
        <v>0</v>
      </c>
      <c r="T1641">
        <f t="shared" si="293"/>
        <v>0</v>
      </c>
      <c r="U1641">
        <f t="shared" si="293"/>
        <v>0</v>
      </c>
      <c r="V1641">
        <f t="shared" si="293"/>
        <v>0</v>
      </c>
      <c r="W1641">
        <f t="shared" si="293"/>
        <v>0</v>
      </c>
      <c r="X1641">
        <f t="shared" si="293"/>
        <v>0</v>
      </c>
      <c r="Y1641">
        <f t="shared" si="293"/>
        <v>0</v>
      </c>
      <c r="Z1641">
        <f t="shared" si="293"/>
        <v>0</v>
      </c>
      <c r="AA1641">
        <f t="shared" si="293"/>
        <v>0</v>
      </c>
      <c r="AB1641">
        <f t="shared" si="293"/>
        <v>0</v>
      </c>
      <c r="AC1641" s="9">
        <f t="shared" si="287"/>
        <v>0</v>
      </c>
      <c r="AD1641">
        <f t="shared" si="288"/>
        <v>0</v>
      </c>
      <c r="AE1641">
        <f t="shared" si="289"/>
        <v>0</v>
      </c>
      <c r="AF1641">
        <f t="shared" si="290"/>
        <v>0</v>
      </c>
    </row>
    <row r="1642" spans="12:32" x14ac:dyDescent="0.35">
      <c r="L1642">
        <f>IF($A1642="",0,IFERROR(INDEX(References!$B$11:$B$15,MATCH($G1642,References!$A$11:$A$15,0)),0))</f>
        <v>0</v>
      </c>
      <c r="M1642">
        <f t="shared" si="285"/>
        <v>0</v>
      </c>
      <c r="N1642">
        <f>IF($A1642="",0,IF(ISNUMBER(SEARCH(References!$C$18,$F1642)),$L1642,0))</f>
        <v>0</v>
      </c>
      <c r="O1642">
        <f t="shared" si="293"/>
        <v>0</v>
      </c>
      <c r="P1642">
        <f t="shared" si="293"/>
        <v>0</v>
      </c>
      <c r="Q1642">
        <f t="shared" si="293"/>
        <v>0</v>
      </c>
      <c r="R1642">
        <f t="shared" si="293"/>
        <v>0</v>
      </c>
      <c r="S1642">
        <f t="shared" si="293"/>
        <v>0</v>
      </c>
      <c r="T1642">
        <f t="shared" si="293"/>
        <v>0</v>
      </c>
      <c r="U1642">
        <f t="shared" si="293"/>
        <v>0</v>
      </c>
      <c r="V1642">
        <f t="shared" si="293"/>
        <v>0</v>
      </c>
      <c r="W1642">
        <f t="shared" si="293"/>
        <v>0</v>
      </c>
      <c r="X1642">
        <f t="shared" si="293"/>
        <v>0</v>
      </c>
      <c r="Y1642">
        <f t="shared" si="293"/>
        <v>0</v>
      </c>
      <c r="Z1642">
        <f t="shared" si="293"/>
        <v>0</v>
      </c>
      <c r="AA1642">
        <f t="shared" si="293"/>
        <v>0</v>
      </c>
      <c r="AB1642">
        <f t="shared" si="293"/>
        <v>0</v>
      </c>
      <c r="AC1642" s="9">
        <f t="shared" si="287"/>
        <v>0</v>
      </c>
      <c r="AD1642">
        <f t="shared" si="288"/>
        <v>0</v>
      </c>
      <c r="AE1642">
        <f t="shared" si="289"/>
        <v>0</v>
      </c>
      <c r="AF1642">
        <f t="shared" si="290"/>
        <v>0</v>
      </c>
    </row>
    <row r="1643" spans="12:32" x14ac:dyDescent="0.35">
      <c r="L1643">
        <f>IF($A1643="",0,IFERROR(INDEX(References!$B$11:$B$15,MATCH($G1643,References!$A$11:$A$15,0)),0))</f>
        <v>0</v>
      </c>
      <c r="M1643">
        <f t="shared" si="285"/>
        <v>0</v>
      </c>
      <c r="N1643">
        <f>IF($A1643="",0,IF(ISNUMBER(SEARCH(References!$C$18,$F1643)),$L1643,0))</f>
        <v>0</v>
      </c>
      <c r="O1643">
        <f t="shared" ref="O1643:AB1652" si="294">IF($A1643="",0,IF(ISNUMBER(SEARCH(O$2,$F1643)),$L1643,0))</f>
        <v>0</v>
      </c>
      <c r="P1643">
        <f t="shared" si="294"/>
        <v>0</v>
      </c>
      <c r="Q1643">
        <f t="shared" si="294"/>
        <v>0</v>
      </c>
      <c r="R1643">
        <f t="shared" si="294"/>
        <v>0</v>
      </c>
      <c r="S1643">
        <f t="shared" si="294"/>
        <v>0</v>
      </c>
      <c r="T1643">
        <f t="shared" si="294"/>
        <v>0</v>
      </c>
      <c r="U1643">
        <f t="shared" si="294"/>
        <v>0</v>
      </c>
      <c r="V1643">
        <f t="shared" si="294"/>
        <v>0</v>
      </c>
      <c r="W1643">
        <f t="shared" si="294"/>
        <v>0</v>
      </c>
      <c r="X1643">
        <f t="shared" si="294"/>
        <v>0</v>
      </c>
      <c r="Y1643">
        <f t="shared" si="294"/>
        <v>0</v>
      </c>
      <c r="Z1643">
        <f t="shared" si="294"/>
        <v>0</v>
      </c>
      <c r="AA1643">
        <f t="shared" si="294"/>
        <v>0</v>
      </c>
      <c r="AB1643">
        <f t="shared" si="294"/>
        <v>0</v>
      </c>
      <c r="AC1643" s="9">
        <f t="shared" si="287"/>
        <v>0</v>
      </c>
      <c r="AD1643">
        <f t="shared" si="288"/>
        <v>0</v>
      </c>
      <c r="AE1643">
        <f t="shared" si="289"/>
        <v>0</v>
      </c>
      <c r="AF1643">
        <f t="shared" si="290"/>
        <v>0</v>
      </c>
    </row>
    <row r="1644" spans="12:32" x14ac:dyDescent="0.35">
      <c r="L1644">
        <f>IF($A1644="",0,IFERROR(INDEX(References!$B$11:$B$15,MATCH($G1644,References!$A$11:$A$15,0)),0))</f>
        <v>0</v>
      </c>
      <c r="M1644">
        <f t="shared" si="285"/>
        <v>0</v>
      </c>
      <c r="N1644">
        <f>IF($A1644="",0,IF(ISNUMBER(SEARCH(References!$C$18,$F1644)),$L1644,0))</f>
        <v>0</v>
      </c>
      <c r="O1644">
        <f t="shared" si="294"/>
        <v>0</v>
      </c>
      <c r="P1644">
        <f t="shared" si="294"/>
        <v>0</v>
      </c>
      <c r="Q1644">
        <f t="shared" si="294"/>
        <v>0</v>
      </c>
      <c r="R1644">
        <f t="shared" si="294"/>
        <v>0</v>
      </c>
      <c r="S1644">
        <f t="shared" si="294"/>
        <v>0</v>
      </c>
      <c r="T1644">
        <f t="shared" si="294"/>
        <v>0</v>
      </c>
      <c r="U1644">
        <f t="shared" si="294"/>
        <v>0</v>
      </c>
      <c r="V1644">
        <f t="shared" si="294"/>
        <v>0</v>
      </c>
      <c r="W1644">
        <f t="shared" si="294"/>
        <v>0</v>
      </c>
      <c r="X1644">
        <f t="shared" si="294"/>
        <v>0</v>
      </c>
      <c r="Y1644">
        <f t="shared" si="294"/>
        <v>0</v>
      </c>
      <c r="Z1644">
        <f t="shared" si="294"/>
        <v>0</v>
      </c>
      <c r="AA1644">
        <f t="shared" si="294"/>
        <v>0</v>
      </c>
      <c r="AB1644">
        <f t="shared" si="294"/>
        <v>0</v>
      </c>
      <c r="AC1644" s="9">
        <f t="shared" si="287"/>
        <v>0</v>
      </c>
      <c r="AD1644">
        <f t="shared" si="288"/>
        <v>0</v>
      </c>
      <c r="AE1644">
        <f t="shared" si="289"/>
        <v>0</v>
      </c>
      <c r="AF1644">
        <f t="shared" si="290"/>
        <v>0</v>
      </c>
    </row>
    <row r="1645" spans="12:32" x14ac:dyDescent="0.35">
      <c r="L1645">
        <f>IF($A1645="",0,IFERROR(INDEX(References!$B$11:$B$15,MATCH($G1645,References!$A$11:$A$15,0)),0))</f>
        <v>0</v>
      </c>
      <c r="M1645">
        <f t="shared" si="285"/>
        <v>0</v>
      </c>
      <c r="N1645">
        <f>IF($A1645="",0,IF(ISNUMBER(SEARCH(References!$C$18,$F1645)),$L1645,0))</f>
        <v>0</v>
      </c>
      <c r="O1645">
        <f t="shared" si="294"/>
        <v>0</v>
      </c>
      <c r="P1645">
        <f t="shared" si="294"/>
        <v>0</v>
      </c>
      <c r="Q1645">
        <f t="shared" si="294"/>
        <v>0</v>
      </c>
      <c r="R1645">
        <f t="shared" si="294"/>
        <v>0</v>
      </c>
      <c r="S1645">
        <f t="shared" si="294"/>
        <v>0</v>
      </c>
      <c r="T1645">
        <f t="shared" si="294"/>
        <v>0</v>
      </c>
      <c r="U1645">
        <f t="shared" si="294"/>
        <v>0</v>
      </c>
      <c r="V1645">
        <f t="shared" si="294"/>
        <v>0</v>
      </c>
      <c r="W1645">
        <f t="shared" si="294"/>
        <v>0</v>
      </c>
      <c r="X1645">
        <f t="shared" si="294"/>
        <v>0</v>
      </c>
      <c r="Y1645">
        <f t="shared" si="294"/>
        <v>0</v>
      </c>
      <c r="Z1645">
        <f t="shared" si="294"/>
        <v>0</v>
      </c>
      <c r="AA1645">
        <f t="shared" si="294"/>
        <v>0</v>
      </c>
      <c r="AB1645">
        <f t="shared" si="294"/>
        <v>0</v>
      </c>
      <c r="AC1645" s="9">
        <f t="shared" si="287"/>
        <v>0</v>
      </c>
      <c r="AD1645">
        <f t="shared" si="288"/>
        <v>0</v>
      </c>
      <c r="AE1645">
        <f t="shared" si="289"/>
        <v>0</v>
      </c>
      <c r="AF1645">
        <f t="shared" si="290"/>
        <v>0</v>
      </c>
    </row>
    <row r="1646" spans="12:32" x14ac:dyDescent="0.35">
      <c r="L1646">
        <f>IF($A1646="",0,IFERROR(INDEX(References!$B$11:$B$15,MATCH($G1646,References!$A$11:$A$15,0)),0))</f>
        <v>0</v>
      </c>
      <c r="M1646">
        <f t="shared" si="285"/>
        <v>0</v>
      </c>
      <c r="N1646">
        <f>IF($A1646="",0,IF(ISNUMBER(SEARCH(References!$C$18,$F1646)),$L1646,0))</f>
        <v>0</v>
      </c>
      <c r="O1646">
        <f t="shared" si="294"/>
        <v>0</v>
      </c>
      <c r="P1646">
        <f t="shared" si="294"/>
        <v>0</v>
      </c>
      <c r="Q1646">
        <f t="shared" si="294"/>
        <v>0</v>
      </c>
      <c r="R1646">
        <f t="shared" si="294"/>
        <v>0</v>
      </c>
      <c r="S1646">
        <f t="shared" si="294"/>
        <v>0</v>
      </c>
      <c r="T1646">
        <f t="shared" si="294"/>
        <v>0</v>
      </c>
      <c r="U1646">
        <f t="shared" si="294"/>
        <v>0</v>
      </c>
      <c r="V1646">
        <f t="shared" si="294"/>
        <v>0</v>
      </c>
      <c r="W1646">
        <f t="shared" si="294"/>
        <v>0</v>
      </c>
      <c r="X1646">
        <f t="shared" si="294"/>
        <v>0</v>
      </c>
      <c r="Y1646">
        <f t="shared" si="294"/>
        <v>0</v>
      </c>
      <c r="Z1646">
        <f t="shared" si="294"/>
        <v>0</v>
      </c>
      <c r="AA1646">
        <f t="shared" si="294"/>
        <v>0</v>
      </c>
      <c r="AB1646">
        <f t="shared" si="294"/>
        <v>0</v>
      </c>
      <c r="AC1646" s="9">
        <f t="shared" si="287"/>
        <v>0</v>
      </c>
      <c r="AD1646">
        <f t="shared" si="288"/>
        <v>0</v>
      </c>
      <c r="AE1646">
        <f t="shared" si="289"/>
        <v>0</v>
      </c>
      <c r="AF1646">
        <f t="shared" si="290"/>
        <v>0</v>
      </c>
    </row>
    <row r="1647" spans="12:32" x14ac:dyDescent="0.35">
      <c r="L1647">
        <f>IF($A1647="",0,IFERROR(INDEX(References!$B$11:$B$15,MATCH($G1647,References!$A$11:$A$15,0)),0))</f>
        <v>0</v>
      </c>
      <c r="M1647">
        <f t="shared" si="285"/>
        <v>0</v>
      </c>
      <c r="N1647">
        <f>IF($A1647="",0,IF(ISNUMBER(SEARCH(References!$C$18,$F1647)),$L1647,0))</f>
        <v>0</v>
      </c>
      <c r="O1647">
        <f t="shared" si="294"/>
        <v>0</v>
      </c>
      <c r="P1647">
        <f t="shared" si="294"/>
        <v>0</v>
      </c>
      <c r="Q1647">
        <f t="shared" si="294"/>
        <v>0</v>
      </c>
      <c r="R1647">
        <f t="shared" si="294"/>
        <v>0</v>
      </c>
      <c r="S1647">
        <f t="shared" si="294"/>
        <v>0</v>
      </c>
      <c r="T1647">
        <f t="shared" si="294"/>
        <v>0</v>
      </c>
      <c r="U1647">
        <f t="shared" si="294"/>
        <v>0</v>
      </c>
      <c r="V1647">
        <f t="shared" si="294"/>
        <v>0</v>
      </c>
      <c r="W1647">
        <f t="shared" si="294"/>
        <v>0</v>
      </c>
      <c r="X1647">
        <f t="shared" si="294"/>
        <v>0</v>
      </c>
      <c r="Y1647">
        <f t="shared" si="294"/>
        <v>0</v>
      </c>
      <c r="Z1647">
        <f t="shared" si="294"/>
        <v>0</v>
      </c>
      <c r="AA1647">
        <f t="shared" si="294"/>
        <v>0</v>
      </c>
      <c r="AB1647">
        <f t="shared" si="294"/>
        <v>0</v>
      </c>
      <c r="AC1647" s="9">
        <f t="shared" si="287"/>
        <v>0</v>
      </c>
      <c r="AD1647">
        <f t="shared" si="288"/>
        <v>0</v>
      </c>
      <c r="AE1647">
        <f t="shared" si="289"/>
        <v>0</v>
      </c>
      <c r="AF1647">
        <f t="shared" si="290"/>
        <v>0</v>
      </c>
    </row>
    <row r="1648" spans="12:32" x14ac:dyDescent="0.35">
      <c r="L1648">
        <f>IF($A1648="",0,IFERROR(INDEX(References!$B$11:$B$15,MATCH($G1648,References!$A$11:$A$15,0)),0))</f>
        <v>0</v>
      </c>
      <c r="M1648">
        <f t="shared" si="285"/>
        <v>0</v>
      </c>
      <c r="N1648">
        <f>IF($A1648="",0,IF(ISNUMBER(SEARCH(References!$C$18,$F1648)),$L1648,0))</f>
        <v>0</v>
      </c>
      <c r="O1648">
        <f t="shared" si="294"/>
        <v>0</v>
      </c>
      <c r="P1648">
        <f t="shared" si="294"/>
        <v>0</v>
      </c>
      <c r="Q1648">
        <f t="shared" si="294"/>
        <v>0</v>
      </c>
      <c r="R1648">
        <f t="shared" si="294"/>
        <v>0</v>
      </c>
      <c r="S1648">
        <f t="shared" si="294"/>
        <v>0</v>
      </c>
      <c r="T1648">
        <f t="shared" si="294"/>
        <v>0</v>
      </c>
      <c r="U1648">
        <f t="shared" si="294"/>
        <v>0</v>
      </c>
      <c r="V1648">
        <f t="shared" si="294"/>
        <v>0</v>
      </c>
      <c r="W1648">
        <f t="shared" si="294"/>
        <v>0</v>
      </c>
      <c r="X1648">
        <f t="shared" si="294"/>
        <v>0</v>
      </c>
      <c r="Y1648">
        <f t="shared" si="294"/>
        <v>0</v>
      </c>
      <c r="Z1648">
        <f t="shared" si="294"/>
        <v>0</v>
      </c>
      <c r="AA1648">
        <f t="shared" si="294"/>
        <v>0</v>
      </c>
      <c r="AB1648">
        <f t="shared" si="294"/>
        <v>0</v>
      </c>
      <c r="AC1648" s="9">
        <f t="shared" si="287"/>
        <v>0</v>
      </c>
      <c r="AD1648">
        <f t="shared" si="288"/>
        <v>0</v>
      </c>
      <c r="AE1648">
        <f t="shared" si="289"/>
        <v>0</v>
      </c>
      <c r="AF1648">
        <f t="shared" si="290"/>
        <v>0</v>
      </c>
    </row>
    <row r="1649" spans="12:32" x14ac:dyDescent="0.35">
      <c r="L1649">
        <f>IF($A1649="",0,IFERROR(INDEX(References!$B$11:$B$15,MATCH($G1649,References!$A$11:$A$15,0)),0))</f>
        <v>0</v>
      </c>
      <c r="M1649">
        <f t="shared" si="285"/>
        <v>0</v>
      </c>
      <c r="N1649">
        <f>IF($A1649="",0,IF(ISNUMBER(SEARCH(References!$C$18,$F1649)),$L1649,0))</f>
        <v>0</v>
      </c>
      <c r="O1649">
        <f t="shared" si="294"/>
        <v>0</v>
      </c>
      <c r="P1649">
        <f t="shared" si="294"/>
        <v>0</v>
      </c>
      <c r="Q1649">
        <f t="shared" si="294"/>
        <v>0</v>
      </c>
      <c r="R1649">
        <f t="shared" si="294"/>
        <v>0</v>
      </c>
      <c r="S1649">
        <f t="shared" si="294"/>
        <v>0</v>
      </c>
      <c r="T1649">
        <f t="shared" si="294"/>
        <v>0</v>
      </c>
      <c r="U1649">
        <f t="shared" si="294"/>
        <v>0</v>
      </c>
      <c r="V1649">
        <f t="shared" si="294"/>
        <v>0</v>
      </c>
      <c r="W1649">
        <f t="shared" si="294"/>
        <v>0</v>
      </c>
      <c r="X1649">
        <f t="shared" si="294"/>
        <v>0</v>
      </c>
      <c r="Y1649">
        <f t="shared" si="294"/>
        <v>0</v>
      </c>
      <c r="Z1649">
        <f t="shared" si="294"/>
        <v>0</v>
      </c>
      <c r="AA1649">
        <f t="shared" si="294"/>
        <v>0</v>
      </c>
      <c r="AB1649">
        <f t="shared" si="294"/>
        <v>0</v>
      </c>
      <c r="AC1649" s="9">
        <f t="shared" si="287"/>
        <v>0</v>
      </c>
      <c r="AD1649">
        <f t="shared" si="288"/>
        <v>0</v>
      </c>
      <c r="AE1649">
        <f t="shared" si="289"/>
        <v>0</v>
      </c>
      <c r="AF1649">
        <f t="shared" si="290"/>
        <v>0</v>
      </c>
    </row>
    <row r="1650" spans="12:32" x14ac:dyDescent="0.35">
      <c r="L1650">
        <f>IF($A1650="",0,IFERROR(INDEX(References!$B$11:$B$15,MATCH($G1650,References!$A$11:$A$15,0)),0))</f>
        <v>0</v>
      </c>
      <c r="M1650">
        <f t="shared" si="285"/>
        <v>0</v>
      </c>
      <c r="N1650">
        <f>IF($A1650="",0,IF(ISNUMBER(SEARCH(References!$C$18,$F1650)),$L1650,0))</f>
        <v>0</v>
      </c>
      <c r="O1650">
        <f t="shared" si="294"/>
        <v>0</v>
      </c>
      <c r="P1650">
        <f t="shared" si="294"/>
        <v>0</v>
      </c>
      <c r="Q1650">
        <f t="shared" si="294"/>
        <v>0</v>
      </c>
      <c r="R1650">
        <f t="shared" si="294"/>
        <v>0</v>
      </c>
      <c r="S1650">
        <f t="shared" si="294"/>
        <v>0</v>
      </c>
      <c r="T1650">
        <f t="shared" si="294"/>
        <v>0</v>
      </c>
      <c r="U1650">
        <f t="shared" si="294"/>
        <v>0</v>
      </c>
      <c r="V1650">
        <f t="shared" si="294"/>
        <v>0</v>
      </c>
      <c r="W1650">
        <f t="shared" si="294"/>
        <v>0</v>
      </c>
      <c r="X1650">
        <f t="shared" si="294"/>
        <v>0</v>
      </c>
      <c r="Y1650">
        <f t="shared" si="294"/>
        <v>0</v>
      </c>
      <c r="Z1650">
        <f t="shared" si="294"/>
        <v>0</v>
      </c>
      <c r="AA1650">
        <f t="shared" si="294"/>
        <v>0</v>
      </c>
      <c r="AB1650">
        <f t="shared" si="294"/>
        <v>0</v>
      </c>
      <c r="AC1650" s="9">
        <f t="shared" si="287"/>
        <v>0</v>
      </c>
      <c r="AD1650">
        <f t="shared" si="288"/>
        <v>0</v>
      </c>
      <c r="AE1650">
        <f t="shared" si="289"/>
        <v>0</v>
      </c>
      <c r="AF1650">
        <f t="shared" si="290"/>
        <v>0</v>
      </c>
    </row>
    <row r="1651" spans="12:32" x14ac:dyDescent="0.35">
      <c r="L1651">
        <f>IF($A1651="",0,IFERROR(INDEX(References!$B$11:$B$15,MATCH($G1651,References!$A$11:$A$15,0)),0))</f>
        <v>0</v>
      </c>
      <c r="M1651">
        <f t="shared" si="285"/>
        <v>0</v>
      </c>
      <c r="N1651">
        <f>IF($A1651="",0,IF(ISNUMBER(SEARCH(References!$C$18,$F1651)),$L1651,0))</f>
        <v>0</v>
      </c>
      <c r="O1651">
        <f t="shared" si="294"/>
        <v>0</v>
      </c>
      <c r="P1651">
        <f t="shared" si="294"/>
        <v>0</v>
      </c>
      <c r="Q1651">
        <f t="shared" si="294"/>
        <v>0</v>
      </c>
      <c r="R1651">
        <f t="shared" si="294"/>
        <v>0</v>
      </c>
      <c r="S1651">
        <f t="shared" si="294"/>
        <v>0</v>
      </c>
      <c r="T1651">
        <f t="shared" si="294"/>
        <v>0</v>
      </c>
      <c r="U1651">
        <f t="shared" si="294"/>
        <v>0</v>
      </c>
      <c r="V1651">
        <f t="shared" si="294"/>
        <v>0</v>
      </c>
      <c r="W1651">
        <f t="shared" si="294"/>
        <v>0</v>
      </c>
      <c r="X1651">
        <f t="shared" si="294"/>
        <v>0</v>
      </c>
      <c r="Y1651">
        <f t="shared" si="294"/>
        <v>0</v>
      </c>
      <c r="Z1651">
        <f t="shared" si="294"/>
        <v>0</v>
      </c>
      <c r="AA1651">
        <f t="shared" si="294"/>
        <v>0</v>
      </c>
      <c r="AB1651">
        <f t="shared" si="294"/>
        <v>0</v>
      </c>
      <c r="AC1651" s="9">
        <f t="shared" si="287"/>
        <v>0</v>
      </c>
      <c r="AD1651">
        <f t="shared" si="288"/>
        <v>0</v>
      </c>
      <c r="AE1651">
        <f t="shared" si="289"/>
        <v>0</v>
      </c>
      <c r="AF1651">
        <f t="shared" si="290"/>
        <v>0</v>
      </c>
    </row>
    <row r="1652" spans="12:32" x14ac:dyDescent="0.35">
      <c r="L1652">
        <f>IF($A1652="",0,IFERROR(INDEX(References!$B$11:$B$15,MATCH($G1652,References!$A$11:$A$15,0)),0))</f>
        <v>0</v>
      </c>
      <c r="M1652">
        <f t="shared" si="285"/>
        <v>0</v>
      </c>
      <c r="N1652">
        <f>IF($A1652="",0,IF(ISNUMBER(SEARCH(References!$C$18,$F1652)),$L1652,0))</f>
        <v>0</v>
      </c>
      <c r="O1652">
        <f t="shared" si="294"/>
        <v>0</v>
      </c>
      <c r="P1652">
        <f t="shared" si="294"/>
        <v>0</v>
      </c>
      <c r="Q1652">
        <f t="shared" si="294"/>
        <v>0</v>
      </c>
      <c r="R1652">
        <f t="shared" si="294"/>
        <v>0</v>
      </c>
      <c r="S1652">
        <f t="shared" si="294"/>
        <v>0</v>
      </c>
      <c r="T1652">
        <f t="shared" si="294"/>
        <v>0</v>
      </c>
      <c r="U1652">
        <f t="shared" si="294"/>
        <v>0</v>
      </c>
      <c r="V1652">
        <f t="shared" si="294"/>
        <v>0</v>
      </c>
      <c r="W1652">
        <f t="shared" si="294"/>
        <v>0</v>
      </c>
      <c r="X1652">
        <f t="shared" si="294"/>
        <v>0</v>
      </c>
      <c r="Y1652">
        <f t="shared" si="294"/>
        <v>0</v>
      </c>
      <c r="Z1652">
        <f t="shared" si="294"/>
        <v>0</v>
      </c>
      <c r="AA1652">
        <f t="shared" si="294"/>
        <v>0</v>
      </c>
      <c r="AB1652">
        <f t="shared" si="294"/>
        <v>0</v>
      </c>
      <c r="AC1652" s="9">
        <f t="shared" si="287"/>
        <v>0</v>
      </c>
      <c r="AD1652">
        <f t="shared" si="288"/>
        <v>0</v>
      </c>
      <c r="AE1652">
        <f t="shared" si="289"/>
        <v>0</v>
      </c>
      <c r="AF1652">
        <f t="shared" si="290"/>
        <v>0</v>
      </c>
    </row>
    <row r="1653" spans="12:32" x14ac:dyDescent="0.35">
      <c r="L1653">
        <f>IF($A1653="",0,IFERROR(INDEX(References!$B$11:$B$15,MATCH($G1653,References!$A$11:$A$15,0)),0))</f>
        <v>0</v>
      </c>
      <c r="M1653">
        <f t="shared" si="285"/>
        <v>0</v>
      </c>
      <c r="N1653">
        <f>IF($A1653="",0,IF(ISNUMBER(SEARCH(References!$C$18,$F1653)),$L1653,0))</f>
        <v>0</v>
      </c>
      <c r="O1653">
        <f t="shared" ref="O1653:AB1662" si="295">IF($A1653="",0,IF(ISNUMBER(SEARCH(O$2,$F1653)),$L1653,0))</f>
        <v>0</v>
      </c>
      <c r="P1653">
        <f t="shared" si="295"/>
        <v>0</v>
      </c>
      <c r="Q1653">
        <f t="shared" si="295"/>
        <v>0</v>
      </c>
      <c r="R1653">
        <f t="shared" si="295"/>
        <v>0</v>
      </c>
      <c r="S1653">
        <f t="shared" si="295"/>
        <v>0</v>
      </c>
      <c r="T1653">
        <f t="shared" si="295"/>
        <v>0</v>
      </c>
      <c r="U1653">
        <f t="shared" si="295"/>
        <v>0</v>
      </c>
      <c r="V1653">
        <f t="shared" si="295"/>
        <v>0</v>
      </c>
      <c r="W1653">
        <f t="shared" si="295"/>
        <v>0</v>
      </c>
      <c r="X1653">
        <f t="shared" si="295"/>
        <v>0</v>
      </c>
      <c r="Y1653">
        <f t="shared" si="295"/>
        <v>0</v>
      </c>
      <c r="Z1653">
        <f t="shared" si="295"/>
        <v>0</v>
      </c>
      <c r="AA1653">
        <f t="shared" si="295"/>
        <v>0</v>
      </c>
      <c r="AB1653">
        <f t="shared" si="295"/>
        <v>0</v>
      </c>
      <c r="AC1653" s="9">
        <f t="shared" si="287"/>
        <v>0</v>
      </c>
      <c r="AD1653">
        <f t="shared" si="288"/>
        <v>0</v>
      </c>
      <c r="AE1653">
        <f t="shared" si="289"/>
        <v>0</v>
      </c>
      <c r="AF1653">
        <f t="shared" si="290"/>
        <v>0</v>
      </c>
    </row>
    <row r="1654" spans="12:32" x14ac:dyDescent="0.35">
      <c r="L1654">
        <f>IF($A1654="",0,IFERROR(INDEX(References!$B$11:$B$15,MATCH($G1654,References!$A$11:$A$15,0)),0))</f>
        <v>0</v>
      </c>
      <c r="M1654">
        <f t="shared" si="285"/>
        <v>0</v>
      </c>
      <c r="N1654">
        <f>IF($A1654="",0,IF(ISNUMBER(SEARCH(References!$C$18,$F1654)),$L1654,0))</f>
        <v>0</v>
      </c>
      <c r="O1654">
        <f t="shared" si="295"/>
        <v>0</v>
      </c>
      <c r="P1654">
        <f t="shared" si="295"/>
        <v>0</v>
      </c>
      <c r="Q1654">
        <f t="shared" si="295"/>
        <v>0</v>
      </c>
      <c r="R1654">
        <f t="shared" si="295"/>
        <v>0</v>
      </c>
      <c r="S1654">
        <f t="shared" si="295"/>
        <v>0</v>
      </c>
      <c r="T1654">
        <f t="shared" si="295"/>
        <v>0</v>
      </c>
      <c r="U1654">
        <f t="shared" si="295"/>
        <v>0</v>
      </c>
      <c r="V1654">
        <f t="shared" si="295"/>
        <v>0</v>
      </c>
      <c r="W1654">
        <f t="shared" si="295"/>
        <v>0</v>
      </c>
      <c r="X1654">
        <f t="shared" si="295"/>
        <v>0</v>
      </c>
      <c r="Y1654">
        <f t="shared" si="295"/>
        <v>0</v>
      </c>
      <c r="Z1654">
        <f t="shared" si="295"/>
        <v>0</v>
      </c>
      <c r="AA1654">
        <f t="shared" si="295"/>
        <v>0</v>
      </c>
      <c r="AB1654">
        <f t="shared" si="295"/>
        <v>0</v>
      </c>
      <c r="AC1654" s="9">
        <f t="shared" si="287"/>
        <v>0</v>
      </c>
      <c r="AD1654">
        <f t="shared" si="288"/>
        <v>0</v>
      </c>
      <c r="AE1654">
        <f t="shared" si="289"/>
        <v>0</v>
      </c>
      <c r="AF1654">
        <f t="shared" si="290"/>
        <v>0</v>
      </c>
    </row>
    <row r="1655" spans="12:32" x14ac:dyDescent="0.35">
      <c r="L1655">
        <f>IF($A1655="",0,IFERROR(INDEX(References!$B$11:$B$15,MATCH($G1655,References!$A$11:$A$15,0)),0))</f>
        <v>0</v>
      </c>
      <c r="M1655">
        <f t="shared" si="285"/>
        <v>0</v>
      </c>
      <c r="N1655">
        <f>IF($A1655="",0,IF(ISNUMBER(SEARCH(References!$C$18,$F1655)),$L1655,0))</f>
        <v>0</v>
      </c>
      <c r="O1655">
        <f t="shared" si="295"/>
        <v>0</v>
      </c>
      <c r="P1655">
        <f t="shared" si="295"/>
        <v>0</v>
      </c>
      <c r="Q1655">
        <f t="shared" si="295"/>
        <v>0</v>
      </c>
      <c r="R1655">
        <f t="shared" si="295"/>
        <v>0</v>
      </c>
      <c r="S1655">
        <f t="shared" si="295"/>
        <v>0</v>
      </c>
      <c r="T1655">
        <f t="shared" si="295"/>
        <v>0</v>
      </c>
      <c r="U1655">
        <f t="shared" si="295"/>
        <v>0</v>
      </c>
      <c r="V1655">
        <f t="shared" si="295"/>
        <v>0</v>
      </c>
      <c r="W1655">
        <f t="shared" si="295"/>
        <v>0</v>
      </c>
      <c r="X1655">
        <f t="shared" si="295"/>
        <v>0</v>
      </c>
      <c r="Y1655">
        <f t="shared" si="295"/>
        <v>0</v>
      </c>
      <c r="Z1655">
        <f t="shared" si="295"/>
        <v>0</v>
      </c>
      <c r="AA1655">
        <f t="shared" si="295"/>
        <v>0</v>
      </c>
      <c r="AB1655">
        <f t="shared" si="295"/>
        <v>0</v>
      </c>
      <c r="AC1655" s="9">
        <f t="shared" si="287"/>
        <v>0</v>
      </c>
      <c r="AD1655">
        <f t="shared" si="288"/>
        <v>0</v>
      </c>
      <c r="AE1655">
        <f t="shared" si="289"/>
        <v>0</v>
      </c>
      <c r="AF1655">
        <f t="shared" si="290"/>
        <v>0</v>
      </c>
    </row>
    <row r="1656" spans="12:32" x14ac:dyDescent="0.35">
      <c r="L1656">
        <f>IF($A1656="",0,IFERROR(INDEX(References!$B$11:$B$15,MATCH($G1656,References!$A$11:$A$15,0)),0))</f>
        <v>0</v>
      </c>
      <c r="M1656">
        <f t="shared" si="285"/>
        <v>0</v>
      </c>
      <c r="N1656">
        <f>IF($A1656="",0,IF(ISNUMBER(SEARCH(References!$C$18,$F1656)),$L1656,0))</f>
        <v>0</v>
      </c>
      <c r="O1656">
        <f t="shared" si="295"/>
        <v>0</v>
      </c>
      <c r="P1656">
        <f t="shared" si="295"/>
        <v>0</v>
      </c>
      <c r="Q1656">
        <f t="shared" si="295"/>
        <v>0</v>
      </c>
      <c r="R1656">
        <f t="shared" si="295"/>
        <v>0</v>
      </c>
      <c r="S1656">
        <f t="shared" si="295"/>
        <v>0</v>
      </c>
      <c r="T1656">
        <f t="shared" si="295"/>
        <v>0</v>
      </c>
      <c r="U1656">
        <f t="shared" si="295"/>
        <v>0</v>
      </c>
      <c r="V1656">
        <f t="shared" si="295"/>
        <v>0</v>
      </c>
      <c r="W1656">
        <f t="shared" si="295"/>
        <v>0</v>
      </c>
      <c r="X1656">
        <f t="shared" si="295"/>
        <v>0</v>
      </c>
      <c r="Y1656">
        <f t="shared" si="295"/>
        <v>0</v>
      </c>
      <c r="Z1656">
        <f t="shared" si="295"/>
        <v>0</v>
      </c>
      <c r="AA1656">
        <f t="shared" si="295"/>
        <v>0</v>
      </c>
      <c r="AB1656">
        <f t="shared" si="295"/>
        <v>0</v>
      </c>
      <c r="AC1656" s="9">
        <f t="shared" si="287"/>
        <v>0</v>
      </c>
      <c r="AD1656">
        <f t="shared" si="288"/>
        <v>0</v>
      </c>
      <c r="AE1656">
        <f t="shared" si="289"/>
        <v>0</v>
      </c>
      <c r="AF1656">
        <f t="shared" si="290"/>
        <v>0</v>
      </c>
    </row>
    <row r="1657" spans="12:32" x14ac:dyDescent="0.35">
      <c r="L1657">
        <f>IF($A1657="",0,IFERROR(INDEX(References!$B$11:$B$15,MATCH($G1657,References!$A$11:$A$15,0)),0))</f>
        <v>0</v>
      </c>
      <c r="M1657">
        <f t="shared" si="285"/>
        <v>0</v>
      </c>
      <c r="N1657">
        <f>IF($A1657="",0,IF(ISNUMBER(SEARCH(References!$C$18,$F1657)),$L1657,0))</f>
        <v>0</v>
      </c>
      <c r="O1657">
        <f t="shared" si="295"/>
        <v>0</v>
      </c>
      <c r="P1657">
        <f t="shared" si="295"/>
        <v>0</v>
      </c>
      <c r="Q1657">
        <f t="shared" si="295"/>
        <v>0</v>
      </c>
      <c r="R1657">
        <f t="shared" si="295"/>
        <v>0</v>
      </c>
      <c r="S1657">
        <f t="shared" si="295"/>
        <v>0</v>
      </c>
      <c r="T1657">
        <f t="shared" si="295"/>
        <v>0</v>
      </c>
      <c r="U1657">
        <f t="shared" si="295"/>
        <v>0</v>
      </c>
      <c r="V1657">
        <f t="shared" si="295"/>
        <v>0</v>
      </c>
      <c r="W1657">
        <f t="shared" si="295"/>
        <v>0</v>
      </c>
      <c r="X1657">
        <f t="shared" si="295"/>
        <v>0</v>
      </c>
      <c r="Y1657">
        <f t="shared" si="295"/>
        <v>0</v>
      </c>
      <c r="Z1657">
        <f t="shared" si="295"/>
        <v>0</v>
      </c>
      <c r="AA1657">
        <f t="shared" si="295"/>
        <v>0</v>
      </c>
      <c r="AB1657">
        <f t="shared" si="295"/>
        <v>0</v>
      </c>
      <c r="AC1657" s="9">
        <f t="shared" si="287"/>
        <v>0</v>
      </c>
      <c r="AD1657">
        <f t="shared" si="288"/>
        <v>0</v>
      </c>
      <c r="AE1657">
        <f t="shared" si="289"/>
        <v>0</v>
      </c>
      <c r="AF1657">
        <f t="shared" si="290"/>
        <v>0</v>
      </c>
    </row>
    <row r="1658" spans="12:32" x14ac:dyDescent="0.35">
      <c r="L1658">
        <f>IF($A1658="",0,IFERROR(INDEX(References!$B$11:$B$15,MATCH($G1658,References!$A$11:$A$15,0)),0))</f>
        <v>0</v>
      </c>
      <c r="M1658">
        <f t="shared" si="285"/>
        <v>0</v>
      </c>
      <c r="N1658">
        <f>IF($A1658="",0,IF(ISNUMBER(SEARCH(References!$C$18,$F1658)),$L1658,0))</f>
        <v>0</v>
      </c>
      <c r="O1658">
        <f t="shared" si="295"/>
        <v>0</v>
      </c>
      <c r="P1658">
        <f t="shared" si="295"/>
        <v>0</v>
      </c>
      <c r="Q1658">
        <f t="shared" si="295"/>
        <v>0</v>
      </c>
      <c r="R1658">
        <f t="shared" si="295"/>
        <v>0</v>
      </c>
      <c r="S1658">
        <f t="shared" si="295"/>
        <v>0</v>
      </c>
      <c r="T1658">
        <f t="shared" si="295"/>
        <v>0</v>
      </c>
      <c r="U1658">
        <f t="shared" si="295"/>
        <v>0</v>
      </c>
      <c r="V1658">
        <f t="shared" si="295"/>
        <v>0</v>
      </c>
      <c r="W1658">
        <f t="shared" si="295"/>
        <v>0</v>
      </c>
      <c r="X1658">
        <f t="shared" si="295"/>
        <v>0</v>
      </c>
      <c r="Y1658">
        <f t="shared" si="295"/>
        <v>0</v>
      </c>
      <c r="Z1658">
        <f t="shared" si="295"/>
        <v>0</v>
      </c>
      <c r="AA1658">
        <f t="shared" si="295"/>
        <v>0</v>
      </c>
      <c r="AB1658">
        <f t="shared" si="295"/>
        <v>0</v>
      </c>
      <c r="AC1658" s="9">
        <f t="shared" si="287"/>
        <v>0</v>
      </c>
      <c r="AD1658">
        <f t="shared" si="288"/>
        <v>0</v>
      </c>
      <c r="AE1658">
        <f t="shared" si="289"/>
        <v>0</v>
      </c>
      <c r="AF1658">
        <f t="shared" si="290"/>
        <v>0</v>
      </c>
    </row>
    <row r="1659" spans="12:32" x14ac:dyDescent="0.35">
      <c r="L1659">
        <f>IF($A1659="",0,IFERROR(INDEX(References!$B$11:$B$15,MATCH($G1659,References!$A$11:$A$15,0)),0))</f>
        <v>0</v>
      </c>
      <c r="M1659">
        <f t="shared" si="285"/>
        <v>0</v>
      </c>
      <c r="N1659">
        <f>IF($A1659="",0,IF(ISNUMBER(SEARCH(References!$C$18,$F1659)),$L1659,0))</f>
        <v>0</v>
      </c>
      <c r="O1659">
        <f t="shared" si="295"/>
        <v>0</v>
      </c>
      <c r="P1659">
        <f t="shared" si="295"/>
        <v>0</v>
      </c>
      <c r="Q1659">
        <f t="shared" si="295"/>
        <v>0</v>
      </c>
      <c r="R1659">
        <f t="shared" si="295"/>
        <v>0</v>
      </c>
      <c r="S1659">
        <f t="shared" si="295"/>
        <v>0</v>
      </c>
      <c r="T1659">
        <f t="shared" si="295"/>
        <v>0</v>
      </c>
      <c r="U1659">
        <f t="shared" si="295"/>
        <v>0</v>
      </c>
      <c r="V1659">
        <f t="shared" si="295"/>
        <v>0</v>
      </c>
      <c r="W1659">
        <f t="shared" si="295"/>
        <v>0</v>
      </c>
      <c r="X1659">
        <f t="shared" si="295"/>
        <v>0</v>
      </c>
      <c r="Y1659">
        <f t="shared" si="295"/>
        <v>0</v>
      </c>
      <c r="Z1659">
        <f t="shared" si="295"/>
        <v>0</v>
      </c>
      <c r="AA1659">
        <f t="shared" si="295"/>
        <v>0</v>
      </c>
      <c r="AB1659">
        <f t="shared" si="295"/>
        <v>0</v>
      </c>
      <c r="AC1659" s="9">
        <f t="shared" si="287"/>
        <v>0</v>
      </c>
      <c r="AD1659">
        <f t="shared" si="288"/>
        <v>0</v>
      </c>
      <c r="AE1659">
        <f t="shared" si="289"/>
        <v>0</v>
      </c>
      <c r="AF1659">
        <f t="shared" si="290"/>
        <v>0</v>
      </c>
    </row>
    <row r="1660" spans="12:32" x14ac:dyDescent="0.35">
      <c r="L1660">
        <f>IF($A1660="",0,IFERROR(INDEX(References!$B$11:$B$15,MATCH($G1660,References!$A$11:$A$15,0)),0))</f>
        <v>0</v>
      </c>
      <c r="M1660">
        <f t="shared" si="285"/>
        <v>0</v>
      </c>
      <c r="N1660">
        <f>IF($A1660="",0,IF(ISNUMBER(SEARCH(References!$C$18,$F1660)),$L1660,0))</f>
        <v>0</v>
      </c>
      <c r="O1660">
        <f t="shared" si="295"/>
        <v>0</v>
      </c>
      <c r="P1660">
        <f t="shared" si="295"/>
        <v>0</v>
      </c>
      <c r="Q1660">
        <f t="shared" si="295"/>
        <v>0</v>
      </c>
      <c r="R1660">
        <f t="shared" si="295"/>
        <v>0</v>
      </c>
      <c r="S1660">
        <f t="shared" si="295"/>
        <v>0</v>
      </c>
      <c r="T1660">
        <f t="shared" si="295"/>
        <v>0</v>
      </c>
      <c r="U1660">
        <f t="shared" si="295"/>
        <v>0</v>
      </c>
      <c r="V1660">
        <f t="shared" si="295"/>
        <v>0</v>
      </c>
      <c r="W1660">
        <f t="shared" si="295"/>
        <v>0</v>
      </c>
      <c r="X1660">
        <f t="shared" si="295"/>
        <v>0</v>
      </c>
      <c r="Y1660">
        <f t="shared" si="295"/>
        <v>0</v>
      </c>
      <c r="Z1660">
        <f t="shared" si="295"/>
        <v>0</v>
      </c>
      <c r="AA1660">
        <f t="shared" si="295"/>
        <v>0</v>
      </c>
      <c r="AB1660">
        <f t="shared" si="295"/>
        <v>0</v>
      </c>
      <c r="AC1660" s="9">
        <f t="shared" si="287"/>
        <v>0</v>
      </c>
      <c r="AD1660">
        <f t="shared" si="288"/>
        <v>0</v>
      </c>
      <c r="AE1660">
        <f t="shared" si="289"/>
        <v>0</v>
      </c>
      <c r="AF1660">
        <f t="shared" si="290"/>
        <v>0</v>
      </c>
    </row>
    <row r="1661" spans="12:32" x14ac:dyDescent="0.35">
      <c r="L1661">
        <f>IF($A1661="",0,IFERROR(INDEX(References!$B$11:$B$15,MATCH($G1661,References!$A$11:$A$15,0)),0))</f>
        <v>0</v>
      </c>
      <c r="M1661">
        <f t="shared" si="285"/>
        <v>0</v>
      </c>
      <c r="N1661">
        <f>IF($A1661="",0,IF(ISNUMBER(SEARCH(References!$C$18,$F1661)),$L1661,0))</f>
        <v>0</v>
      </c>
      <c r="O1661">
        <f t="shared" si="295"/>
        <v>0</v>
      </c>
      <c r="P1661">
        <f t="shared" si="295"/>
        <v>0</v>
      </c>
      <c r="Q1661">
        <f t="shared" si="295"/>
        <v>0</v>
      </c>
      <c r="R1661">
        <f t="shared" si="295"/>
        <v>0</v>
      </c>
      <c r="S1661">
        <f t="shared" si="295"/>
        <v>0</v>
      </c>
      <c r="T1661">
        <f t="shared" si="295"/>
        <v>0</v>
      </c>
      <c r="U1661">
        <f t="shared" si="295"/>
        <v>0</v>
      </c>
      <c r="V1661">
        <f t="shared" si="295"/>
        <v>0</v>
      </c>
      <c r="W1661">
        <f t="shared" si="295"/>
        <v>0</v>
      </c>
      <c r="X1661">
        <f t="shared" si="295"/>
        <v>0</v>
      </c>
      <c r="Y1661">
        <f t="shared" si="295"/>
        <v>0</v>
      </c>
      <c r="Z1661">
        <f t="shared" si="295"/>
        <v>0</v>
      </c>
      <c r="AA1661">
        <f t="shared" si="295"/>
        <v>0</v>
      </c>
      <c r="AB1661">
        <f t="shared" si="295"/>
        <v>0</v>
      </c>
      <c r="AC1661" s="9">
        <f t="shared" si="287"/>
        <v>0</v>
      </c>
      <c r="AD1661">
        <f t="shared" si="288"/>
        <v>0</v>
      </c>
      <c r="AE1661">
        <f t="shared" si="289"/>
        <v>0</v>
      </c>
      <c r="AF1661">
        <f t="shared" si="290"/>
        <v>0</v>
      </c>
    </row>
    <row r="1662" spans="12:32" x14ac:dyDescent="0.35">
      <c r="L1662">
        <f>IF($A1662="",0,IFERROR(INDEX(References!$B$11:$B$15,MATCH($G1662,References!$A$11:$A$15,0)),0))</f>
        <v>0</v>
      </c>
      <c r="M1662">
        <f t="shared" si="285"/>
        <v>0</v>
      </c>
      <c r="N1662">
        <f>IF($A1662="",0,IF(ISNUMBER(SEARCH(References!$C$18,$F1662)),$L1662,0))</f>
        <v>0</v>
      </c>
      <c r="O1662">
        <f t="shared" si="295"/>
        <v>0</v>
      </c>
      <c r="P1662">
        <f t="shared" si="295"/>
        <v>0</v>
      </c>
      <c r="Q1662">
        <f t="shared" si="295"/>
        <v>0</v>
      </c>
      <c r="R1662">
        <f t="shared" si="295"/>
        <v>0</v>
      </c>
      <c r="S1662">
        <f t="shared" si="295"/>
        <v>0</v>
      </c>
      <c r="T1662">
        <f t="shared" si="295"/>
        <v>0</v>
      </c>
      <c r="U1662">
        <f t="shared" si="295"/>
        <v>0</v>
      </c>
      <c r="V1662">
        <f t="shared" si="295"/>
        <v>0</v>
      </c>
      <c r="W1662">
        <f t="shared" si="295"/>
        <v>0</v>
      </c>
      <c r="X1662">
        <f t="shared" si="295"/>
        <v>0</v>
      </c>
      <c r="Y1662">
        <f t="shared" si="295"/>
        <v>0</v>
      </c>
      <c r="Z1662">
        <f t="shared" si="295"/>
        <v>0</v>
      </c>
      <c r="AA1662">
        <f t="shared" si="295"/>
        <v>0</v>
      </c>
      <c r="AB1662">
        <f t="shared" si="295"/>
        <v>0</v>
      </c>
      <c r="AC1662" s="9">
        <f t="shared" si="287"/>
        <v>0</v>
      </c>
      <c r="AD1662">
        <f t="shared" si="288"/>
        <v>0</v>
      </c>
      <c r="AE1662">
        <f t="shared" si="289"/>
        <v>0</v>
      </c>
      <c r="AF1662">
        <f t="shared" si="290"/>
        <v>0</v>
      </c>
    </row>
    <row r="1663" spans="12:32" x14ac:dyDescent="0.35">
      <c r="L1663">
        <f>IF($A1663="",0,IFERROR(INDEX(References!$B$11:$B$15,MATCH($G1663,References!$A$11:$A$15,0)),0))</f>
        <v>0</v>
      </c>
      <c r="M1663">
        <f t="shared" si="285"/>
        <v>0</v>
      </c>
      <c r="N1663">
        <f>IF($A1663="",0,IF(ISNUMBER(SEARCH(References!$C$18,$F1663)),$L1663,0))</f>
        <v>0</v>
      </c>
      <c r="O1663">
        <f t="shared" ref="O1663:AB1672" si="296">IF($A1663="",0,IF(ISNUMBER(SEARCH(O$2,$F1663)),$L1663,0))</f>
        <v>0</v>
      </c>
      <c r="P1663">
        <f t="shared" si="296"/>
        <v>0</v>
      </c>
      <c r="Q1663">
        <f t="shared" si="296"/>
        <v>0</v>
      </c>
      <c r="R1663">
        <f t="shared" si="296"/>
        <v>0</v>
      </c>
      <c r="S1663">
        <f t="shared" si="296"/>
        <v>0</v>
      </c>
      <c r="T1663">
        <f t="shared" si="296"/>
        <v>0</v>
      </c>
      <c r="U1663">
        <f t="shared" si="296"/>
        <v>0</v>
      </c>
      <c r="V1663">
        <f t="shared" si="296"/>
        <v>0</v>
      </c>
      <c r="W1663">
        <f t="shared" si="296"/>
        <v>0</v>
      </c>
      <c r="X1663">
        <f t="shared" si="296"/>
        <v>0</v>
      </c>
      <c r="Y1663">
        <f t="shared" si="296"/>
        <v>0</v>
      </c>
      <c r="Z1663">
        <f t="shared" si="296"/>
        <v>0</v>
      </c>
      <c r="AA1663">
        <f t="shared" si="296"/>
        <v>0</v>
      </c>
      <c r="AB1663">
        <f t="shared" si="296"/>
        <v>0</v>
      </c>
      <c r="AC1663" s="9">
        <f t="shared" si="287"/>
        <v>0</v>
      </c>
      <c r="AD1663">
        <f t="shared" si="288"/>
        <v>0</v>
      </c>
      <c r="AE1663">
        <f t="shared" si="289"/>
        <v>0</v>
      </c>
      <c r="AF1663">
        <f t="shared" si="290"/>
        <v>0</v>
      </c>
    </row>
    <row r="1664" spans="12:32" x14ac:dyDescent="0.35">
      <c r="L1664">
        <f>IF($A1664="",0,IFERROR(INDEX(References!$B$11:$B$15,MATCH($G1664,References!$A$11:$A$15,0)),0))</f>
        <v>0</v>
      </c>
      <c r="M1664">
        <f t="shared" si="285"/>
        <v>0</v>
      </c>
      <c r="N1664">
        <f>IF($A1664="",0,IF(ISNUMBER(SEARCH(References!$C$18,$F1664)),$L1664,0))</f>
        <v>0</v>
      </c>
      <c r="O1664">
        <f t="shared" si="296"/>
        <v>0</v>
      </c>
      <c r="P1664">
        <f t="shared" si="296"/>
        <v>0</v>
      </c>
      <c r="Q1664">
        <f t="shared" si="296"/>
        <v>0</v>
      </c>
      <c r="R1664">
        <f t="shared" si="296"/>
        <v>0</v>
      </c>
      <c r="S1664">
        <f t="shared" si="296"/>
        <v>0</v>
      </c>
      <c r="T1664">
        <f t="shared" si="296"/>
        <v>0</v>
      </c>
      <c r="U1664">
        <f t="shared" si="296"/>
        <v>0</v>
      </c>
      <c r="V1664">
        <f t="shared" si="296"/>
        <v>0</v>
      </c>
      <c r="W1664">
        <f t="shared" si="296"/>
        <v>0</v>
      </c>
      <c r="X1664">
        <f t="shared" si="296"/>
        <v>0</v>
      </c>
      <c r="Y1664">
        <f t="shared" si="296"/>
        <v>0</v>
      </c>
      <c r="Z1664">
        <f t="shared" si="296"/>
        <v>0</v>
      </c>
      <c r="AA1664">
        <f t="shared" si="296"/>
        <v>0</v>
      </c>
      <c r="AB1664">
        <f t="shared" si="296"/>
        <v>0</v>
      </c>
      <c r="AC1664" s="9">
        <f t="shared" si="287"/>
        <v>0</v>
      </c>
      <c r="AD1664">
        <f t="shared" si="288"/>
        <v>0</v>
      </c>
      <c r="AE1664">
        <f t="shared" si="289"/>
        <v>0</v>
      </c>
      <c r="AF1664">
        <f t="shared" si="290"/>
        <v>0</v>
      </c>
    </row>
    <row r="1665" spans="12:32" x14ac:dyDescent="0.35">
      <c r="L1665">
        <f>IF($A1665="",0,IFERROR(INDEX(References!$B$11:$B$15,MATCH($G1665,References!$A$11:$A$15,0)),0))</f>
        <v>0</v>
      </c>
      <c r="M1665">
        <f t="shared" si="285"/>
        <v>0</v>
      </c>
      <c r="N1665">
        <f>IF($A1665="",0,IF(ISNUMBER(SEARCH(References!$C$18,$F1665)),$L1665,0))</f>
        <v>0</v>
      </c>
      <c r="O1665">
        <f t="shared" si="296"/>
        <v>0</v>
      </c>
      <c r="P1665">
        <f t="shared" si="296"/>
        <v>0</v>
      </c>
      <c r="Q1665">
        <f t="shared" si="296"/>
        <v>0</v>
      </c>
      <c r="R1665">
        <f t="shared" si="296"/>
        <v>0</v>
      </c>
      <c r="S1665">
        <f t="shared" si="296"/>
        <v>0</v>
      </c>
      <c r="T1665">
        <f t="shared" si="296"/>
        <v>0</v>
      </c>
      <c r="U1665">
        <f t="shared" si="296"/>
        <v>0</v>
      </c>
      <c r="V1665">
        <f t="shared" si="296"/>
        <v>0</v>
      </c>
      <c r="W1665">
        <f t="shared" si="296"/>
        <v>0</v>
      </c>
      <c r="X1665">
        <f t="shared" si="296"/>
        <v>0</v>
      </c>
      <c r="Y1665">
        <f t="shared" si="296"/>
        <v>0</v>
      </c>
      <c r="Z1665">
        <f t="shared" si="296"/>
        <v>0</v>
      </c>
      <c r="AA1665">
        <f t="shared" si="296"/>
        <v>0</v>
      </c>
      <c r="AB1665">
        <f t="shared" si="296"/>
        <v>0</v>
      </c>
      <c r="AC1665" s="9">
        <f t="shared" si="287"/>
        <v>0</v>
      </c>
      <c r="AD1665">
        <f t="shared" si="288"/>
        <v>0</v>
      </c>
      <c r="AE1665">
        <f t="shared" si="289"/>
        <v>0</v>
      </c>
      <c r="AF1665">
        <f t="shared" si="290"/>
        <v>0</v>
      </c>
    </row>
    <row r="1666" spans="12:32" x14ac:dyDescent="0.35">
      <c r="L1666">
        <f>IF($A1666="",0,IFERROR(INDEX(References!$B$11:$B$15,MATCH($G1666,References!$A$11:$A$15,0)),0))</f>
        <v>0</v>
      </c>
      <c r="M1666">
        <f t="shared" si="285"/>
        <v>0</v>
      </c>
      <c r="N1666">
        <f>IF($A1666="",0,IF(ISNUMBER(SEARCH(References!$C$18,$F1666)),$L1666,0))</f>
        <v>0</v>
      </c>
      <c r="O1666">
        <f t="shared" si="296"/>
        <v>0</v>
      </c>
      <c r="P1666">
        <f t="shared" si="296"/>
        <v>0</v>
      </c>
      <c r="Q1666">
        <f t="shared" si="296"/>
        <v>0</v>
      </c>
      <c r="R1666">
        <f t="shared" si="296"/>
        <v>0</v>
      </c>
      <c r="S1666">
        <f t="shared" si="296"/>
        <v>0</v>
      </c>
      <c r="T1666">
        <f t="shared" si="296"/>
        <v>0</v>
      </c>
      <c r="U1666">
        <f t="shared" si="296"/>
        <v>0</v>
      </c>
      <c r="V1666">
        <f t="shared" si="296"/>
        <v>0</v>
      </c>
      <c r="W1666">
        <f t="shared" si="296"/>
        <v>0</v>
      </c>
      <c r="X1666">
        <f t="shared" si="296"/>
        <v>0</v>
      </c>
      <c r="Y1666">
        <f t="shared" si="296"/>
        <v>0</v>
      </c>
      <c r="Z1666">
        <f t="shared" si="296"/>
        <v>0</v>
      </c>
      <c r="AA1666">
        <f t="shared" si="296"/>
        <v>0</v>
      </c>
      <c r="AB1666">
        <f t="shared" si="296"/>
        <v>0</v>
      </c>
      <c r="AC1666" s="9">
        <f t="shared" si="287"/>
        <v>0</v>
      </c>
      <c r="AD1666">
        <f t="shared" si="288"/>
        <v>0</v>
      </c>
      <c r="AE1666">
        <f t="shared" si="289"/>
        <v>0</v>
      </c>
      <c r="AF1666">
        <f t="shared" si="290"/>
        <v>0</v>
      </c>
    </row>
    <row r="1667" spans="12:32" x14ac:dyDescent="0.35">
      <c r="L1667">
        <f>IF($A1667="",0,IFERROR(INDEX(References!$B$11:$B$15,MATCH($G1667,References!$A$11:$A$15,0)),0))</f>
        <v>0</v>
      </c>
      <c r="M1667">
        <f t="shared" ref="M1667:M1730" si="297">IF($A1667="",0,IF(SUM($O1667:$AB1667,$N1667)&gt;0,$L1667,0))</f>
        <v>0</v>
      </c>
      <c r="N1667">
        <f>IF($A1667="",0,IF(ISNUMBER(SEARCH(References!$C$18,$F1667)),$L1667,0))</f>
        <v>0</v>
      </c>
      <c r="O1667">
        <f t="shared" si="296"/>
        <v>0</v>
      </c>
      <c r="P1667">
        <f t="shared" si="296"/>
        <v>0</v>
      </c>
      <c r="Q1667">
        <f t="shared" si="296"/>
        <v>0</v>
      </c>
      <c r="R1667">
        <f t="shared" si="296"/>
        <v>0</v>
      </c>
      <c r="S1667">
        <f t="shared" si="296"/>
        <v>0</v>
      </c>
      <c r="T1667">
        <f t="shared" si="296"/>
        <v>0</v>
      </c>
      <c r="U1667">
        <f t="shared" si="296"/>
        <v>0</v>
      </c>
      <c r="V1667">
        <f t="shared" si="296"/>
        <v>0</v>
      </c>
      <c r="W1667">
        <f t="shared" si="296"/>
        <v>0</v>
      </c>
      <c r="X1667">
        <f t="shared" si="296"/>
        <v>0</v>
      </c>
      <c r="Y1667">
        <f t="shared" si="296"/>
        <v>0</v>
      </c>
      <c r="Z1667">
        <f t="shared" si="296"/>
        <v>0</v>
      </c>
      <c r="AA1667">
        <f t="shared" si="296"/>
        <v>0</v>
      </c>
      <c r="AB1667">
        <f t="shared" si="296"/>
        <v>0</v>
      </c>
      <c r="AC1667" s="9">
        <f t="shared" ref="AC1667:AC1730" si="298">IF($A1667="",0,IF(SUM($N1667:$P1667)&gt;0,$L1667,0))</f>
        <v>0</v>
      </c>
      <c r="AD1667">
        <f t="shared" ref="AD1667:AD1730" si="299">IF($A1667="",0,IF(SUM($Q1667:$T1667)&gt;0,$L1667,0))</f>
        <v>0</v>
      </c>
      <c r="AE1667">
        <f t="shared" ref="AE1667:AE1730" si="300">IF($A1667="",0,IF(SUM($U1667:$Y1667)&gt;0,$L1667,0))</f>
        <v>0</v>
      </c>
      <c r="AF1667">
        <f t="shared" ref="AF1667:AF1730" si="301">IF($A1667="",0,IF(SUM($Z1667:$AB1667)&gt;0,$L1667,0))</f>
        <v>0</v>
      </c>
    </row>
    <row r="1668" spans="12:32" x14ac:dyDescent="0.35">
      <c r="L1668">
        <f>IF($A1668="",0,IFERROR(INDEX(References!$B$11:$B$15,MATCH($G1668,References!$A$11:$A$15,0)),0))</f>
        <v>0</v>
      </c>
      <c r="M1668">
        <f t="shared" si="297"/>
        <v>0</v>
      </c>
      <c r="N1668">
        <f>IF($A1668="",0,IF(ISNUMBER(SEARCH(References!$C$18,$F1668)),$L1668,0))</f>
        <v>0</v>
      </c>
      <c r="O1668">
        <f t="shared" si="296"/>
        <v>0</v>
      </c>
      <c r="P1668">
        <f t="shared" si="296"/>
        <v>0</v>
      </c>
      <c r="Q1668">
        <f t="shared" si="296"/>
        <v>0</v>
      </c>
      <c r="R1668">
        <f t="shared" si="296"/>
        <v>0</v>
      </c>
      <c r="S1668">
        <f t="shared" si="296"/>
        <v>0</v>
      </c>
      <c r="T1668">
        <f t="shared" si="296"/>
        <v>0</v>
      </c>
      <c r="U1668">
        <f t="shared" si="296"/>
        <v>0</v>
      </c>
      <c r="V1668">
        <f t="shared" si="296"/>
        <v>0</v>
      </c>
      <c r="W1668">
        <f t="shared" si="296"/>
        <v>0</v>
      </c>
      <c r="X1668">
        <f t="shared" si="296"/>
        <v>0</v>
      </c>
      <c r="Y1668">
        <f t="shared" si="296"/>
        <v>0</v>
      </c>
      <c r="Z1668">
        <f t="shared" si="296"/>
        <v>0</v>
      </c>
      <c r="AA1668">
        <f t="shared" si="296"/>
        <v>0</v>
      </c>
      <c r="AB1668">
        <f t="shared" si="296"/>
        <v>0</v>
      </c>
      <c r="AC1668" s="9">
        <f t="shared" si="298"/>
        <v>0</v>
      </c>
      <c r="AD1668">
        <f t="shared" si="299"/>
        <v>0</v>
      </c>
      <c r="AE1668">
        <f t="shared" si="300"/>
        <v>0</v>
      </c>
      <c r="AF1668">
        <f t="shared" si="301"/>
        <v>0</v>
      </c>
    </row>
    <row r="1669" spans="12:32" x14ac:dyDescent="0.35">
      <c r="L1669">
        <f>IF($A1669="",0,IFERROR(INDEX(References!$B$11:$B$15,MATCH($G1669,References!$A$11:$A$15,0)),0))</f>
        <v>0</v>
      </c>
      <c r="M1669">
        <f t="shared" si="297"/>
        <v>0</v>
      </c>
      <c r="N1669">
        <f>IF($A1669="",0,IF(ISNUMBER(SEARCH(References!$C$18,$F1669)),$L1669,0))</f>
        <v>0</v>
      </c>
      <c r="O1669">
        <f t="shared" si="296"/>
        <v>0</v>
      </c>
      <c r="P1669">
        <f t="shared" si="296"/>
        <v>0</v>
      </c>
      <c r="Q1669">
        <f t="shared" si="296"/>
        <v>0</v>
      </c>
      <c r="R1669">
        <f t="shared" si="296"/>
        <v>0</v>
      </c>
      <c r="S1669">
        <f t="shared" si="296"/>
        <v>0</v>
      </c>
      <c r="T1669">
        <f t="shared" si="296"/>
        <v>0</v>
      </c>
      <c r="U1669">
        <f t="shared" si="296"/>
        <v>0</v>
      </c>
      <c r="V1669">
        <f t="shared" si="296"/>
        <v>0</v>
      </c>
      <c r="W1669">
        <f t="shared" si="296"/>
        <v>0</v>
      </c>
      <c r="X1669">
        <f t="shared" si="296"/>
        <v>0</v>
      </c>
      <c r="Y1669">
        <f t="shared" si="296"/>
        <v>0</v>
      </c>
      <c r="Z1669">
        <f t="shared" si="296"/>
        <v>0</v>
      </c>
      <c r="AA1669">
        <f t="shared" si="296"/>
        <v>0</v>
      </c>
      <c r="AB1669">
        <f t="shared" si="296"/>
        <v>0</v>
      </c>
      <c r="AC1669" s="9">
        <f t="shared" si="298"/>
        <v>0</v>
      </c>
      <c r="AD1669">
        <f t="shared" si="299"/>
        <v>0</v>
      </c>
      <c r="AE1669">
        <f t="shared" si="300"/>
        <v>0</v>
      </c>
      <c r="AF1669">
        <f t="shared" si="301"/>
        <v>0</v>
      </c>
    </row>
    <row r="1670" spans="12:32" x14ac:dyDescent="0.35">
      <c r="L1670">
        <f>IF($A1670="",0,IFERROR(INDEX(References!$B$11:$B$15,MATCH($G1670,References!$A$11:$A$15,0)),0))</f>
        <v>0</v>
      </c>
      <c r="M1670">
        <f t="shared" si="297"/>
        <v>0</v>
      </c>
      <c r="N1670">
        <f>IF($A1670="",0,IF(ISNUMBER(SEARCH(References!$C$18,$F1670)),$L1670,0))</f>
        <v>0</v>
      </c>
      <c r="O1670">
        <f t="shared" si="296"/>
        <v>0</v>
      </c>
      <c r="P1670">
        <f t="shared" si="296"/>
        <v>0</v>
      </c>
      <c r="Q1670">
        <f t="shared" si="296"/>
        <v>0</v>
      </c>
      <c r="R1670">
        <f t="shared" si="296"/>
        <v>0</v>
      </c>
      <c r="S1670">
        <f t="shared" si="296"/>
        <v>0</v>
      </c>
      <c r="T1670">
        <f t="shared" si="296"/>
        <v>0</v>
      </c>
      <c r="U1670">
        <f t="shared" si="296"/>
        <v>0</v>
      </c>
      <c r="V1670">
        <f t="shared" si="296"/>
        <v>0</v>
      </c>
      <c r="W1670">
        <f t="shared" si="296"/>
        <v>0</v>
      </c>
      <c r="X1670">
        <f t="shared" si="296"/>
        <v>0</v>
      </c>
      <c r="Y1670">
        <f t="shared" si="296"/>
        <v>0</v>
      </c>
      <c r="Z1670">
        <f t="shared" si="296"/>
        <v>0</v>
      </c>
      <c r="AA1670">
        <f t="shared" si="296"/>
        <v>0</v>
      </c>
      <c r="AB1670">
        <f t="shared" si="296"/>
        <v>0</v>
      </c>
      <c r="AC1670" s="9">
        <f t="shared" si="298"/>
        <v>0</v>
      </c>
      <c r="AD1670">
        <f t="shared" si="299"/>
        <v>0</v>
      </c>
      <c r="AE1670">
        <f t="shared" si="300"/>
        <v>0</v>
      </c>
      <c r="AF1670">
        <f t="shared" si="301"/>
        <v>0</v>
      </c>
    </row>
    <row r="1671" spans="12:32" x14ac:dyDescent="0.35">
      <c r="L1671">
        <f>IF($A1671="",0,IFERROR(INDEX(References!$B$11:$B$15,MATCH($G1671,References!$A$11:$A$15,0)),0))</f>
        <v>0</v>
      </c>
      <c r="M1671">
        <f t="shared" si="297"/>
        <v>0</v>
      </c>
      <c r="N1671">
        <f>IF($A1671="",0,IF(ISNUMBER(SEARCH(References!$C$18,$F1671)),$L1671,0))</f>
        <v>0</v>
      </c>
      <c r="O1671">
        <f t="shared" si="296"/>
        <v>0</v>
      </c>
      <c r="P1671">
        <f t="shared" si="296"/>
        <v>0</v>
      </c>
      <c r="Q1671">
        <f t="shared" si="296"/>
        <v>0</v>
      </c>
      <c r="R1671">
        <f t="shared" si="296"/>
        <v>0</v>
      </c>
      <c r="S1671">
        <f t="shared" si="296"/>
        <v>0</v>
      </c>
      <c r="T1671">
        <f t="shared" si="296"/>
        <v>0</v>
      </c>
      <c r="U1671">
        <f t="shared" si="296"/>
        <v>0</v>
      </c>
      <c r="V1671">
        <f t="shared" si="296"/>
        <v>0</v>
      </c>
      <c r="W1671">
        <f t="shared" si="296"/>
        <v>0</v>
      </c>
      <c r="X1671">
        <f t="shared" si="296"/>
        <v>0</v>
      </c>
      <c r="Y1671">
        <f t="shared" si="296"/>
        <v>0</v>
      </c>
      <c r="Z1671">
        <f t="shared" si="296"/>
        <v>0</v>
      </c>
      <c r="AA1671">
        <f t="shared" si="296"/>
        <v>0</v>
      </c>
      <c r="AB1671">
        <f t="shared" si="296"/>
        <v>0</v>
      </c>
      <c r="AC1671" s="9">
        <f t="shared" si="298"/>
        <v>0</v>
      </c>
      <c r="AD1671">
        <f t="shared" si="299"/>
        <v>0</v>
      </c>
      <c r="AE1671">
        <f t="shared" si="300"/>
        <v>0</v>
      </c>
      <c r="AF1671">
        <f t="shared" si="301"/>
        <v>0</v>
      </c>
    </row>
    <row r="1672" spans="12:32" x14ac:dyDescent="0.35">
      <c r="L1672">
        <f>IF($A1672="",0,IFERROR(INDEX(References!$B$11:$B$15,MATCH($G1672,References!$A$11:$A$15,0)),0))</f>
        <v>0</v>
      </c>
      <c r="M1672">
        <f t="shared" si="297"/>
        <v>0</v>
      </c>
      <c r="N1672">
        <f>IF($A1672="",0,IF(ISNUMBER(SEARCH(References!$C$18,$F1672)),$L1672,0))</f>
        <v>0</v>
      </c>
      <c r="O1672">
        <f t="shared" si="296"/>
        <v>0</v>
      </c>
      <c r="P1672">
        <f t="shared" si="296"/>
        <v>0</v>
      </c>
      <c r="Q1672">
        <f t="shared" si="296"/>
        <v>0</v>
      </c>
      <c r="R1672">
        <f t="shared" si="296"/>
        <v>0</v>
      </c>
      <c r="S1672">
        <f t="shared" si="296"/>
        <v>0</v>
      </c>
      <c r="T1672">
        <f t="shared" si="296"/>
        <v>0</v>
      </c>
      <c r="U1672">
        <f t="shared" si="296"/>
        <v>0</v>
      </c>
      <c r="V1672">
        <f t="shared" si="296"/>
        <v>0</v>
      </c>
      <c r="W1672">
        <f t="shared" si="296"/>
        <v>0</v>
      </c>
      <c r="X1672">
        <f t="shared" si="296"/>
        <v>0</v>
      </c>
      <c r="Y1672">
        <f t="shared" si="296"/>
        <v>0</v>
      </c>
      <c r="Z1672">
        <f t="shared" si="296"/>
        <v>0</v>
      </c>
      <c r="AA1672">
        <f t="shared" si="296"/>
        <v>0</v>
      </c>
      <c r="AB1672">
        <f t="shared" si="296"/>
        <v>0</v>
      </c>
      <c r="AC1672" s="9">
        <f t="shared" si="298"/>
        <v>0</v>
      </c>
      <c r="AD1672">
        <f t="shared" si="299"/>
        <v>0</v>
      </c>
      <c r="AE1672">
        <f t="shared" si="300"/>
        <v>0</v>
      </c>
      <c r="AF1672">
        <f t="shared" si="301"/>
        <v>0</v>
      </c>
    </row>
    <row r="1673" spans="12:32" x14ac:dyDescent="0.35">
      <c r="L1673">
        <f>IF($A1673="",0,IFERROR(INDEX(References!$B$11:$B$15,MATCH($G1673,References!$A$11:$A$15,0)),0))</f>
        <v>0</v>
      </c>
      <c r="M1673">
        <f t="shared" si="297"/>
        <v>0</v>
      </c>
      <c r="N1673">
        <f>IF($A1673="",0,IF(ISNUMBER(SEARCH(References!$C$18,$F1673)),$L1673,0))</f>
        <v>0</v>
      </c>
      <c r="O1673">
        <f t="shared" ref="O1673:AB1682" si="302">IF($A1673="",0,IF(ISNUMBER(SEARCH(O$2,$F1673)),$L1673,0))</f>
        <v>0</v>
      </c>
      <c r="P1673">
        <f t="shared" si="302"/>
        <v>0</v>
      </c>
      <c r="Q1673">
        <f t="shared" si="302"/>
        <v>0</v>
      </c>
      <c r="R1673">
        <f t="shared" si="302"/>
        <v>0</v>
      </c>
      <c r="S1673">
        <f t="shared" si="302"/>
        <v>0</v>
      </c>
      <c r="T1673">
        <f t="shared" si="302"/>
        <v>0</v>
      </c>
      <c r="U1673">
        <f t="shared" si="302"/>
        <v>0</v>
      </c>
      <c r="V1673">
        <f t="shared" si="302"/>
        <v>0</v>
      </c>
      <c r="W1673">
        <f t="shared" si="302"/>
        <v>0</v>
      </c>
      <c r="X1673">
        <f t="shared" si="302"/>
        <v>0</v>
      </c>
      <c r="Y1673">
        <f t="shared" si="302"/>
        <v>0</v>
      </c>
      <c r="Z1673">
        <f t="shared" si="302"/>
        <v>0</v>
      </c>
      <c r="AA1673">
        <f t="shared" si="302"/>
        <v>0</v>
      </c>
      <c r="AB1673">
        <f t="shared" si="302"/>
        <v>0</v>
      </c>
      <c r="AC1673" s="9">
        <f t="shared" si="298"/>
        <v>0</v>
      </c>
      <c r="AD1673">
        <f t="shared" si="299"/>
        <v>0</v>
      </c>
      <c r="AE1673">
        <f t="shared" si="300"/>
        <v>0</v>
      </c>
      <c r="AF1673">
        <f t="shared" si="301"/>
        <v>0</v>
      </c>
    </row>
    <row r="1674" spans="12:32" x14ac:dyDescent="0.35">
      <c r="L1674">
        <f>IF($A1674="",0,IFERROR(INDEX(References!$B$11:$B$15,MATCH($G1674,References!$A$11:$A$15,0)),0))</f>
        <v>0</v>
      </c>
      <c r="M1674">
        <f t="shared" si="297"/>
        <v>0</v>
      </c>
      <c r="N1674">
        <f>IF($A1674="",0,IF(ISNUMBER(SEARCH(References!$C$18,$F1674)),$L1674,0))</f>
        <v>0</v>
      </c>
      <c r="O1674">
        <f t="shared" si="302"/>
        <v>0</v>
      </c>
      <c r="P1674">
        <f t="shared" si="302"/>
        <v>0</v>
      </c>
      <c r="Q1674">
        <f t="shared" si="302"/>
        <v>0</v>
      </c>
      <c r="R1674">
        <f t="shared" si="302"/>
        <v>0</v>
      </c>
      <c r="S1674">
        <f t="shared" si="302"/>
        <v>0</v>
      </c>
      <c r="T1674">
        <f t="shared" si="302"/>
        <v>0</v>
      </c>
      <c r="U1674">
        <f t="shared" si="302"/>
        <v>0</v>
      </c>
      <c r="V1674">
        <f t="shared" si="302"/>
        <v>0</v>
      </c>
      <c r="W1674">
        <f t="shared" si="302"/>
        <v>0</v>
      </c>
      <c r="X1674">
        <f t="shared" si="302"/>
        <v>0</v>
      </c>
      <c r="Y1674">
        <f t="shared" si="302"/>
        <v>0</v>
      </c>
      <c r="Z1674">
        <f t="shared" si="302"/>
        <v>0</v>
      </c>
      <c r="AA1674">
        <f t="shared" si="302"/>
        <v>0</v>
      </c>
      <c r="AB1674">
        <f t="shared" si="302"/>
        <v>0</v>
      </c>
      <c r="AC1674" s="9">
        <f t="shared" si="298"/>
        <v>0</v>
      </c>
      <c r="AD1674">
        <f t="shared" si="299"/>
        <v>0</v>
      </c>
      <c r="AE1674">
        <f t="shared" si="300"/>
        <v>0</v>
      </c>
      <c r="AF1674">
        <f t="shared" si="301"/>
        <v>0</v>
      </c>
    </row>
    <row r="1675" spans="12:32" x14ac:dyDescent="0.35">
      <c r="L1675">
        <f>IF($A1675="",0,IFERROR(INDEX(References!$B$11:$B$15,MATCH($G1675,References!$A$11:$A$15,0)),0))</f>
        <v>0</v>
      </c>
      <c r="M1675">
        <f t="shared" si="297"/>
        <v>0</v>
      </c>
      <c r="N1675">
        <f>IF($A1675="",0,IF(ISNUMBER(SEARCH(References!$C$18,$F1675)),$L1675,0))</f>
        <v>0</v>
      </c>
      <c r="O1675">
        <f t="shared" si="302"/>
        <v>0</v>
      </c>
      <c r="P1675">
        <f t="shared" si="302"/>
        <v>0</v>
      </c>
      <c r="Q1675">
        <f t="shared" si="302"/>
        <v>0</v>
      </c>
      <c r="R1675">
        <f t="shared" si="302"/>
        <v>0</v>
      </c>
      <c r="S1675">
        <f t="shared" si="302"/>
        <v>0</v>
      </c>
      <c r="T1675">
        <f t="shared" si="302"/>
        <v>0</v>
      </c>
      <c r="U1675">
        <f t="shared" si="302"/>
        <v>0</v>
      </c>
      <c r="V1675">
        <f t="shared" si="302"/>
        <v>0</v>
      </c>
      <c r="W1675">
        <f t="shared" si="302"/>
        <v>0</v>
      </c>
      <c r="X1675">
        <f t="shared" si="302"/>
        <v>0</v>
      </c>
      <c r="Y1675">
        <f t="shared" si="302"/>
        <v>0</v>
      </c>
      <c r="Z1675">
        <f t="shared" si="302"/>
        <v>0</v>
      </c>
      <c r="AA1675">
        <f t="shared" si="302"/>
        <v>0</v>
      </c>
      <c r="AB1675">
        <f t="shared" si="302"/>
        <v>0</v>
      </c>
      <c r="AC1675" s="9">
        <f t="shared" si="298"/>
        <v>0</v>
      </c>
      <c r="AD1675">
        <f t="shared" si="299"/>
        <v>0</v>
      </c>
      <c r="AE1675">
        <f t="shared" si="300"/>
        <v>0</v>
      </c>
      <c r="AF1675">
        <f t="shared" si="301"/>
        <v>0</v>
      </c>
    </row>
    <row r="1676" spans="12:32" x14ac:dyDescent="0.35">
      <c r="L1676">
        <f>IF($A1676="",0,IFERROR(INDEX(References!$B$11:$B$15,MATCH($G1676,References!$A$11:$A$15,0)),0))</f>
        <v>0</v>
      </c>
      <c r="M1676">
        <f t="shared" si="297"/>
        <v>0</v>
      </c>
      <c r="N1676">
        <f>IF($A1676="",0,IF(ISNUMBER(SEARCH(References!$C$18,$F1676)),$L1676,0))</f>
        <v>0</v>
      </c>
      <c r="O1676">
        <f t="shared" si="302"/>
        <v>0</v>
      </c>
      <c r="P1676">
        <f t="shared" si="302"/>
        <v>0</v>
      </c>
      <c r="Q1676">
        <f t="shared" si="302"/>
        <v>0</v>
      </c>
      <c r="R1676">
        <f t="shared" si="302"/>
        <v>0</v>
      </c>
      <c r="S1676">
        <f t="shared" si="302"/>
        <v>0</v>
      </c>
      <c r="T1676">
        <f t="shared" si="302"/>
        <v>0</v>
      </c>
      <c r="U1676">
        <f t="shared" si="302"/>
        <v>0</v>
      </c>
      <c r="V1676">
        <f t="shared" si="302"/>
        <v>0</v>
      </c>
      <c r="W1676">
        <f t="shared" si="302"/>
        <v>0</v>
      </c>
      <c r="X1676">
        <f t="shared" si="302"/>
        <v>0</v>
      </c>
      <c r="Y1676">
        <f t="shared" si="302"/>
        <v>0</v>
      </c>
      <c r="Z1676">
        <f t="shared" si="302"/>
        <v>0</v>
      </c>
      <c r="AA1676">
        <f t="shared" si="302"/>
        <v>0</v>
      </c>
      <c r="AB1676">
        <f t="shared" si="302"/>
        <v>0</v>
      </c>
      <c r="AC1676" s="9">
        <f t="shared" si="298"/>
        <v>0</v>
      </c>
      <c r="AD1676">
        <f t="shared" si="299"/>
        <v>0</v>
      </c>
      <c r="AE1676">
        <f t="shared" si="300"/>
        <v>0</v>
      </c>
      <c r="AF1676">
        <f t="shared" si="301"/>
        <v>0</v>
      </c>
    </row>
    <row r="1677" spans="12:32" x14ac:dyDescent="0.35">
      <c r="L1677">
        <f>IF($A1677="",0,IFERROR(INDEX(References!$B$11:$B$15,MATCH($G1677,References!$A$11:$A$15,0)),0))</f>
        <v>0</v>
      </c>
      <c r="M1677">
        <f t="shared" si="297"/>
        <v>0</v>
      </c>
      <c r="N1677">
        <f>IF($A1677="",0,IF(ISNUMBER(SEARCH(References!$C$18,$F1677)),$L1677,0))</f>
        <v>0</v>
      </c>
      <c r="O1677">
        <f t="shared" si="302"/>
        <v>0</v>
      </c>
      <c r="P1677">
        <f t="shared" si="302"/>
        <v>0</v>
      </c>
      <c r="Q1677">
        <f t="shared" si="302"/>
        <v>0</v>
      </c>
      <c r="R1677">
        <f t="shared" si="302"/>
        <v>0</v>
      </c>
      <c r="S1677">
        <f t="shared" si="302"/>
        <v>0</v>
      </c>
      <c r="T1677">
        <f t="shared" si="302"/>
        <v>0</v>
      </c>
      <c r="U1677">
        <f t="shared" si="302"/>
        <v>0</v>
      </c>
      <c r="V1677">
        <f t="shared" si="302"/>
        <v>0</v>
      </c>
      <c r="W1677">
        <f t="shared" si="302"/>
        <v>0</v>
      </c>
      <c r="X1677">
        <f t="shared" si="302"/>
        <v>0</v>
      </c>
      <c r="Y1677">
        <f t="shared" si="302"/>
        <v>0</v>
      </c>
      <c r="Z1677">
        <f t="shared" si="302"/>
        <v>0</v>
      </c>
      <c r="AA1677">
        <f t="shared" si="302"/>
        <v>0</v>
      </c>
      <c r="AB1677">
        <f t="shared" si="302"/>
        <v>0</v>
      </c>
      <c r="AC1677" s="9">
        <f t="shared" si="298"/>
        <v>0</v>
      </c>
      <c r="AD1677">
        <f t="shared" si="299"/>
        <v>0</v>
      </c>
      <c r="AE1677">
        <f t="shared" si="300"/>
        <v>0</v>
      </c>
      <c r="AF1677">
        <f t="shared" si="301"/>
        <v>0</v>
      </c>
    </row>
    <row r="1678" spans="12:32" x14ac:dyDescent="0.35">
      <c r="L1678">
        <f>IF($A1678="",0,IFERROR(INDEX(References!$B$11:$B$15,MATCH($G1678,References!$A$11:$A$15,0)),0))</f>
        <v>0</v>
      </c>
      <c r="M1678">
        <f t="shared" si="297"/>
        <v>0</v>
      </c>
      <c r="N1678">
        <f>IF($A1678="",0,IF(ISNUMBER(SEARCH(References!$C$18,$F1678)),$L1678,0))</f>
        <v>0</v>
      </c>
      <c r="O1678">
        <f t="shared" si="302"/>
        <v>0</v>
      </c>
      <c r="P1678">
        <f t="shared" si="302"/>
        <v>0</v>
      </c>
      <c r="Q1678">
        <f t="shared" si="302"/>
        <v>0</v>
      </c>
      <c r="R1678">
        <f t="shared" si="302"/>
        <v>0</v>
      </c>
      <c r="S1678">
        <f t="shared" si="302"/>
        <v>0</v>
      </c>
      <c r="T1678">
        <f t="shared" si="302"/>
        <v>0</v>
      </c>
      <c r="U1678">
        <f t="shared" si="302"/>
        <v>0</v>
      </c>
      <c r="V1678">
        <f t="shared" si="302"/>
        <v>0</v>
      </c>
      <c r="W1678">
        <f t="shared" si="302"/>
        <v>0</v>
      </c>
      <c r="X1678">
        <f t="shared" si="302"/>
        <v>0</v>
      </c>
      <c r="Y1678">
        <f t="shared" si="302"/>
        <v>0</v>
      </c>
      <c r="Z1678">
        <f t="shared" si="302"/>
        <v>0</v>
      </c>
      <c r="AA1678">
        <f t="shared" si="302"/>
        <v>0</v>
      </c>
      <c r="AB1678">
        <f t="shared" si="302"/>
        <v>0</v>
      </c>
      <c r="AC1678" s="9">
        <f t="shared" si="298"/>
        <v>0</v>
      </c>
      <c r="AD1678">
        <f t="shared" si="299"/>
        <v>0</v>
      </c>
      <c r="AE1678">
        <f t="shared" si="300"/>
        <v>0</v>
      </c>
      <c r="AF1678">
        <f t="shared" si="301"/>
        <v>0</v>
      </c>
    </row>
    <row r="1679" spans="12:32" x14ac:dyDescent="0.35">
      <c r="L1679">
        <f>IF($A1679="",0,IFERROR(INDEX(References!$B$11:$B$15,MATCH($G1679,References!$A$11:$A$15,0)),0))</f>
        <v>0</v>
      </c>
      <c r="M1679">
        <f t="shared" si="297"/>
        <v>0</v>
      </c>
      <c r="N1679">
        <f>IF($A1679="",0,IF(ISNUMBER(SEARCH(References!$C$18,$F1679)),$L1679,0))</f>
        <v>0</v>
      </c>
      <c r="O1679">
        <f t="shared" si="302"/>
        <v>0</v>
      </c>
      <c r="P1679">
        <f t="shared" si="302"/>
        <v>0</v>
      </c>
      <c r="Q1679">
        <f t="shared" si="302"/>
        <v>0</v>
      </c>
      <c r="R1679">
        <f t="shared" si="302"/>
        <v>0</v>
      </c>
      <c r="S1679">
        <f t="shared" si="302"/>
        <v>0</v>
      </c>
      <c r="T1679">
        <f t="shared" si="302"/>
        <v>0</v>
      </c>
      <c r="U1679">
        <f t="shared" si="302"/>
        <v>0</v>
      </c>
      <c r="V1679">
        <f t="shared" si="302"/>
        <v>0</v>
      </c>
      <c r="W1679">
        <f t="shared" si="302"/>
        <v>0</v>
      </c>
      <c r="X1679">
        <f t="shared" si="302"/>
        <v>0</v>
      </c>
      <c r="Y1679">
        <f t="shared" si="302"/>
        <v>0</v>
      </c>
      <c r="Z1679">
        <f t="shared" si="302"/>
        <v>0</v>
      </c>
      <c r="AA1679">
        <f t="shared" si="302"/>
        <v>0</v>
      </c>
      <c r="AB1679">
        <f t="shared" si="302"/>
        <v>0</v>
      </c>
      <c r="AC1679" s="9">
        <f t="shared" si="298"/>
        <v>0</v>
      </c>
      <c r="AD1679">
        <f t="shared" si="299"/>
        <v>0</v>
      </c>
      <c r="AE1679">
        <f t="shared" si="300"/>
        <v>0</v>
      </c>
      <c r="AF1679">
        <f t="shared" si="301"/>
        <v>0</v>
      </c>
    </row>
    <row r="1680" spans="12:32" x14ac:dyDescent="0.35">
      <c r="L1680">
        <f>IF($A1680="",0,IFERROR(INDEX(References!$B$11:$B$15,MATCH($G1680,References!$A$11:$A$15,0)),0))</f>
        <v>0</v>
      </c>
      <c r="M1680">
        <f t="shared" si="297"/>
        <v>0</v>
      </c>
      <c r="N1680">
        <f>IF($A1680="",0,IF(ISNUMBER(SEARCH(References!$C$18,$F1680)),$L1680,0))</f>
        <v>0</v>
      </c>
      <c r="O1680">
        <f t="shared" si="302"/>
        <v>0</v>
      </c>
      <c r="P1680">
        <f t="shared" si="302"/>
        <v>0</v>
      </c>
      <c r="Q1680">
        <f t="shared" si="302"/>
        <v>0</v>
      </c>
      <c r="R1680">
        <f t="shared" si="302"/>
        <v>0</v>
      </c>
      <c r="S1680">
        <f t="shared" si="302"/>
        <v>0</v>
      </c>
      <c r="T1680">
        <f t="shared" si="302"/>
        <v>0</v>
      </c>
      <c r="U1680">
        <f t="shared" si="302"/>
        <v>0</v>
      </c>
      <c r="V1680">
        <f t="shared" si="302"/>
        <v>0</v>
      </c>
      <c r="W1680">
        <f t="shared" si="302"/>
        <v>0</v>
      </c>
      <c r="X1680">
        <f t="shared" si="302"/>
        <v>0</v>
      </c>
      <c r="Y1680">
        <f t="shared" si="302"/>
        <v>0</v>
      </c>
      <c r="Z1680">
        <f t="shared" si="302"/>
        <v>0</v>
      </c>
      <c r="AA1680">
        <f t="shared" si="302"/>
        <v>0</v>
      </c>
      <c r="AB1680">
        <f t="shared" si="302"/>
        <v>0</v>
      </c>
      <c r="AC1680" s="9">
        <f t="shared" si="298"/>
        <v>0</v>
      </c>
      <c r="AD1680">
        <f t="shared" si="299"/>
        <v>0</v>
      </c>
      <c r="AE1680">
        <f t="shared" si="300"/>
        <v>0</v>
      </c>
      <c r="AF1680">
        <f t="shared" si="301"/>
        <v>0</v>
      </c>
    </row>
    <row r="1681" spans="12:32" x14ac:dyDescent="0.35">
      <c r="L1681">
        <f>IF($A1681="",0,IFERROR(INDEX(References!$B$11:$B$15,MATCH($G1681,References!$A$11:$A$15,0)),0))</f>
        <v>0</v>
      </c>
      <c r="M1681">
        <f t="shared" si="297"/>
        <v>0</v>
      </c>
      <c r="N1681">
        <f>IF($A1681="",0,IF(ISNUMBER(SEARCH(References!$C$18,$F1681)),$L1681,0))</f>
        <v>0</v>
      </c>
      <c r="O1681">
        <f t="shared" si="302"/>
        <v>0</v>
      </c>
      <c r="P1681">
        <f t="shared" si="302"/>
        <v>0</v>
      </c>
      <c r="Q1681">
        <f t="shared" si="302"/>
        <v>0</v>
      </c>
      <c r="R1681">
        <f t="shared" si="302"/>
        <v>0</v>
      </c>
      <c r="S1681">
        <f t="shared" si="302"/>
        <v>0</v>
      </c>
      <c r="T1681">
        <f t="shared" si="302"/>
        <v>0</v>
      </c>
      <c r="U1681">
        <f t="shared" si="302"/>
        <v>0</v>
      </c>
      <c r="V1681">
        <f t="shared" si="302"/>
        <v>0</v>
      </c>
      <c r="W1681">
        <f t="shared" si="302"/>
        <v>0</v>
      </c>
      <c r="X1681">
        <f t="shared" si="302"/>
        <v>0</v>
      </c>
      <c r="Y1681">
        <f t="shared" si="302"/>
        <v>0</v>
      </c>
      <c r="Z1681">
        <f t="shared" si="302"/>
        <v>0</v>
      </c>
      <c r="AA1681">
        <f t="shared" si="302"/>
        <v>0</v>
      </c>
      <c r="AB1681">
        <f t="shared" si="302"/>
        <v>0</v>
      </c>
      <c r="AC1681" s="9">
        <f t="shared" si="298"/>
        <v>0</v>
      </c>
      <c r="AD1681">
        <f t="shared" si="299"/>
        <v>0</v>
      </c>
      <c r="AE1681">
        <f t="shared" si="300"/>
        <v>0</v>
      </c>
      <c r="AF1681">
        <f t="shared" si="301"/>
        <v>0</v>
      </c>
    </row>
    <row r="1682" spans="12:32" x14ac:dyDescent="0.35">
      <c r="L1682">
        <f>IF($A1682="",0,IFERROR(INDEX(References!$B$11:$B$15,MATCH($G1682,References!$A$11:$A$15,0)),0))</f>
        <v>0</v>
      </c>
      <c r="M1682">
        <f t="shared" si="297"/>
        <v>0</v>
      </c>
      <c r="N1682">
        <f>IF($A1682="",0,IF(ISNUMBER(SEARCH(References!$C$18,$F1682)),$L1682,0))</f>
        <v>0</v>
      </c>
      <c r="O1682">
        <f t="shared" si="302"/>
        <v>0</v>
      </c>
      <c r="P1682">
        <f t="shared" si="302"/>
        <v>0</v>
      </c>
      <c r="Q1682">
        <f t="shared" si="302"/>
        <v>0</v>
      </c>
      <c r="R1682">
        <f t="shared" si="302"/>
        <v>0</v>
      </c>
      <c r="S1682">
        <f t="shared" si="302"/>
        <v>0</v>
      </c>
      <c r="T1682">
        <f t="shared" si="302"/>
        <v>0</v>
      </c>
      <c r="U1682">
        <f t="shared" si="302"/>
        <v>0</v>
      </c>
      <c r="V1682">
        <f t="shared" si="302"/>
        <v>0</v>
      </c>
      <c r="W1682">
        <f t="shared" si="302"/>
        <v>0</v>
      </c>
      <c r="X1682">
        <f t="shared" si="302"/>
        <v>0</v>
      </c>
      <c r="Y1682">
        <f t="shared" si="302"/>
        <v>0</v>
      </c>
      <c r="Z1682">
        <f t="shared" si="302"/>
        <v>0</v>
      </c>
      <c r="AA1682">
        <f t="shared" si="302"/>
        <v>0</v>
      </c>
      <c r="AB1682">
        <f t="shared" si="302"/>
        <v>0</v>
      </c>
      <c r="AC1682" s="9">
        <f t="shared" si="298"/>
        <v>0</v>
      </c>
      <c r="AD1682">
        <f t="shared" si="299"/>
        <v>0</v>
      </c>
      <c r="AE1682">
        <f t="shared" si="300"/>
        <v>0</v>
      </c>
      <c r="AF1682">
        <f t="shared" si="301"/>
        <v>0</v>
      </c>
    </row>
    <row r="1683" spans="12:32" x14ac:dyDescent="0.35">
      <c r="L1683">
        <f>IF($A1683="",0,IFERROR(INDEX(References!$B$11:$B$15,MATCH($G1683,References!$A$11:$A$15,0)),0))</f>
        <v>0</v>
      </c>
      <c r="M1683">
        <f t="shared" si="297"/>
        <v>0</v>
      </c>
      <c r="N1683">
        <f>IF($A1683="",0,IF(ISNUMBER(SEARCH(References!$C$18,$F1683)),$L1683,0))</f>
        <v>0</v>
      </c>
      <c r="O1683">
        <f t="shared" ref="O1683:AB1692" si="303">IF($A1683="",0,IF(ISNUMBER(SEARCH(O$2,$F1683)),$L1683,0))</f>
        <v>0</v>
      </c>
      <c r="P1683">
        <f t="shared" si="303"/>
        <v>0</v>
      </c>
      <c r="Q1683">
        <f t="shared" si="303"/>
        <v>0</v>
      </c>
      <c r="R1683">
        <f t="shared" si="303"/>
        <v>0</v>
      </c>
      <c r="S1683">
        <f t="shared" si="303"/>
        <v>0</v>
      </c>
      <c r="T1683">
        <f t="shared" si="303"/>
        <v>0</v>
      </c>
      <c r="U1683">
        <f t="shared" si="303"/>
        <v>0</v>
      </c>
      <c r="V1683">
        <f t="shared" si="303"/>
        <v>0</v>
      </c>
      <c r="W1683">
        <f t="shared" si="303"/>
        <v>0</v>
      </c>
      <c r="X1683">
        <f t="shared" si="303"/>
        <v>0</v>
      </c>
      <c r="Y1683">
        <f t="shared" si="303"/>
        <v>0</v>
      </c>
      <c r="Z1683">
        <f t="shared" si="303"/>
        <v>0</v>
      </c>
      <c r="AA1683">
        <f t="shared" si="303"/>
        <v>0</v>
      </c>
      <c r="AB1683">
        <f t="shared" si="303"/>
        <v>0</v>
      </c>
      <c r="AC1683" s="9">
        <f t="shared" si="298"/>
        <v>0</v>
      </c>
      <c r="AD1683">
        <f t="shared" si="299"/>
        <v>0</v>
      </c>
      <c r="AE1683">
        <f t="shared" si="300"/>
        <v>0</v>
      </c>
      <c r="AF1683">
        <f t="shared" si="301"/>
        <v>0</v>
      </c>
    </row>
    <row r="1684" spans="12:32" x14ac:dyDescent="0.35">
      <c r="L1684">
        <f>IF($A1684="",0,IFERROR(INDEX(References!$B$11:$B$15,MATCH($G1684,References!$A$11:$A$15,0)),0))</f>
        <v>0</v>
      </c>
      <c r="M1684">
        <f t="shared" si="297"/>
        <v>0</v>
      </c>
      <c r="N1684">
        <f>IF($A1684="",0,IF(ISNUMBER(SEARCH(References!$C$18,$F1684)),$L1684,0))</f>
        <v>0</v>
      </c>
      <c r="O1684">
        <f t="shared" si="303"/>
        <v>0</v>
      </c>
      <c r="P1684">
        <f t="shared" si="303"/>
        <v>0</v>
      </c>
      <c r="Q1684">
        <f t="shared" si="303"/>
        <v>0</v>
      </c>
      <c r="R1684">
        <f t="shared" si="303"/>
        <v>0</v>
      </c>
      <c r="S1684">
        <f t="shared" si="303"/>
        <v>0</v>
      </c>
      <c r="T1684">
        <f t="shared" si="303"/>
        <v>0</v>
      </c>
      <c r="U1684">
        <f t="shared" si="303"/>
        <v>0</v>
      </c>
      <c r="V1684">
        <f t="shared" si="303"/>
        <v>0</v>
      </c>
      <c r="W1684">
        <f t="shared" si="303"/>
        <v>0</v>
      </c>
      <c r="X1684">
        <f t="shared" si="303"/>
        <v>0</v>
      </c>
      <c r="Y1684">
        <f t="shared" si="303"/>
        <v>0</v>
      </c>
      <c r="Z1684">
        <f t="shared" si="303"/>
        <v>0</v>
      </c>
      <c r="AA1684">
        <f t="shared" si="303"/>
        <v>0</v>
      </c>
      <c r="AB1684">
        <f t="shared" si="303"/>
        <v>0</v>
      </c>
      <c r="AC1684" s="9">
        <f t="shared" si="298"/>
        <v>0</v>
      </c>
      <c r="AD1684">
        <f t="shared" si="299"/>
        <v>0</v>
      </c>
      <c r="AE1684">
        <f t="shared" si="300"/>
        <v>0</v>
      </c>
      <c r="AF1684">
        <f t="shared" si="301"/>
        <v>0</v>
      </c>
    </row>
    <row r="1685" spans="12:32" x14ac:dyDescent="0.35">
      <c r="L1685">
        <f>IF($A1685="",0,IFERROR(INDEX(References!$B$11:$B$15,MATCH($G1685,References!$A$11:$A$15,0)),0))</f>
        <v>0</v>
      </c>
      <c r="M1685">
        <f t="shared" si="297"/>
        <v>0</v>
      </c>
      <c r="N1685">
        <f>IF($A1685="",0,IF(ISNUMBER(SEARCH(References!$C$18,$F1685)),$L1685,0))</f>
        <v>0</v>
      </c>
      <c r="O1685">
        <f t="shared" si="303"/>
        <v>0</v>
      </c>
      <c r="P1685">
        <f t="shared" si="303"/>
        <v>0</v>
      </c>
      <c r="Q1685">
        <f t="shared" si="303"/>
        <v>0</v>
      </c>
      <c r="R1685">
        <f t="shared" si="303"/>
        <v>0</v>
      </c>
      <c r="S1685">
        <f t="shared" si="303"/>
        <v>0</v>
      </c>
      <c r="T1685">
        <f t="shared" si="303"/>
        <v>0</v>
      </c>
      <c r="U1685">
        <f t="shared" si="303"/>
        <v>0</v>
      </c>
      <c r="V1685">
        <f t="shared" si="303"/>
        <v>0</v>
      </c>
      <c r="W1685">
        <f t="shared" si="303"/>
        <v>0</v>
      </c>
      <c r="X1685">
        <f t="shared" si="303"/>
        <v>0</v>
      </c>
      <c r="Y1685">
        <f t="shared" si="303"/>
        <v>0</v>
      </c>
      <c r="Z1685">
        <f t="shared" si="303"/>
        <v>0</v>
      </c>
      <c r="AA1685">
        <f t="shared" si="303"/>
        <v>0</v>
      </c>
      <c r="AB1685">
        <f t="shared" si="303"/>
        <v>0</v>
      </c>
      <c r="AC1685" s="9">
        <f t="shared" si="298"/>
        <v>0</v>
      </c>
      <c r="AD1685">
        <f t="shared" si="299"/>
        <v>0</v>
      </c>
      <c r="AE1685">
        <f t="shared" si="300"/>
        <v>0</v>
      </c>
      <c r="AF1685">
        <f t="shared" si="301"/>
        <v>0</v>
      </c>
    </row>
    <row r="1686" spans="12:32" x14ac:dyDescent="0.35">
      <c r="L1686">
        <f>IF($A1686="",0,IFERROR(INDEX(References!$B$11:$B$15,MATCH($G1686,References!$A$11:$A$15,0)),0))</f>
        <v>0</v>
      </c>
      <c r="M1686">
        <f t="shared" si="297"/>
        <v>0</v>
      </c>
      <c r="N1686">
        <f>IF($A1686="",0,IF(ISNUMBER(SEARCH(References!$C$18,$F1686)),$L1686,0))</f>
        <v>0</v>
      </c>
      <c r="O1686">
        <f t="shared" si="303"/>
        <v>0</v>
      </c>
      <c r="P1686">
        <f t="shared" si="303"/>
        <v>0</v>
      </c>
      <c r="Q1686">
        <f t="shared" si="303"/>
        <v>0</v>
      </c>
      <c r="R1686">
        <f t="shared" si="303"/>
        <v>0</v>
      </c>
      <c r="S1686">
        <f t="shared" si="303"/>
        <v>0</v>
      </c>
      <c r="T1686">
        <f t="shared" si="303"/>
        <v>0</v>
      </c>
      <c r="U1686">
        <f t="shared" si="303"/>
        <v>0</v>
      </c>
      <c r="V1686">
        <f t="shared" si="303"/>
        <v>0</v>
      </c>
      <c r="W1686">
        <f t="shared" si="303"/>
        <v>0</v>
      </c>
      <c r="X1686">
        <f t="shared" si="303"/>
        <v>0</v>
      </c>
      <c r="Y1686">
        <f t="shared" si="303"/>
        <v>0</v>
      </c>
      <c r="Z1686">
        <f t="shared" si="303"/>
        <v>0</v>
      </c>
      <c r="AA1686">
        <f t="shared" si="303"/>
        <v>0</v>
      </c>
      <c r="AB1686">
        <f t="shared" si="303"/>
        <v>0</v>
      </c>
      <c r="AC1686" s="9">
        <f t="shared" si="298"/>
        <v>0</v>
      </c>
      <c r="AD1686">
        <f t="shared" si="299"/>
        <v>0</v>
      </c>
      <c r="AE1686">
        <f t="shared" si="300"/>
        <v>0</v>
      </c>
      <c r="AF1686">
        <f t="shared" si="301"/>
        <v>0</v>
      </c>
    </row>
    <row r="1687" spans="12:32" x14ac:dyDescent="0.35">
      <c r="L1687">
        <f>IF($A1687="",0,IFERROR(INDEX(References!$B$11:$B$15,MATCH($G1687,References!$A$11:$A$15,0)),0))</f>
        <v>0</v>
      </c>
      <c r="M1687">
        <f t="shared" si="297"/>
        <v>0</v>
      </c>
      <c r="N1687">
        <f>IF($A1687="",0,IF(ISNUMBER(SEARCH(References!$C$18,$F1687)),$L1687,0))</f>
        <v>0</v>
      </c>
      <c r="O1687">
        <f t="shared" si="303"/>
        <v>0</v>
      </c>
      <c r="P1687">
        <f t="shared" si="303"/>
        <v>0</v>
      </c>
      <c r="Q1687">
        <f t="shared" si="303"/>
        <v>0</v>
      </c>
      <c r="R1687">
        <f t="shared" si="303"/>
        <v>0</v>
      </c>
      <c r="S1687">
        <f t="shared" si="303"/>
        <v>0</v>
      </c>
      <c r="T1687">
        <f t="shared" si="303"/>
        <v>0</v>
      </c>
      <c r="U1687">
        <f t="shared" si="303"/>
        <v>0</v>
      </c>
      <c r="V1687">
        <f t="shared" si="303"/>
        <v>0</v>
      </c>
      <c r="W1687">
        <f t="shared" si="303"/>
        <v>0</v>
      </c>
      <c r="X1687">
        <f t="shared" si="303"/>
        <v>0</v>
      </c>
      <c r="Y1687">
        <f t="shared" si="303"/>
        <v>0</v>
      </c>
      <c r="Z1687">
        <f t="shared" si="303"/>
        <v>0</v>
      </c>
      <c r="AA1687">
        <f t="shared" si="303"/>
        <v>0</v>
      </c>
      <c r="AB1687">
        <f t="shared" si="303"/>
        <v>0</v>
      </c>
      <c r="AC1687" s="9">
        <f t="shared" si="298"/>
        <v>0</v>
      </c>
      <c r="AD1687">
        <f t="shared" si="299"/>
        <v>0</v>
      </c>
      <c r="AE1687">
        <f t="shared" si="300"/>
        <v>0</v>
      </c>
      <c r="AF1687">
        <f t="shared" si="301"/>
        <v>0</v>
      </c>
    </row>
    <row r="1688" spans="12:32" x14ac:dyDescent="0.35">
      <c r="L1688">
        <f>IF($A1688="",0,IFERROR(INDEX(References!$B$11:$B$15,MATCH($G1688,References!$A$11:$A$15,0)),0))</f>
        <v>0</v>
      </c>
      <c r="M1688">
        <f t="shared" si="297"/>
        <v>0</v>
      </c>
      <c r="N1688">
        <f>IF($A1688="",0,IF(ISNUMBER(SEARCH(References!$C$18,$F1688)),$L1688,0))</f>
        <v>0</v>
      </c>
      <c r="O1688">
        <f t="shared" si="303"/>
        <v>0</v>
      </c>
      <c r="P1688">
        <f t="shared" si="303"/>
        <v>0</v>
      </c>
      <c r="Q1688">
        <f t="shared" si="303"/>
        <v>0</v>
      </c>
      <c r="R1688">
        <f t="shared" si="303"/>
        <v>0</v>
      </c>
      <c r="S1688">
        <f t="shared" si="303"/>
        <v>0</v>
      </c>
      <c r="T1688">
        <f t="shared" si="303"/>
        <v>0</v>
      </c>
      <c r="U1688">
        <f t="shared" si="303"/>
        <v>0</v>
      </c>
      <c r="V1688">
        <f t="shared" si="303"/>
        <v>0</v>
      </c>
      <c r="W1688">
        <f t="shared" si="303"/>
        <v>0</v>
      </c>
      <c r="X1688">
        <f t="shared" si="303"/>
        <v>0</v>
      </c>
      <c r="Y1688">
        <f t="shared" si="303"/>
        <v>0</v>
      </c>
      <c r="Z1688">
        <f t="shared" si="303"/>
        <v>0</v>
      </c>
      <c r="AA1688">
        <f t="shared" si="303"/>
        <v>0</v>
      </c>
      <c r="AB1688">
        <f t="shared" si="303"/>
        <v>0</v>
      </c>
      <c r="AC1688" s="9">
        <f t="shared" si="298"/>
        <v>0</v>
      </c>
      <c r="AD1688">
        <f t="shared" si="299"/>
        <v>0</v>
      </c>
      <c r="AE1688">
        <f t="shared" si="300"/>
        <v>0</v>
      </c>
      <c r="AF1688">
        <f t="shared" si="301"/>
        <v>0</v>
      </c>
    </row>
    <row r="1689" spans="12:32" x14ac:dyDescent="0.35">
      <c r="L1689">
        <f>IF($A1689="",0,IFERROR(INDEX(References!$B$11:$B$15,MATCH($G1689,References!$A$11:$A$15,0)),0))</f>
        <v>0</v>
      </c>
      <c r="M1689">
        <f t="shared" si="297"/>
        <v>0</v>
      </c>
      <c r="N1689">
        <f>IF($A1689="",0,IF(ISNUMBER(SEARCH(References!$C$18,$F1689)),$L1689,0))</f>
        <v>0</v>
      </c>
      <c r="O1689">
        <f t="shared" si="303"/>
        <v>0</v>
      </c>
      <c r="P1689">
        <f t="shared" si="303"/>
        <v>0</v>
      </c>
      <c r="Q1689">
        <f t="shared" si="303"/>
        <v>0</v>
      </c>
      <c r="R1689">
        <f t="shared" si="303"/>
        <v>0</v>
      </c>
      <c r="S1689">
        <f t="shared" si="303"/>
        <v>0</v>
      </c>
      <c r="T1689">
        <f t="shared" si="303"/>
        <v>0</v>
      </c>
      <c r="U1689">
        <f t="shared" si="303"/>
        <v>0</v>
      </c>
      <c r="V1689">
        <f t="shared" si="303"/>
        <v>0</v>
      </c>
      <c r="W1689">
        <f t="shared" si="303"/>
        <v>0</v>
      </c>
      <c r="X1689">
        <f t="shared" si="303"/>
        <v>0</v>
      </c>
      <c r="Y1689">
        <f t="shared" si="303"/>
        <v>0</v>
      </c>
      <c r="Z1689">
        <f t="shared" si="303"/>
        <v>0</v>
      </c>
      <c r="AA1689">
        <f t="shared" si="303"/>
        <v>0</v>
      </c>
      <c r="AB1689">
        <f t="shared" si="303"/>
        <v>0</v>
      </c>
      <c r="AC1689" s="9">
        <f t="shared" si="298"/>
        <v>0</v>
      </c>
      <c r="AD1689">
        <f t="shared" si="299"/>
        <v>0</v>
      </c>
      <c r="AE1689">
        <f t="shared" si="300"/>
        <v>0</v>
      </c>
      <c r="AF1689">
        <f t="shared" si="301"/>
        <v>0</v>
      </c>
    </row>
    <row r="1690" spans="12:32" x14ac:dyDescent="0.35">
      <c r="L1690">
        <f>IF($A1690="",0,IFERROR(INDEX(References!$B$11:$B$15,MATCH($G1690,References!$A$11:$A$15,0)),0))</f>
        <v>0</v>
      </c>
      <c r="M1690">
        <f t="shared" si="297"/>
        <v>0</v>
      </c>
      <c r="N1690">
        <f>IF($A1690="",0,IF(ISNUMBER(SEARCH(References!$C$18,$F1690)),$L1690,0))</f>
        <v>0</v>
      </c>
      <c r="O1690">
        <f t="shared" si="303"/>
        <v>0</v>
      </c>
      <c r="P1690">
        <f t="shared" si="303"/>
        <v>0</v>
      </c>
      <c r="Q1690">
        <f t="shared" si="303"/>
        <v>0</v>
      </c>
      <c r="R1690">
        <f t="shared" si="303"/>
        <v>0</v>
      </c>
      <c r="S1690">
        <f t="shared" si="303"/>
        <v>0</v>
      </c>
      <c r="T1690">
        <f t="shared" si="303"/>
        <v>0</v>
      </c>
      <c r="U1690">
        <f t="shared" si="303"/>
        <v>0</v>
      </c>
      <c r="V1690">
        <f t="shared" si="303"/>
        <v>0</v>
      </c>
      <c r="W1690">
        <f t="shared" si="303"/>
        <v>0</v>
      </c>
      <c r="X1690">
        <f t="shared" si="303"/>
        <v>0</v>
      </c>
      <c r="Y1690">
        <f t="shared" si="303"/>
        <v>0</v>
      </c>
      <c r="Z1690">
        <f t="shared" si="303"/>
        <v>0</v>
      </c>
      <c r="AA1690">
        <f t="shared" si="303"/>
        <v>0</v>
      </c>
      <c r="AB1690">
        <f t="shared" si="303"/>
        <v>0</v>
      </c>
      <c r="AC1690" s="9">
        <f t="shared" si="298"/>
        <v>0</v>
      </c>
      <c r="AD1690">
        <f t="shared" si="299"/>
        <v>0</v>
      </c>
      <c r="AE1690">
        <f t="shared" si="300"/>
        <v>0</v>
      </c>
      <c r="AF1690">
        <f t="shared" si="301"/>
        <v>0</v>
      </c>
    </row>
    <row r="1691" spans="12:32" x14ac:dyDescent="0.35">
      <c r="L1691">
        <f>IF($A1691="",0,IFERROR(INDEX(References!$B$11:$B$15,MATCH($G1691,References!$A$11:$A$15,0)),0))</f>
        <v>0</v>
      </c>
      <c r="M1691">
        <f t="shared" si="297"/>
        <v>0</v>
      </c>
      <c r="N1691">
        <f>IF($A1691="",0,IF(ISNUMBER(SEARCH(References!$C$18,$F1691)),$L1691,0))</f>
        <v>0</v>
      </c>
      <c r="O1691">
        <f t="shared" si="303"/>
        <v>0</v>
      </c>
      <c r="P1691">
        <f t="shared" si="303"/>
        <v>0</v>
      </c>
      <c r="Q1691">
        <f t="shared" si="303"/>
        <v>0</v>
      </c>
      <c r="R1691">
        <f t="shared" si="303"/>
        <v>0</v>
      </c>
      <c r="S1691">
        <f t="shared" si="303"/>
        <v>0</v>
      </c>
      <c r="T1691">
        <f t="shared" si="303"/>
        <v>0</v>
      </c>
      <c r="U1691">
        <f t="shared" si="303"/>
        <v>0</v>
      </c>
      <c r="V1691">
        <f t="shared" si="303"/>
        <v>0</v>
      </c>
      <c r="W1691">
        <f t="shared" si="303"/>
        <v>0</v>
      </c>
      <c r="X1691">
        <f t="shared" si="303"/>
        <v>0</v>
      </c>
      <c r="Y1691">
        <f t="shared" si="303"/>
        <v>0</v>
      </c>
      <c r="Z1691">
        <f t="shared" si="303"/>
        <v>0</v>
      </c>
      <c r="AA1691">
        <f t="shared" si="303"/>
        <v>0</v>
      </c>
      <c r="AB1691">
        <f t="shared" si="303"/>
        <v>0</v>
      </c>
      <c r="AC1691" s="9">
        <f t="shared" si="298"/>
        <v>0</v>
      </c>
      <c r="AD1691">
        <f t="shared" si="299"/>
        <v>0</v>
      </c>
      <c r="AE1691">
        <f t="shared" si="300"/>
        <v>0</v>
      </c>
      <c r="AF1691">
        <f t="shared" si="301"/>
        <v>0</v>
      </c>
    </row>
    <row r="1692" spans="12:32" x14ac:dyDescent="0.35">
      <c r="L1692">
        <f>IF($A1692="",0,IFERROR(INDEX(References!$B$11:$B$15,MATCH($G1692,References!$A$11:$A$15,0)),0))</f>
        <v>0</v>
      </c>
      <c r="M1692">
        <f t="shared" si="297"/>
        <v>0</v>
      </c>
      <c r="N1692">
        <f>IF($A1692="",0,IF(ISNUMBER(SEARCH(References!$C$18,$F1692)),$L1692,0))</f>
        <v>0</v>
      </c>
      <c r="O1692">
        <f t="shared" si="303"/>
        <v>0</v>
      </c>
      <c r="P1692">
        <f t="shared" si="303"/>
        <v>0</v>
      </c>
      <c r="Q1692">
        <f t="shared" si="303"/>
        <v>0</v>
      </c>
      <c r="R1692">
        <f t="shared" si="303"/>
        <v>0</v>
      </c>
      <c r="S1692">
        <f t="shared" si="303"/>
        <v>0</v>
      </c>
      <c r="T1692">
        <f t="shared" si="303"/>
        <v>0</v>
      </c>
      <c r="U1692">
        <f t="shared" si="303"/>
        <v>0</v>
      </c>
      <c r="V1692">
        <f t="shared" si="303"/>
        <v>0</v>
      </c>
      <c r="W1692">
        <f t="shared" si="303"/>
        <v>0</v>
      </c>
      <c r="X1692">
        <f t="shared" si="303"/>
        <v>0</v>
      </c>
      <c r="Y1692">
        <f t="shared" si="303"/>
        <v>0</v>
      </c>
      <c r="Z1692">
        <f t="shared" si="303"/>
        <v>0</v>
      </c>
      <c r="AA1692">
        <f t="shared" si="303"/>
        <v>0</v>
      </c>
      <c r="AB1692">
        <f t="shared" si="303"/>
        <v>0</v>
      </c>
      <c r="AC1692" s="9">
        <f t="shared" si="298"/>
        <v>0</v>
      </c>
      <c r="AD1692">
        <f t="shared" si="299"/>
        <v>0</v>
      </c>
      <c r="AE1692">
        <f t="shared" si="300"/>
        <v>0</v>
      </c>
      <c r="AF1692">
        <f t="shared" si="301"/>
        <v>0</v>
      </c>
    </row>
    <row r="1693" spans="12:32" x14ac:dyDescent="0.35">
      <c r="L1693">
        <f>IF($A1693="",0,IFERROR(INDEX(References!$B$11:$B$15,MATCH($G1693,References!$A$11:$A$15,0)),0))</f>
        <v>0</v>
      </c>
      <c r="M1693">
        <f t="shared" si="297"/>
        <v>0</v>
      </c>
      <c r="N1693">
        <f>IF($A1693="",0,IF(ISNUMBER(SEARCH(References!$C$18,$F1693)),$L1693,0))</f>
        <v>0</v>
      </c>
      <c r="O1693">
        <f t="shared" ref="O1693:AB1702" si="304">IF($A1693="",0,IF(ISNUMBER(SEARCH(O$2,$F1693)),$L1693,0))</f>
        <v>0</v>
      </c>
      <c r="P1693">
        <f t="shared" si="304"/>
        <v>0</v>
      </c>
      <c r="Q1693">
        <f t="shared" si="304"/>
        <v>0</v>
      </c>
      <c r="R1693">
        <f t="shared" si="304"/>
        <v>0</v>
      </c>
      <c r="S1693">
        <f t="shared" si="304"/>
        <v>0</v>
      </c>
      <c r="T1693">
        <f t="shared" si="304"/>
        <v>0</v>
      </c>
      <c r="U1693">
        <f t="shared" si="304"/>
        <v>0</v>
      </c>
      <c r="V1693">
        <f t="shared" si="304"/>
        <v>0</v>
      </c>
      <c r="W1693">
        <f t="shared" si="304"/>
        <v>0</v>
      </c>
      <c r="X1693">
        <f t="shared" si="304"/>
        <v>0</v>
      </c>
      <c r="Y1693">
        <f t="shared" si="304"/>
        <v>0</v>
      </c>
      <c r="Z1693">
        <f t="shared" si="304"/>
        <v>0</v>
      </c>
      <c r="AA1693">
        <f t="shared" si="304"/>
        <v>0</v>
      </c>
      <c r="AB1693">
        <f t="shared" si="304"/>
        <v>0</v>
      </c>
      <c r="AC1693" s="9">
        <f t="shared" si="298"/>
        <v>0</v>
      </c>
      <c r="AD1693">
        <f t="shared" si="299"/>
        <v>0</v>
      </c>
      <c r="AE1693">
        <f t="shared" si="300"/>
        <v>0</v>
      </c>
      <c r="AF1693">
        <f t="shared" si="301"/>
        <v>0</v>
      </c>
    </row>
    <row r="1694" spans="12:32" x14ac:dyDescent="0.35">
      <c r="L1694">
        <f>IF($A1694="",0,IFERROR(INDEX(References!$B$11:$B$15,MATCH($G1694,References!$A$11:$A$15,0)),0))</f>
        <v>0</v>
      </c>
      <c r="M1694">
        <f t="shared" si="297"/>
        <v>0</v>
      </c>
      <c r="N1694">
        <f>IF($A1694="",0,IF(ISNUMBER(SEARCH(References!$C$18,$F1694)),$L1694,0))</f>
        <v>0</v>
      </c>
      <c r="O1694">
        <f t="shared" si="304"/>
        <v>0</v>
      </c>
      <c r="P1694">
        <f t="shared" si="304"/>
        <v>0</v>
      </c>
      <c r="Q1694">
        <f t="shared" si="304"/>
        <v>0</v>
      </c>
      <c r="R1694">
        <f t="shared" si="304"/>
        <v>0</v>
      </c>
      <c r="S1694">
        <f t="shared" si="304"/>
        <v>0</v>
      </c>
      <c r="T1694">
        <f t="shared" si="304"/>
        <v>0</v>
      </c>
      <c r="U1694">
        <f t="shared" si="304"/>
        <v>0</v>
      </c>
      <c r="V1694">
        <f t="shared" si="304"/>
        <v>0</v>
      </c>
      <c r="W1694">
        <f t="shared" si="304"/>
        <v>0</v>
      </c>
      <c r="X1694">
        <f t="shared" si="304"/>
        <v>0</v>
      </c>
      <c r="Y1694">
        <f t="shared" si="304"/>
        <v>0</v>
      </c>
      <c r="Z1694">
        <f t="shared" si="304"/>
        <v>0</v>
      </c>
      <c r="AA1694">
        <f t="shared" si="304"/>
        <v>0</v>
      </c>
      <c r="AB1694">
        <f t="shared" si="304"/>
        <v>0</v>
      </c>
      <c r="AC1694" s="9">
        <f t="shared" si="298"/>
        <v>0</v>
      </c>
      <c r="AD1694">
        <f t="shared" si="299"/>
        <v>0</v>
      </c>
      <c r="AE1694">
        <f t="shared" si="300"/>
        <v>0</v>
      </c>
      <c r="AF1694">
        <f t="shared" si="301"/>
        <v>0</v>
      </c>
    </row>
    <row r="1695" spans="12:32" x14ac:dyDescent="0.35">
      <c r="L1695">
        <f>IF($A1695="",0,IFERROR(INDEX(References!$B$11:$B$15,MATCH($G1695,References!$A$11:$A$15,0)),0))</f>
        <v>0</v>
      </c>
      <c r="M1695">
        <f t="shared" si="297"/>
        <v>0</v>
      </c>
      <c r="N1695">
        <f>IF($A1695="",0,IF(ISNUMBER(SEARCH(References!$C$18,$F1695)),$L1695,0))</f>
        <v>0</v>
      </c>
      <c r="O1695">
        <f t="shared" si="304"/>
        <v>0</v>
      </c>
      <c r="P1695">
        <f t="shared" si="304"/>
        <v>0</v>
      </c>
      <c r="Q1695">
        <f t="shared" si="304"/>
        <v>0</v>
      </c>
      <c r="R1695">
        <f t="shared" si="304"/>
        <v>0</v>
      </c>
      <c r="S1695">
        <f t="shared" si="304"/>
        <v>0</v>
      </c>
      <c r="T1695">
        <f t="shared" si="304"/>
        <v>0</v>
      </c>
      <c r="U1695">
        <f t="shared" si="304"/>
        <v>0</v>
      </c>
      <c r="V1695">
        <f t="shared" si="304"/>
        <v>0</v>
      </c>
      <c r="W1695">
        <f t="shared" si="304"/>
        <v>0</v>
      </c>
      <c r="X1695">
        <f t="shared" si="304"/>
        <v>0</v>
      </c>
      <c r="Y1695">
        <f t="shared" si="304"/>
        <v>0</v>
      </c>
      <c r="Z1695">
        <f t="shared" si="304"/>
        <v>0</v>
      </c>
      <c r="AA1695">
        <f t="shared" si="304"/>
        <v>0</v>
      </c>
      <c r="AB1695">
        <f t="shared" si="304"/>
        <v>0</v>
      </c>
      <c r="AC1695" s="9">
        <f t="shared" si="298"/>
        <v>0</v>
      </c>
      <c r="AD1695">
        <f t="shared" si="299"/>
        <v>0</v>
      </c>
      <c r="AE1695">
        <f t="shared" si="300"/>
        <v>0</v>
      </c>
      <c r="AF1695">
        <f t="shared" si="301"/>
        <v>0</v>
      </c>
    </row>
    <row r="1696" spans="12:32" x14ac:dyDescent="0.35">
      <c r="L1696">
        <f>IF($A1696="",0,IFERROR(INDEX(References!$B$11:$B$15,MATCH($G1696,References!$A$11:$A$15,0)),0))</f>
        <v>0</v>
      </c>
      <c r="M1696">
        <f t="shared" si="297"/>
        <v>0</v>
      </c>
      <c r="N1696">
        <f>IF($A1696="",0,IF(ISNUMBER(SEARCH(References!$C$18,$F1696)),$L1696,0))</f>
        <v>0</v>
      </c>
      <c r="O1696">
        <f t="shared" si="304"/>
        <v>0</v>
      </c>
      <c r="P1696">
        <f t="shared" si="304"/>
        <v>0</v>
      </c>
      <c r="Q1696">
        <f t="shared" si="304"/>
        <v>0</v>
      </c>
      <c r="R1696">
        <f t="shared" si="304"/>
        <v>0</v>
      </c>
      <c r="S1696">
        <f t="shared" si="304"/>
        <v>0</v>
      </c>
      <c r="T1696">
        <f t="shared" si="304"/>
        <v>0</v>
      </c>
      <c r="U1696">
        <f t="shared" si="304"/>
        <v>0</v>
      </c>
      <c r="V1696">
        <f t="shared" si="304"/>
        <v>0</v>
      </c>
      <c r="W1696">
        <f t="shared" si="304"/>
        <v>0</v>
      </c>
      <c r="X1696">
        <f t="shared" si="304"/>
        <v>0</v>
      </c>
      <c r="Y1696">
        <f t="shared" si="304"/>
        <v>0</v>
      </c>
      <c r="Z1696">
        <f t="shared" si="304"/>
        <v>0</v>
      </c>
      <c r="AA1696">
        <f t="shared" si="304"/>
        <v>0</v>
      </c>
      <c r="AB1696">
        <f t="shared" si="304"/>
        <v>0</v>
      </c>
      <c r="AC1696" s="9">
        <f t="shared" si="298"/>
        <v>0</v>
      </c>
      <c r="AD1696">
        <f t="shared" si="299"/>
        <v>0</v>
      </c>
      <c r="AE1696">
        <f t="shared" si="300"/>
        <v>0</v>
      </c>
      <c r="AF1696">
        <f t="shared" si="301"/>
        <v>0</v>
      </c>
    </row>
    <row r="1697" spans="12:32" x14ac:dyDescent="0.35">
      <c r="L1697">
        <f>IF($A1697="",0,IFERROR(INDEX(References!$B$11:$B$15,MATCH($G1697,References!$A$11:$A$15,0)),0))</f>
        <v>0</v>
      </c>
      <c r="M1697">
        <f t="shared" si="297"/>
        <v>0</v>
      </c>
      <c r="N1697">
        <f>IF($A1697="",0,IF(ISNUMBER(SEARCH(References!$C$18,$F1697)),$L1697,0))</f>
        <v>0</v>
      </c>
      <c r="O1697">
        <f t="shared" si="304"/>
        <v>0</v>
      </c>
      <c r="P1697">
        <f t="shared" si="304"/>
        <v>0</v>
      </c>
      <c r="Q1697">
        <f t="shared" si="304"/>
        <v>0</v>
      </c>
      <c r="R1697">
        <f t="shared" si="304"/>
        <v>0</v>
      </c>
      <c r="S1697">
        <f t="shared" si="304"/>
        <v>0</v>
      </c>
      <c r="T1697">
        <f t="shared" si="304"/>
        <v>0</v>
      </c>
      <c r="U1697">
        <f t="shared" si="304"/>
        <v>0</v>
      </c>
      <c r="V1697">
        <f t="shared" si="304"/>
        <v>0</v>
      </c>
      <c r="W1697">
        <f t="shared" si="304"/>
        <v>0</v>
      </c>
      <c r="X1697">
        <f t="shared" si="304"/>
        <v>0</v>
      </c>
      <c r="Y1697">
        <f t="shared" si="304"/>
        <v>0</v>
      </c>
      <c r="Z1697">
        <f t="shared" si="304"/>
        <v>0</v>
      </c>
      <c r="AA1697">
        <f t="shared" si="304"/>
        <v>0</v>
      </c>
      <c r="AB1697">
        <f t="shared" si="304"/>
        <v>0</v>
      </c>
      <c r="AC1697" s="9">
        <f t="shared" si="298"/>
        <v>0</v>
      </c>
      <c r="AD1697">
        <f t="shared" si="299"/>
        <v>0</v>
      </c>
      <c r="AE1697">
        <f t="shared" si="300"/>
        <v>0</v>
      </c>
      <c r="AF1697">
        <f t="shared" si="301"/>
        <v>0</v>
      </c>
    </row>
    <row r="1698" spans="12:32" x14ac:dyDescent="0.35">
      <c r="L1698">
        <f>IF($A1698="",0,IFERROR(INDEX(References!$B$11:$B$15,MATCH($G1698,References!$A$11:$A$15,0)),0))</f>
        <v>0</v>
      </c>
      <c r="M1698">
        <f t="shared" si="297"/>
        <v>0</v>
      </c>
      <c r="N1698">
        <f>IF($A1698="",0,IF(ISNUMBER(SEARCH(References!$C$18,$F1698)),$L1698,0))</f>
        <v>0</v>
      </c>
      <c r="O1698">
        <f t="shared" si="304"/>
        <v>0</v>
      </c>
      <c r="P1698">
        <f t="shared" si="304"/>
        <v>0</v>
      </c>
      <c r="Q1698">
        <f t="shared" si="304"/>
        <v>0</v>
      </c>
      <c r="R1698">
        <f t="shared" si="304"/>
        <v>0</v>
      </c>
      <c r="S1698">
        <f t="shared" si="304"/>
        <v>0</v>
      </c>
      <c r="T1698">
        <f t="shared" si="304"/>
        <v>0</v>
      </c>
      <c r="U1698">
        <f t="shared" si="304"/>
        <v>0</v>
      </c>
      <c r="V1698">
        <f t="shared" si="304"/>
        <v>0</v>
      </c>
      <c r="W1698">
        <f t="shared" si="304"/>
        <v>0</v>
      </c>
      <c r="X1698">
        <f t="shared" si="304"/>
        <v>0</v>
      </c>
      <c r="Y1698">
        <f t="shared" si="304"/>
        <v>0</v>
      </c>
      <c r="Z1698">
        <f t="shared" si="304"/>
        <v>0</v>
      </c>
      <c r="AA1698">
        <f t="shared" si="304"/>
        <v>0</v>
      </c>
      <c r="AB1698">
        <f t="shared" si="304"/>
        <v>0</v>
      </c>
      <c r="AC1698" s="9">
        <f t="shared" si="298"/>
        <v>0</v>
      </c>
      <c r="AD1698">
        <f t="shared" si="299"/>
        <v>0</v>
      </c>
      <c r="AE1698">
        <f t="shared" si="300"/>
        <v>0</v>
      </c>
      <c r="AF1698">
        <f t="shared" si="301"/>
        <v>0</v>
      </c>
    </row>
    <row r="1699" spans="12:32" x14ac:dyDescent="0.35">
      <c r="L1699">
        <f>IF($A1699="",0,IFERROR(INDEX(References!$B$11:$B$15,MATCH($G1699,References!$A$11:$A$15,0)),0))</f>
        <v>0</v>
      </c>
      <c r="M1699">
        <f t="shared" si="297"/>
        <v>0</v>
      </c>
      <c r="N1699">
        <f>IF($A1699="",0,IF(ISNUMBER(SEARCH(References!$C$18,$F1699)),$L1699,0))</f>
        <v>0</v>
      </c>
      <c r="O1699">
        <f t="shared" si="304"/>
        <v>0</v>
      </c>
      <c r="P1699">
        <f t="shared" si="304"/>
        <v>0</v>
      </c>
      <c r="Q1699">
        <f t="shared" si="304"/>
        <v>0</v>
      </c>
      <c r="R1699">
        <f t="shared" si="304"/>
        <v>0</v>
      </c>
      <c r="S1699">
        <f t="shared" si="304"/>
        <v>0</v>
      </c>
      <c r="T1699">
        <f t="shared" si="304"/>
        <v>0</v>
      </c>
      <c r="U1699">
        <f t="shared" si="304"/>
        <v>0</v>
      </c>
      <c r="V1699">
        <f t="shared" si="304"/>
        <v>0</v>
      </c>
      <c r="W1699">
        <f t="shared" si="304"/>
        <v>0</v>
      </c>
      <c r="X1699">
        <f t="shared" si="304"/>
        <v>0</v>
      </c>
      <c r="Y1699">
        <f t="shared" si="304"/>
        <v>0</v>
      </c>
      <c r="Z1699">
        <f t="shared" si="304"/>
        <v>0</v>
      </c>
      <c r="AA1699">
        <f t="shared" si="304"/>
        <v>0</v>
      </c>
      <c r="AB1699">
        <f t="shared" si="304"/>
        <v>0</v>
      </c>
      <c r="AC1699" s="9">
        <f t="shared" si="298"/>
        <v>0</v>
      </c>
      <c r="AD1699">
        <f t="shared" si="299"/>
        <v>0</v>
      </c>
      <c r="AE1699">
        <f t="shared" si="300"/>
        <v>0</v>
      </c>
      <c r="AF1699">
        <f t="shared" si="301"/>
        <v>0</v>
      </c>
    </row>
    <row r="1700" spans="12:32" x14ac:dyDescent="0.35">
      <c r="L1700">
        <f>IF($A1700="",0,IFERROR(INDEX(References!$B$11:$B$15,MATCH($G1700,References!$A$11:$A$15,0)),0))</f>
        <v>0</v>
      </c>
      <c r="M1700">
        <f t="shared" si="297"/>
        <v>0</v>
      </c>
      <c r="N1700">
        <f>IF($A1700="",0,IF(ISNUMBER(SEARCH(References!$C$18,$F1700)),$L1700,0))</f>
        <v>0</v>
      </c>
      <c r="O1700">
        <f t="shared" si="304"/>
        <v>0</v>
      </c>
      <c r="P1700">
        <f t="shared" si="304"/>
        <v>0</v>
      </c>
      <c r="Q1700">
        <f t="shared" si="304"/>
        <v>0</v>
      </c>
      <c r="R1700">
        <f t="shared" si="304"/>
        <v>0</v>
      </c>
      <c r="S1700">
        <f t="shared" si="304"/>
        <v>0</v>
      </c>
      <c r="T1700">
        <f t="shared" si="304"/>
        <v>0</v>
      </c>
      <c r="U1700">
        <f t="shared" si="304"/>
        <v>0</v>
      </c>
      <c r="V1700">
        <f t="shared" si="304"/>
        <v>0</v>
      </c>
      <c r="W1700">
        <f t="shared" si="304"/>
        <v>0</v>
      </c>
      <c r="X1700">
        <f t="shared" si="304"/>
        <v>0</v>
      </c>
      <c r="Y1700">
        <f t="shared" si="304"/>
        <v>0</v>
      </c>
      <c r="Z1700">
        <f t="shared" si="304"/>
        <v>0</v>
      </c>
      <c r="AA1700">
        <f t="shared" si="304"/>
        <v>0</v>
      </c>
      <c r="AB1700">
        <f t="shared" si="304"/>
        <v>0</v>
      </c>
      <c r="AC1700" s="9">
        <f t="shared" si="298"/>
        <v>0</v>
      </c>
      <c r="AD1700">
        <f t="shared" si="299"/>
        <v>0</v>
      </c>
      <c r="AE1700">
        <f t="shared" si="300"/>
        <v>0</v>
      </c>
      <c r="AF1700">
        <f t="shared" si="301"/>
        <v>0</v>
      </c>
    </row>
    <row r="1701" spans="12:32" x14ac:dyDescent="0.35">
      <c r="L1701">
        <f>IF($A1701="",0,IFERROR(INDEX(References!$B$11:$B$15,MATCH($G1701,References!$A$11:$A$15,0)),0))</f>
        <v>0</v>
      </c>
      <c r="M1701">
        <f t="shared" si="297"/>
        <v>0</v>
      </c>
      <c r="N1701">
        <f>IF($A1701="",0,IF(ISNUMBER(SEARCH(References!$C$18,$F1701)),$L1701,0))</f>
        <v>0</v>
      </c>
      <c r="O1701">
        <f t="shared" si="304"/>
        <v>0</v>
      </c>
      <c r="P1701">
        <f t="shared" si="304"/>
        <v>0</v>
      </c>
      <c r="Q1701">
        <f t="shared" si="304"/>
        <v>0</v>
      </c>
      <c r="R1701">
        <f t="shared" si="304"/>
        <v>0</v>
      </c>
      <c r="S1701">
        <f t="shared" si="304"/>
        <v>0</v>
      </c>
      <c r="T1701">
        <f t="shared" si="304"/>
        <v>0</v>
      </c>
      <c r="U1701">
        <f t="shared" si="304"/>
        <v>0</v>
      </c>
      <c r="V1701">
        <f t="shared" si="304"/>
        <v>0</v>
      </c>
      <c r="W1701">
        <f t="shared" si="304"/>
        <v>0</v>
      </c>
      <c r="X1701">
        <f t="shared" si="304"/>
        <v>0</v>
      </c>
      <c r="Y1701">
        <f t="shared" si="304"/>
        <v>0</v>
      </c>
      <c r="Z1701">
        <f t="shared" si="304"/>
        <v>0</v>
      </c>
      <c r="AA1701">
        <f t="shared" si="304"/>
        <v>0</v>
      </c>
      <c r="AB1701">
        <f t="shared" si="304"/>
        <v>0</v>
      </c>
      <c r="AC1701" s="9">
        <f t="shared" si="298"/>
        <v>0</v>
      </c>
      <c r="AD1701">
        <f t="shared" si="299"/>
        <v>0</v>
      </c>
      <c r="AE1701">
        <f t="shared" si="300"/>
        <v>0</v>
      </c>
      <c r="AF1701">
        <f t="shared" si="301"/>
        <v>0</v>
      </c>
    </row>
    <row r="1702" spans="12:32" x14ac:dyDescent="0.35">
      <c r="L1702">
        <f>IF($A1702="",0,IFERROR(INDEX(References!$B$11:$B$15,MATCH($G1702,References!$A$11:$A$15,0)),0))</f>
        <v>0</v>
      </c>
      <c r="M1702">
        <f t="shared" si="297"/>
        <v>0</v>
      </c>
      <c r="N1702">
        <f>IF($A1702="",0,IF(ISNUMBER(SEARCH(References!$C$18,$F1702)),$L1702,0))</f>
        <v>0</v>
      </c>
      <c r="O1702">
        <f t="shared" si="304"/>
        <v>0</v>
      </c>
      <c r="P1702">
        <f t="shared" si="304"/>
        <v>0</v>
      </c>
      <c r="Q1702">
        <f t="shared" si="304"/>
        <v>0</v>
      </c>
      <c r="R1702">
        <f t="shared" si="304"/>
        <v>0</v>
      </c>
      <c r="S1702">
        <f t="shared" si="304"/>
        <v>0</v>
      </c>
      <c r="T1702">
        <f t="shared" si="304"/>
        <v>0</v>
      </c>
      <c r="U1702">
        <f t="shared" si="304"/>
        <v>0</v>
      </c>
      <c r="V1702">
        <f t="shared" si="304"/>
        <v>0</v>
      </c>
      <c r="W1702">
        <f t="shared" si="304"/>
        <v>0</v>
      </c>
      <c r="X1702">
        <f t="shared" si="304"/>
        <v>0</v>
      </c>
      <c r="Y1702">
        <f t="shared" si="304"/>
        <v>0</v>
      </c>
      <c r="Z1702">
        <f t="shared" si="304"/>
        <v>0</v>
      </c>
      <c r="AA1702">
        <f t="shared" si="304"/>
        <v>0</v>
      </c>
      <c r="AB1702">
        <f t="shared" si="304"/>
        <v>0</v>
      </c>
      <c r="AC1702" s="9">
        <f t="shared" si="298"/>
        <v>0</v>
      </c>
      <c r="AD1702">
        <f t="shared" si="299"/>
        <v>0</v>
      </c>
      <c r="AE1702">
        <f t="shared" si="300"/>
        <v>0</v>
      </c>
      <c r="AF1702">
        <f t="shared" si="301"/>
        <v>0</v>
      </c>
    </row>
    <row r="1703" spans="12:32" x14ac:dyDescent="0.35">
      <c r="L1703">
        <f>IF($A1703="",0,IFERROR(INDEX(References!$B$11:$B$15,MATCH($G1703,References!$A$11:$A$15,0)),0))</f>
        <v>0</v>
      </c>
      <c r="M1703">
        <f t="shared" si="297"/>
        <v>0</v>
      </c>
      <c r="N1703">
        <f>IF($A1703="",0,IF(ISNUMBER(SEARCH(References!$C$18,$F1703)),$L1703,0))</f>
        <v>0</v>
      </c>
      <c r="O1703">
        <f t="shared" ref="O1703:AB1712" si="305">IF($A1703="",0,IF(ISNUMBER(SEARCH(O$2,$F1703)),$L1703,0))</f>
        <v>0</v>
      </c>
      <c r="P1703">
        <f t="shared" si="305"/>
        <v>0</v>
      </c>
      <c r="Q1703">
        <f t="shared" si="305"/>
        <v>0</v>
      </c>
      <c r="R1703">
        <f t="shared" si="305"/>
        <v>0</v>
      </c>
      <c r="S1703">
        <f t="shared" si="305"/>
        <v>0</v>
      </c>
      <c r="T1703">
        <f t="shared" si="305"/>
        <v>0</v>
      </c>
      <c r="U1703">
        <f t="shared" si="305"/>
        <v>0</v>
      </c>
      <c r="V1703">
        <f t="shared" si="305"/>
        <v>0</v>
      </c>
      <c r="W1703">
        <f t="shared" si="305"/>
        <v>0</v>
      </c>
      <c r="X1703">
        <f t="shared" si="305"/>
        <v>0</v>
      </c>
      <c r="Y1703">
        <f t="shared" si="305"/>
        <v>0</v>
      </c>
      <c r="Z1703">
        <f t="shared" si="305"/>
        <v>0</v>
      </c>
      <c r="AA1703">
        <f t="shared" si="305"/>
        <v>0</v>
      </c>
      <c r="AB1703">
        <f t="shared" si="305"/>
        <v>0</v>
      </c>
      <c r="AC1703" s="9">
        <f t="shared" si="298"/>
        <v>0</v>
      </c>
      <c r="AD1703">
        <f t="shared" si="299"/>
        <v>0</v>
      </c>
      <c r="AE1703">
        <f t="shared" si="300"/>
        <v>0</v>
      </c>
      <c r="AF1703">
        <f t="shared" si="301"/>
        <v>0</v>
      </c>
    </row>
    <row r="1704" spans="12:32" x14ac:dyDescent="0.35">
      <c r="L1704">
        <f>IF($A1704="",0,IFERROR(INDEX(References!$B$11:$B$15,MATCH($G1704,References!$A$11:$A$15,0)),0))</f>
        <v>0</v>
      </c>
      <c r="M1704">
        <f t="shared" si="297"/>
        <v>0</v>
      </c>
      <c r="N1704">
        <f>IF($A1704="",0,IF(ISNUMBER(SEARCH(References!$C$18,$F1704)),$L1704,0))</f>
        <v>0</v>
      </c>
      <c r="O1704">
        <f t="shared" si="305"/>
        <v>0</v>
      </c>
      <c r="P1704">
        <f t="shared" si="305"/>
        <v>0</v>
      </c>
      <c r="Q1704">
        <f t="shared" si="305"/>
        <v>0</v>
      </c>
      <c r="R1704">
        <f t="shared" si="305"/>
        <v>0</v>
      </c>
      <c r="S1704">
        <f t="shared" si="305"/>
        <v>0</v>
      </c>
      <c r="T1704">
        <f t="shared" si="305"/>
        <v>0</v>
      </c>
      <c r="U1704">
        <f t="shared" si="305"/>
        <v>0</v>
      </c>
      <c r="V1704">
        <f t="shared" si="305"/>
        <v>0</v>
      </c>
      <c r="W1704">
        <f t="shared" si="305"/>
        <v>0</v>
      </c>
      <c r="X1704">
        <f t="shared" si="305"/>
        <v>0</v>
      </c>
      <c r="Y1704">
        <f t="shared" si="305"/>
        <v>0</v>
      </c>
      <c r="Z1704">
        <f t="shared" si="305"/>
        <v>0</v>
      </c>
      <c r="AA1704">
        <f t="shared" si="305"/>
        <v>0</v>
      </c>
      <c r="AB1704">
        <f t="shared" si="305"/>
        <v>0</v>
      </c>
      <c r="AC1704" s="9">
        <f t="shared" si="298"/>
        <v>0</v>
      </c>
      <c r="AD1704">
        <f t="shared" si="299"/>
        <v>0</v>
      </c>
      <c r="AE1704">
        <f t="shared" si="300"/>
        <v>0</v>
      </c>
      <c r="AF1704">
        <f t="shared" si="301"/>
        <v>0</v>
      </c>
    </row>
    <row r="1705" spans="12:32" x14ac:dyDescent="0.35">
      <c r="L1705">
        <f>IF($A1705="",0,IFERROR(INDEX(References!$B$11:$B$15,MATCH($G1705,References!$A$11:$A$15,0)),0))</f>
        <v>0</v>
      </c>
      <c r="M1705">
        <f t="shared" si="297"/>
        <v>0</v>
      </c>
      <c r="N1705">
        <f>IF($A1705="",0,IF(ISNUMBER(SEARCH(References!$C$18,$F1705)),$L1705,0))</f>
        <v>0</v>
      </c>
      <c r="O1705">
        <f t="shared" si="305"/>
        <v>0</v>
      </c>
      <c r="P1705">
        <f t="shared" si="305"/>
        <v>0</v>
      </c>
      <c r="Q1705">
        <f t="shared" si="305"/>
        <v>0</v>
      </c>
      <c r="R1705">
        <f t="shared" si="305"/>
        <v>0</v>
      </c>
      <c r="S1705">
        <f t="shared" si="305"/>
        <v>0</v>
      </c>
      <c r="T1705">
        <f t="shared" si="305"/>
        <v>0</v>
      </c>
      <c r="U1705">
        <f t="shared" si="305"/>
        <v>0</v>
      </c>
      <c r="V1705">
        <f t="shared" si="305"/>
        <v>0</v>
      </c>
      <c r="W1705">
        <f t="shared" si="305"/>
        <v>0</v>
      </c>
      <c r="X1705">
        <f t="shared" si="305"/>
        <v>0</v>
      </c>
      <c r="Y1705">
        <f t="shared" si="305"/>
        <v>0</v>
      </c>
      <c r="Z1705">
        <f t="shared" si="305"/>
        <v>0</v>
      </c>
      <c r="AA1705">
        <f t="shared" si="305"/>
        <v>0</v>
      </c>
      <c r="AB1705">
        <f t="shared" si="305"/>
        <v>0</v>
      </c>
      <c r="AC1705" s="9">
        <f t="shared" si="298"/>
        <v>0</v>
      </c>
      <c r="AD1705">
        <f t="shared" si="299"/>
        <v>0</v>
      </c>
      <c r="AE1705">
        <f t="shared" si="300"/>
        <v>0</v>
      </c>
      <c r="AF1705">
        <f t="shared" si="301"/>
        <v>0</v>
      </c>
    </row>
    <row r="1706" spans="12:32" x14ac:dyDescent="0.35">
      <c r="L1706">
        <f>IF($A1706="",0,IFERROR(INDEX(References!$B$11:$B$15,MATCH($G1706,References!$A$11:$A$15,0)),0))</f>
        <v>0</v>
      </c>
      <c r="M1706">
        <f t="shared" si="297"/>
        <v>0</v>
      </c>
      <c r="N1706">
        <f>IF($A1706="",0,IF(ISNUMBER(SEARCH(References!$C$18,$F1706)),$L1706,0))</f>
        <v>0</v>
      </c>
      <c r="O1706">
        <f t="shared" si="305"/>
        <v>0</v>
      </c>
      <c r="P1706">
        <f t="shared" si="305"/>
        <v>0</v>
      </c>
      <c r="Q1706">
        <f t="shared" si="305"/>
        <v>0</v>
      </c>
      <c r="R1706">
        <f t="shared" si="305"/>
        <v>0</v>
      </c>
      <c r="S1706">
        <f t="shared" si="305"/>
        <v>0</v>
      </c>
      <c r="T1706">
        <f t="shared" si="305"/>
        <v>0</v>
      </c>
      <c r="U1706">
        <f t="shared" si="305"/>
        <v>0</v>
      </c>
      <c r="V1706">
        <f t="shared" si="305"/>
        <v>0</v>
      </c>
      <c r="W1706">
        <f t="shared" si="305"/>
        <v>0</v>
      </c>
      <c r="X1706">
        <f t="shared" si="305"/>
        <v>0</v>
      </c>
      <c r="Y1706">
        <f t="shared" si="305"/>
        <v>0</v>
      </c>
      <c r="Z1706">
        <f t="shared" si="305"/>
        <v>0</v>
      </c>
      <c r="AA1706">
        <f t="shared" si="305"/>
        <v>0</v>
      </c>
      <c r="AB1706">
        <f t="shared" si="305"/>
        <v>0</v>
      </c>
      <c r="AC1706" s="9">
        <f t="shared" si="298"/>
        <v>0</v>
      </c>
      <c r="AD1706">
        <f t="shared" si="299"/>
        <v>0</v>
      </c>
      <c r="AE1706">
        <f t="shared" si="300"/>
        <v>0</v>
      </c>
      <c r="AF1706">
        <f t="shared" si="301"/>
        <v>0</v>
      </c>
    </row>
    <row r="1707" spans="12:32" x14ac:dyDescent="0.35">
      <c r="L1707">
        <f>IF($A1707="",0,IFERROR(INDEX(References!$B$11:$B$15,MATCH($G1707,References!$A$11:$A$15,0)),0))</f>
        <v>0</v>
      </c>
      <c r="M1707">
        <f t="shared" si="297"/>
        <v>0</v>
      </c>
      <c r="N1707">
        <f>IF($A1707="",0,IF(ISNUMBER(SEARCH(References!$C$18,$F1707)),$L1707,0))</f>
        <v>0</v>
      </c>
      <c r="O1707">
        <f t="shared" si="305"/>
        <v>0</v>
      </c>
      <c r="P1707">
        <f t="shared" si="305"/>
        <v>0</v>
      </c>
      <c r="Q1707">
        <f t="shared" si="305"/>
        <v>0</v>
      </c>
      <c r="R1707">
        <f t="shared" si="305"/>
        <v>0</v>
      </c>
      <c r="S1707">
        <f t="shared" si="305"/>
        <v>0</v>
      </c>
      <c r="T1707">
        <f t="shared" si="305"/>
        <v>0</v>
      </c>
      <c r="U1707">
        <f t="shared" si="305"/>
        <v>0</v>
      </c>
      <c r="V1707">
        <f t="shared" si="305"/>
        <v>0</v>
      </c>
      <c r="W1707">
        <f t="shared" si="305"/>
        <v>0</v>
      </c>
      <c r="X1707">
        <f t="shared" si="305"/>
        <v>0</v>
      </c>
      <c r="Y1707">
        <f t="shared" si="305"/>
        <v>0</v>
      </c>
      <c r="Z1707">
        <f t="shared" si="305"/>
        <v>0</v>
      </c>
      <c r="AA1707">
        <f t="shared" si="305"/>
        <v>0</v>
      </c>
      <c r="AB1707">
        <f t="shared" si="305"/>
        <v>0</v>
      </c>
      <c r="AC1707" s="9">
        <f t="shared" si="298"/>
        <v>0</v>
      </c>
      <c r="AD1707">
        <f t="shared" si="299"/>
        <v>0</v>
      </c>
      <c r="AE1707">
        <f t="shared" si="300"/>
        <v>0</v>
      </c>
      <c r="AF1707">
        <f t="shared" si="301"/>
        <v>0</v>
      </c>
    </row>
    <row r="1708" spans="12:32" x14ac:dyDescent="0.35">
      <c r="L1708">
        <f>IF($A1708="",0,IFERROR(INDEX(References!$B$11:$B$15,MATCH($G1708,References!$A$11:$A$15,0)),0))</f>
        <v>0</v>
      </c>
      <c r="M1708">
        <f t="shared" si="297"/>
        <v>0</v>
      </c>
      <c r="N1708">
        <f>IF($A1708="",0,IF(ISNUMBER(SEARCH(References!$C$18,$F1708)),$L1708,0))</f>
        <v>0</v>
      </c>
      <c r="O1708">
        <f t="shared" si="305"/>
        <v>0</v>
      </c>
      <c r="P1708">
        <f t="shared" si="305"/>
        <v>0</v>
      </c>
      <c r="Q1708">
        <f t="shared" si="305"/>
        <v>0</v>
      </c>
      <c r="R1708">
        <f t="shared" si="305"/>
        <v>0</v>
      </c>
      <c r="S1708">
        <f t="shared" si="305"/>
        <v>0</v>
      </c>
      <c r="T1708">
        <f t="shared" si="305"/>
        <v>0</v>
      </c>
      <c r="U1708">
        <f t="shared" si="305"/>
        <v>0</v>
      </c>
      <c r="V1708">
        <f t="shared" si="305"/>
        <v>0</v>
      </c>
      <c r="W1708">
        <f t="shared" si="305"/>
        <v>0</v>
      </c>
      <c r="X1708">
        <f t="shared" si="305"/>
        <v>0</v>
      </c>
      <c r="Y1708">
        <f t="shared" si="305"/>
        <v>0</v>
      </c>
      <c r="Z1708">
        <f t="shared" si="305"/>
        <v>0</v>
      </c>
      <c r="AA1708">
        <f t="shared" si="305"/>
        <v>0</v>
      </c>
      <c r="AB1708">
        <f t="shared" si="305"/>
        <v>0</v>
      </c>
      <c r="AC1708" s="9">
        <f t="shared" si="298"/>
        <v>0</v>
      </c>
      <c r="AD1708">
        <f t="shared" si="299"/>
        <v>0</v>
      </c>
      <c r="AE1708">
        <f t="shared" si="300"/>
        <v>0</v>
      </c>
      <c r="AF1708">
        <f t="shared" si="301"/>
        <v>0</v>
      </c>
    </row>
    <row r="1709" spans="12:32" x14ac:dyDescent="0.35">
      <c r="L1709">
        <f>IF($A1709="",0,IFERROR(INDEX(References!$B$11:$B$15,MATCH($G1709,References!$A$11:$A$15,0)),0))</f>
        <v>0</v>
      </c>
      <c r="M1709">
        <f t="shared" si="297"/>
        <v>0</v>
      </c>
      <c r="N1709">
        <f>IF($A1709="",0,IF(ISNUMBER(SEARCH(References!$C$18,$F1709)),$L1709,0))</f>
        <v>0</v>
      </c>
      <c r="O1709">
        <f t="shared" si="305"/>
        <v>0</v>
      </c>
      <c r="P1709">
        <f t="shared" si="305"/>
        <v>0</v>
      </c>
      <c r="Q1709">
        <f t="shared" si="305"/>
        <v>0</v>
      </c>
      <c r="R1709">
        <f t="shared" si="305"/>
        <v>0</v>
      </c>
      <c r="S1709">
        <f t="shared" si="305"/>
        <v>0</v>
      </c>
      <c r="T1709">
        <f t="shared" si="305"/>
        <v>0</v>
      </c>
      <c r="U1709">
        <f t="shared" si="305"/>
        <v>0</v>
      </c>
      <c r="V1709">
        <f t="shared" si="305"/>
        <v>0</v>
      </c>
      <c r="W1709">
        <f t="shared" si="305"/>
        <v>0</v>
      </c>
      <c r="X1709">
        <f t="shared" si="305"/>
        <v>0</v>
      </c>
      <c r="Y1709">
        <f t="shared" si="305"/>
        <v>0</v>
      </c>
      <c r="Z1709">
        <f t="shared" si="305"/>
        <v>0</v>
      </c>
      <c r="AA1709">
        <f t="shared" si="305"/>
        <v>0</v>
      </c>
      <c r="AB1709">
        <f t="shared" si="305"/>
        <v>0</v>
      </c>
      <c r="AC1709" s="9">
        <f t="shared" si="298"/>
        <v>0</v>
      </c>
      <c r="AD1709">
        <f t="shared" si="299"/>
        <v>0</v>
      </c>
      <c r="AE1709">
        <f t="shared" si="300"/>
        <v>0</v>
      </c>
      <c r="AF1709">
        <f t="shared" si="301"/>
        <v>0</v>
      </c>
    </row>
    <row r="1710" spans="12:32" x14ac:dyDescent="0.35">
      <c r="L1710">
        <f>IF($A1710="",0,IFERROR(INDEX(References!$B$11:$B$15,MATCH($G1710,References!$A$11:$A$15,0)),0))</f>
        <v>0</v>
      </c>
      <c r="M1710">
        <f t="shared" si="297"/>
        <v>0</v>
      </c>
      <c r="N1710">
        <f>IF($A1710="",0,IF(ISNUMBER(SEARCH(References!$C$18,$F1710)),$L1710,0))</f>
        <v>0</v>
      </c>
      <c r="O1710">
        <f t="shared" si="305"/>
        <v>0</v>
      </c>
      <c r="P1710">
        <f t="shared" si="305"/>
        <v>0</v>
      </c>
      <c r="Q1710">
        <f t="shared" si="305"/>
        <v>0</v>
      </c>
      <c r="R1710">
        <f t="shared" si="305"/>
        <v>0</v>
      </c>
      <c r="S1710">
        <f t="shared" si="305"/>
        <v>0</v>
      </c>
      <c r="T1710">
        <f t="shared" si="305"/>
        <v>0</v>
      </c>
      <c r="U1710">
        <f t="shared" si="305"/>
        <v>0</v>
      </c>
      <c r="V1710">
        <f t="shared" si="305"/>
        <v>0</v>
      </c>
      <c r="W1710">
        <f t="shared" si="305"/>
        <v>0</v>
      </c>
      <c r="X1710">
        <f t="shared" si="305"/>
        <v>0</v>
      </c>
      <c r="Y1710">
        <f t="shared" si="305"/>
        <v>0</v>
      </c>
      <c r="Z1710">
        <f t="shared" si="305"/>
        <v>0</v>
      </c>
      <c r="AA1710">
        <f t="shared" si="305"/>
        <v>0</v>
      </c>
      <c r="AB1710">
        <f t="shared" si="305"/>
        <v>0</v>
      </c>
      <c r="AC1710" s="9">
        <f t="shared" si="298"/>
        <v>0</v>
      </c>
      <c r="AD1710">
        <f t="shared" si="299"/>
        <v>0</v>
      </c>
      <c r="AE1710">
        <f t="shared" si="300"/>
        <v>0</v>
      </c>
      <c r="AF1710">
        <f t="shared" si="301"/>
        <v>0</v>
      </c>
    </row>
    <row r="1711" spans="12:32" x14ac:dyDescent="0.35">
      <c r="L1711">
        <f>IF($A1711="",0,IFERROR(INDEX(References!$B$11:$B$15,MATCH($G1711,References!$A$11:$A$15,0)),0))</f>
        <v>0</v>
      </c>
      <c r="M1711">
        <f t="shared" si="297"/>
        <v>0</v>
      </c>
      <c r="N1711">
        <f>IF($A1711="",0,IF(ISNUMBER(SEARCH(References!$C$18,$F1711)),$L1711,0))</f>
        <v>0</v>
      </c>
      <c r="O1711">
        <f t="shared" si="305"/>
        <v>0</v>
      </c>
      <c r="P1711">
        <f t="shared" si="305"/>
        <v>0</v>
      </c>
      <c r="Q1711">
        <f t="shared" si="305"/>
        <v>0</v>
      </c>
      <c r="R1711">
        <f t="shared" si="305"/>
        <v>0</v>
      </c>
      <c r="S1711">
        <f t="shared" si="305"/>
        <v>0</v>
      </c>
      <c r="T1711">
        <f t="shared" si="305"/>
        <v>0</v>
      </c>
      <c r="U1711">
        <f t="shared" si="305"/>
        <v>0</v>
      </c>
      <c r="V1711">
        <f t="shared" si="305"/>
        <v>0</v>
      </c>
      <c r="W1711">
        <f t="shared" si="305"/>
        <v>0</v>
      </c>
      <c r="X1711">
        <f t="shared" si="305"/>
        <v>0</v>
      </c>
      <c r="Y1711">
        <f t="shared" si="305"/>
        <v>0</v>
      </c>
      <c r="Z1711">
        <f t="shared" si="305"/>
        <v>0</v>
      </c>
      <c r="AA1711">
        <f t="shared" si="305"/>
        <v>0</v>
      </c>
      <c r="AB1711">
        <f t="shared" si="305"/>
        <v>0</v>
      </c>
      <c r="AC1711" s="9">
        <f t="shared" si="298"/>
        <v>0</v>
      </c>
      <c r="AD1711">
        <f t="shared" si="299"/>
        <v>0</v>
      </c>
      <c r="AE1711">
        <f t="shared" si="300"/>
        <v>0</v>
      </c>
      <c r="AF1711">
        <f t="shared" si="301"/>
        <v>0</v>
      </c>
    </row>
    <row r="1712" spans="12:32" x14ac:dyDescent="0.35">
      <c r="L1712">
        <f>IF($A1712="",0,IFERROR(INDEX(References!$B$11:$B$15,MATCH($G1712,References!$A$11:$A$15,0)),0))</f>
        <v>0</v>
      </c>
      <c r="M1712">
        <f t="shared" si="297"/>
        <v>0</v>
      </c>
      <c r="N1712">
        <f>IF($A1712="",0,IF(ISNUMBER(SEARCH(References!$C$18,$F1712)),$L1712,0))</f>
        <v>0</v>
      </c>
      <c r="O1712">
        <f t="shared" si="305"/>
        <v>0</v>
      </c>
      <c r="P1712">
        <f t="shared" si="305"/>
        <v>0</v>
      </c>
      <c r="Q1712">
        <f t="shared" si="305"/>
        <v>0</v>
      </c>
      <c r="R1712">
        <f t="shared" si="305"/>
        <v>0</v>
      </c>
      <c r="S1712">
        <f t="shared" si="305"/>
        <v>0</v>
      </c>
      <c r="T1712">
        <f t="shared" si="305"/>
        <v>0</v>
      </c>
      <c r="U1712">
        <f t="shared" si="305"/>
        <v>0</v>
      </c>
      <c r="V1712">
        <f t="shared" si="305"/>
        <v>0</v>
      </c>
      <c r="W1712">
        <f t="shared" si="305"/>
        <v>0</v>
      </c>
      <c r="X1712">
        <f t="shared" si="305"/>
        <v>0</v>
      </c>
      <c r="Y1712">
        <f t="shared" si="305"/>
        <v>0</v>
      </c>
      <c r="Z1712">
        <f t="shared" si="305"/>
        <v>0</v>
      </c>
      <c r="AA1712">
        <f t="shared" si="305"/>
        <v>0</v>
      </c>
      <c r="AB1712">
        <f t="shared" si="305"/>
        <v>0</v>
      </c>
      <c r="AC1712" s="9">
        <f t="shared" si="298"/>
        <v>0</v>
      </c>
      <c r="AD1712">
        <f t="shared" si="299"/>
        <v>0</v>
      </c>
      <c r="AE1712">
        <f t="shared" si="300"/>
        <v>0</v>
      </c>
      <c r="AF1712">
        <f t="shared" si="301"/>
        <v>0</v>
      </c>
    </row>
    <row r="1713" spans="12:32" x14ac:dyDescent="0.35">
      <c r="L1713">
        <f>IF($A1713="",0,IFERROR(INDEX(References!$B$11:$B$15,MATCH($G1713,References!$A$11:$A$15,0)),0))</f>
        <v>0</v>
      </c>
      <c r="M1713">
        <f t="shared" si="297"/>
        <v>0</v>
      </c>
      <c r="N1713">
        <f>IF($A1713="",0,IF(ISNUMBER(SEARCH(References!$C$18,$F1713)),$L1713,0))</f>
        <v>0</v>
      </c>
      <c r="O1713">
        <f t="shared" ref="O1713:AB1722" si="306">IF($A1713="",0,IF(ISNUMBER(SEARCH(O$2,$F1713)),$L1713,0))</f>
        <v>0</v>
      </c>
      <c r="P1713">
        <f t="shared" si="306"/>
        <v>0</v>
      </c>
      <c r="Q1713">
        <f t="shared" si="306"/>
        <v>0</v>
      </c>
      <c r="R1713">
        <f t="shared" si="306"/>
        <v>0</v>
      </c>
      <c r="S1713">
        <f t="shared" si="306"/>
        <v>0</v>
      </c>
      <c r="T1713">
        <f t="shared" si="306"/>
        <v>0</v>
      </c>
      <c r="U1713">
        <f t="shared" si="306"/>
        <v>0</v>
      </c>
      <c r="V1713">
        <f t="shared" si="306"/>
        <v>0</v>
      </c>
      <c r="W1713">
        <f t="shared" si="306"/>
        <v>0</v>
      </c>
      <c r="X1713">
        <f t="shared" si="306"/>
        <v>0</v>
      </c>
      <c r="Y1713">
        <f t="shared" si="306"/>
        <v>0</v>
      </c>
      <c r="Z1713">
        <f t="shared" si="306"/>
        <v>0</v>
      </c>
      <c r="AA1713">
        <f t="shared" si="306"/>
        <v>0</v>
      </c>
      <c r="AB1713">
        <f t="shared" si="306"/>
        <v>0</v>
      </c>
      <c r="AC1713" s="9">
        <f t="shared" si="298"/>
        <v>0</v>
      </c>
      <c r="AD1713">
        <f t="shared" si="299"/>
        <v>0</v>
      </c>
      <c r="AE1713">
        <f t="shared" si="300"/>
        <v>0</v>
      </c>
      <c r="AF1713">
        <f t="shared" si="301"/>
        <v>0</v>
      </c>
    </row>
    <row r="1714" spans="12:32" x14ac:dyDescent="0.35">
      <c r="L1714">
        <f>IF($A1714="",0,IFERROR(INDEX(References!$B$11:$B$15,MATCH($G1714,References!$A$11:$A$15,0)),0))</f>
        <v>0</v>
      </c>
      <c r="M1714">
        <f t="shared" si="297"/>
        <v>0</v>
      </c>
      <c r="N1714">
        <f>IF($A1714="",0,IF(ISNUMBER(SEARCH(References!$C$18,$F1714)),$L1714,0))</f>
        <v>0</v>
      </c>
      <c r="O1714">
        <f t="shared" si="306"/>
        <v>0</v>
      </c>
      <c r="P1714">
        <f t="shared" si="306"/>
        <v>0</v>
      </c>
      <c r="Q1714">
        <f t="shared" si="306"/>
        <v>0</v>
      </c>
      <c r="R1714">
        <f t="shared" si="306"/>
        <v>0</v>
      </c>
      <c r="S1714">
        <f t="shared" si="306"/>
        <v>0</v>
      </c>
      <c r="T1714">
        <f t="shared" si="306"/>
        <v>0</v>
      </c>
      <c r="U1714">
        <f t="shared" si="306"/>
        <v>0</v>
      </c>
      <c r="V1714">
        <f t="shared" si="306"/>
        <v>0</v>
      </c>
      <c r="W1714">
        <f t="shared" si="306"/>
        <v>0</v>
      </c>
      <c r="X1714">
        <f t="shared" si="306"/>
        <v>0</v>
      </c>
      <c r="Y1714">
        <f t="shared" si="306"/>
        <v>0</v>
      </c>
      <c r="Z1714">
        <f t="shared" si="306"/>
        <v>0</v>
      </c>
      <c r="AA1714">
        <f t="shared" si="306"/>
        <v>0</v>
      </c>
      <c r="AB1714">
        <f t="shared" si="306"/>
        <v>0</v>
      </c>
      <c r="AC1714" s="9">
        <f t="shared" si="298"/>
        <v>0</v>
      </c>
      <c r="AD1714">
        <f t="shared" si="299"/>
        <v>0</v>
      </c>
      <c r="AE1714">
        <f t="shared" si="300"/>
        <v>0</v>
      </c>
      <c r="AF1714">
        <f t="shared" si="301"/>
        <v>0</v>
      </c>
    </row>
    <row r="1715" spans="12:32" x14ac:dyDescent="0.35">
      <c r="L1715">
        <f>IF($A1715="",0,IFERROR(INDEX(References!$B$11:$B$15,MATCH($G1715,References!$A$11:$A$15,0)),0))</f>
        <v>0</v>
      </c>
      <c r="M1715">
        <f t="shared" si="297"/>
        <v>0</v>
      </c>
      <c r="N1715">
        <f>IF($A1715="",0,IF(ISNUMBER(SEARCH(References!$C$18,$F1715)),$L1715,0))</f>
        <v>0</v>
      </c>
      <c r="O1715">
        <f t="shared" si="306"/>
        <v>0</v>
      </c>
      <c r="P1715">
        <f t="shared" si="306"/>
        <v>0</v>
      </c>
      <c r="Q1715">
        <f t="shared" si="306"/>
        <v>0</v>
      </c>
      <c r="R1715">
        <f t="shared" si="306"/>
        <v>0</v>
      </c>
      <c r="S1715">
        <f t="shared" si="306"/>
        <v>0</v>
      </c>
      <c r="T1715">
        <f t="shared" si="306"/>
        <v>0</v>
      </c>
      <c r="U1715">
        <f t="shared" si="306"/>
        <v>0</v>
      </c>
      <c r="V1715">
        <f t="shared" si="306"/>
        <v>0</v>
      </c>
      <c r="W1715">
        <f t="shared" si="306"/>
        <v>0</v>
      </c>
      <c r="X1715">
        <f t="shared" si="306"/>
        <v>0</v>
      </c>
      <c r="Y1715">
        <f t="shared" si="306"/>
        <v>0</v>
      </c>
      <c r="Z1715">
        <f t="shared" si="306"/>
        <v>0</v>
      </c>
      <c r="AA1715">
        <f t="shared" si="306"/>
        <v>0</v>
      </c>
      <c r="AB1715">
        <f t="shared" si="306"/>
        <v>0</v>
      </c>
      <c r="AC1715" s="9">
        <f t="shared" si="298"/>
        <v>0</v>
      </c>
      <c r="AD1715">
        <f t="shared" si="299"/>
        <v>0</v>
      </c>
      <c r="AE1715">
        <f t="shared" si="300"/>
        <v>0</v>
      </c>
      <c r="AF1715">
        <f t="shared" si="301"/>
        <v>0</v>
      </c>
    </row>
    <row r="1716" spans="12:32" x14ac:dyDescent="0.35">
      <c r="L1716">
        <f>IF($A1716="",0,IFERROR(INDEX(References!$B$11:$B$15,MATCH($G1716,References!$A$11:$A$15,0)),0))</f>
        <v>0</v>
      </c>
      <c r="M1716">
        <f t="shared" si="297"/>
        <v>0</v>
      </c>
      <c r="N1716">
        <f>IF($A1716="",0,IF(ISNUMBER(SEARCH(References!$C$18,$F1716)),$L1716,0))</f>
        <v>0</v>
      </c>
      <c r="O1716">
        <f t="shared" si="306"/>
        <v>0</v>
      </c>
      <c r="P1716">
        <f t="shared" si="306"/>
        <v>0</v>
      </c>
      <c r="Q1716">
        <f t="shared" si="306"/>
        <v>0</v>
      </c>
      <c r="R1716">
        <f t="shared" si="306"/>
        <v>0</v>
      </c>
      <c r="S1716">
        <f t="shared" si="306"/>
        <v>0</v>
      </c>
      <c r="T1716">
        <f t="shared" si="306"/>
        <v>0</v>
      </c>
      <c r="U1716">
        <f t="shared" si="306"/>
        <v>0</v>
      </c>
      <c r="V1716">
        <f t="shared" si="306"/>
        <v>0</v>
      </c>
      <c r="W1716">
        <f t="shared" si="306"/>
        <v>0</v>
      </c>
      <c r="X1716">
        <f t="shared" si="306"/>
        <v>0</v>
      </c>
      <c r="Y1716">
        <f t="shared" si="306"/>
        <v>0</v>
      </c>
      <c r="Z1716">
        <f t="shared" si="306"/>
        <v>0</v>
      </c>
      <c r="AA1716">
        <f t="shared" si="306"/>
        <v>0</v>
      </c>
      <c r="AB1716">
        <f t="shared" si="306"/>
        <v>0</v>
      </c>
      <c r="AC1716" s="9">
        <f t="shared" si="298"/>
        <v>0</v>
      </c>
      <c r="AD1716">
        <f t="shared" si="299"/>
        <v>0</v>
      </c>
      <c r="AE1716">
        <f t="shared" si="300"/>
        <v>0</v>
      </c>
      <c r="AF1716">
        <f t="shared" si="301"/>
        <v>0</v>
      </c>
    </row>
    <row r="1717" spans="12:32" x14ac:dyDescent="0.35">
      <c r="L1717">
        <f>IF($A1717="",0,IFERROR(INDEX(References!$B$11:$B$15,MATCH($G1717,References!$A$11:$A$15,0)),0))</f>
        <v>0</v>
      </c>
      <c r="M1717">
        <f t="shared" si="297"/>
        <v>0</v>
      </c>
      <c r="N1717">
        <f>IF($A1717="",0,IF(ISNUMBER(SEARCH(References!$C$18,$F1717)),$L1717,0))</f>
        <v>0</v>
      </c>
      <c r="O1717">
        <f t="shared" si="306"/>
        <v>0</v>
      </c>
      <c r="P1717">
        <f t="shared" si="306"/>
        <v>0</v>
      </c>
      <c r="Q1717">
        <f t="shared" si="306"/>
        <v>0</v>
      </c>
      <c r="R1717">
        <f t="shared" si="306"/>
        <v>0</v>
      </c>
      <c r="S1717">
        <f t="shared" si="306"/>
        <v>0</v>
      </c>
      <c r="T1717">
        <f t="shared" si="306"/>
        <v>0</v>
      </c>
      <c r="U1717">
        <f t="shared" si="306"/>
        <v>0</v>
      </c>
      <c r="V1717">
        <f t="shared" si="306"/>
        <v>0</v>
      </c>
      <c r="W1717">
        <f t="shared" si="306"/>
        <v>0</v>
      </c>
      <c r="X1717">
        <f t="shared" si="306"/>
        <v>0</v>
      </c>
      <c r="Y1717">
        <f t="shared" si="306"/>
        <v>0</v>
      </c>
      <c r="Z1717">
        <f t="shared" si="306"/>
        <v>0</v>
      </c>
      <c r="AA1717">
        <f t="shared" si="306"/>
        <v>0</v>
      </c>
      <c r="AB1717">
        <f t="shared" si="306"/>
        <v>0</v>
      </c>
      <c r="AC1717" s="9">
        <f t="shared" si="298"/>
        <v>0</v>
      </c>
      <c r="AD1717">
        <f t="shared" si="299"/>
        <v>0</v>
      </c>
      <c r="AE1717">
        <f t="shared" si="300"/>
        <v>0</v>
      </c>
      <c r="AF1717">
        <f t="shared" si="301"/>
        <v>0</v>
      </c>
    </row>
    <row r="1718" spans="12:32" x14ac:dyDescent="0.35">
      <c r="L1718">
        <f>IF($A1718="",0,IFERROR(INDEX(References!$B$11:$B$15,MATCH($G1718,References!$A$11:$A$15,0)),0))</f>
        <v>0</v>
      </c>
      <c r="M1718">
        <f t="shared" si="297"/>
        <v>0</v>
      </c>
      <c r="N1718">
        <f>IF($A1718="",0,IF(ISNUMBER(SEARCH(References!$C$18,$F1718)),$L1718,0))</f>
        <v>0</v>
      </c>
      <c r="O1718">
        <f t="shared" si="306"/>
        <v>0</v>
      </c>
      <c r="P1718">
        <f t="shared" si="306"/>
        <v>0</v>
      </c>
      <c r="Q1718">
        <f t="shared" si="306"/>
        <v>0</v>
      </c>
      <c r="R1718">
        <f t="shared" si="306"/>
        <v>0</v>
      </c>
      <c r="S1718">
        <f t="shared" si="306"/>
        <v>0</v>
      </c>
      <c r="T1718">
        <f t="shared" si="306"/>
        <v>0</v>
      </c>
      <c r="U1718">
        <f t="shared" si="306"/>
        <v>0</v>
      </c>
      <c r="V1718">
        <f t="shared" si="306"/>
        <v>0</v>
      </c>
      <c r="W1718">
        <f t="shared" si="306"/>
        <v>0</v>
      </c>
      <c r="X1718">
        <f t="shared" si="306"/>
        <v>0</v>
      </c>
      <c r="Y1718">
        <f t="shared" si="306"/>
        <v>0</v>
      </c>
      <c r="Z1718">
        <f t="shared" si="306"/>
        <v>0</v>
      </c>
      <c r="AA1718">
        <f t="shared" si="306"/>
        <v>0</v>
      </c>
      <c r="AB1718">
        <f t="shared" si="306"/>
        <v>0</v>
      </c>
      <c r="AC1718" s="9">
        <f t="shared" si="298"/>
        <v>0</v>
      </c>
      <c r="AD1718">
        <f t="shared" si="299"/>
        <v>0</v>
      </c>
      <c r="AE1718">
        <f t="shared" si="300"/>
        <v>0</v>
      </c>
      <c r="AF1718">
        <f t="shared" si="301"/>
        <v>0</v>
      </c>
    </row>
    <row r="1719" spans="12:32" x14ac:dyDescent="0.35">
      <c r="L1719">
        <f>IF($A1719="",0,IFERROR(INDEX(References!$B$11:$B$15,MATCH($G1719,References!$A$11:$A$15,0)),0))</f>
        <v>0</v>
      </c>
      <c r="M1719">
        <f t="shared" si="297"/>
        <v>0</v>
      </c>
      <c r="N1719">
        <f>IF($A1719="",0,IF(ISNUMBER(SEARCH(References!$C$18,$F1719)),$L1719,0))</f>
        <v>0</v>
      </c>
      <c r="O1719">
        <f t="shared" si="306"/>
        <v>0</v>
      </c>
      <c r="P1719">
        <f t="shared" si="306"/>
        <v>0</v>
      </c>
      <c r="Q1719">
        <f t="shared" si="306"/>
        <v>0</v>
      </c>
      <c r="R1719">
        <f t="shared" si="306"/>
        <v>0</v>
      </c>
      <c r="S1719">
        <f t="shared" si="306"/>
        <v>0</v>
      </c>
      <c r="T1719">
        <f t="shared" si="306"/>
        <v>0</v>
      </c>
      <c r="U1719">
        <f t="shared" si="306"/>
        <v>0</v>
      </c>
      <c r="V1719">
        <f t="shared" si="306"/>
        <v>0</v>
      </c>
      <c r="W1719">
        <f t="shared" si="306"/>
        <v>0</v>
      </c>
      <c r="X1719">
        <f t="shared" si="306"/>
        <v>0</v>
      </c>
      <c r="Y1719">
        <f t="shared" si="306"/>
        <v>0</v>
      </c>
      <c r="Z1719">
        <f t="shared" si="306"/>
        <v>0</v>
      </c>
      <c r="AA1719">
        <f t="shared" si="306"/>
        <v>0</v>
      </c>
      <c r="AB1719">
        <f t="shared" si="306"/>
        <v>0</v>
      </c>
      <c r="AC1719" s="9">
        <f t="shared" si="298"/>
        <v>0</v>
      </c>
      <c r="AD1719">
        <f t="shared" si="299"/>
        <v>0</v>
      </c>
      <c r="AE1719">
        <f t="shared" si="300"/>
        <v>0</v>
      </c>
      <c r="AF1719">
        <f t="shared" si="301"/>
        <v>0</v>
      </c>
    </row>
    <row r="1720" spans="12:32" x14ac:dyDescent="0.35">
      <c r="L1720">
        <f>IF($A1720="",0,IFERROR(INDEX(References!$B$11:$B$15,MATCH($G1720,References!$A$11:$A$15,0)),0))</f>
        <v>0</v>
      </c>
      <c r="M1720">
        <f t="shared" si="297"/>
        <v>0</v>
      </c>
      <c r="N1720">
        <f>IF($A1720="",0,IF(ISNUMBER(SEARCH(References!$C$18,$F1720)),$L1720,0))</f>
        <v>0</v>
      </c>
      <c r="O1720">
        <f t="shared" si="306"/>
        <v>0</v>
      </c>
      <c r="P1720">
        <f t="shared" si="306"/>
        <v>0</v>
      </c>
      <c r="Q1720">
        <f t="shared" si="306"/>
        <v>0</v>
      </c>
      <c r="R1720">
        <f t="shared" si="306"/>
        <v>0</v>
      </c>
      <c r="S1720">
        <f t="shared" si="306"/>
        <v>0</v>
      </c>
      <c r="T1720">
        <f t="shared" si="306"/>
        <v>0</v>
      </c>
      <c r="U1720">
        <f t="shared" si="306"/>
        <v>0</v>
      </c>
      <c r="V1720">
        <f t="shared" si="306"/>
        <v>0</v>
      </c>
      <c r="W1720">
        <f t="shared" si="306"/>
        <v>0</v>
      </c>
      <c r="X1720">
        <f t="shared" si="306"/>
        <v>0</v>
      </c>
      <c r="Y1720">
        <f t="shared" si="306"/>
        <v>0</v>
      </c>
      <c r="Z1720">
        <f t="shared" si="306"/>
        <v>0</v>
      </c>
      <c r="AA1720">
        <f t="shared" si="306"/>
        <v>0</v>
      </c>
      <c r="AB1720">
        <f t="shared" si="306"/>
        <v>0</v>
      </c>
      <c r="AC1720" s="9">
        <f t="shared" si="298"/>
        <v>0</v>
      </c>
      <c r="AD1720">
        <f t="shared" si="299"/>
        <v>0</v>
      </c>
      <c r="AE1720">
        <f t="shared" si="300"/>
        <v>0</v>
      </c>
      <c r="AF1720">
        <f t="shared" si="301"/>
        <v>0</v>
      </c>
    </row>
    <row r="1721" spans="12:32" x14ac:dyDescent="0.35">
      <c r="L1721">
        <f>IF($A1721="",0,IFERROR(INDEX(References!$B$11:$B$15,MATCH($G1721,References!$A$11:$A$15,0)),0))</f>
        <v>0</v>
      </c>
      <c r="M1721">
        <f t="shared" si="297"/>
        <v>0</v>
      </c>
      <c r="N1721">
        <f>IF($A1721="",0,IF(ISNUMBER(SEARCH(References!$C$18,$F1721)),$L1721,0))</f>
        <v>0</v>
      </c>
      <c r="O1721">
        <f t="shared" si="306"/>
        <v>0</v>
      </c>
      <c r="P1721">
        <f t="shared" si="306"/>
        <v>0</v>
      </c>
      <c r="Q1721">
        <f t="shared" si="306"/>
        <v>0</v>
      </c>
      <c r="R1721">
        <f t="shared" si="306"/>
        <v>0</v>
      </c>
      <c r="S1721">
        <f t="shared" si="306"/>
        <v>0</v>
      </c>
      <c r="T1721">
        <f t="shared" si="306"/>
        <v>0</v>
      </c>
      <c r="U1721">
        <f t="shared" si="306"/>
        <v>0</v>
      </c>
      <c r="V1721">
        <f t="shared" si="306"/>
        <v>0</v>
      </c>
      <c r="W1721">
        <f t="shared" si="306"/>
        <v>0</v>
      </c>
      <c r="X1721">
        <f t="shared" si="306"/>
        <v>0</v>
      </c>
      <c r="Y1721">
        <f t="shared" si="306"/>
        <v>0</v>
      </c>
      <c r="Z1721">
        <f t="shared" si="306"/>
        <v>0</v>
      </c>
      <c r="AA1721">
        <f t="shared" si="306"/>
        <v>0</v>
      </c>
      <c r="AB1721">
        <f t="shared" si="306"/>
        <v>0</v>
      </c>
      <c r="AC1721" s="9">
        <f t="shared" si="298"/>
        <v>0</v>
      </c>
      <c r="AD1721">
        <f t="shared" si="299"/>
        <v>0</v>
      </c>
      <c r="AE1721">
        <f t="shared" si="300"/>
        <v>0</v>
      </c>
      <c r="AF1721">
        <f t="shared" si="301"/>
        <v>0</v>
      </c>
    </row>
    <row r="1722" spans="12:32" x14ac:dyDescent="0.35">
      <c r="L1722">
        <f>IF($A1722="",0,IFERROR(INDEX(References!$B$11:$B$15,MATCH($G1722,References!$A$11:$A$15,0)),0))</f>
        <v>0</v>
      </c>
      <c r="M1722">
        <f t="shared" si="297"/>
        <v>0</v>
      </c>
      <c r="N1722">
        <f>IF($A1722="",0,IF(ISNUMBER(SEARCH(References!$C$18,$F1722)),$L1722,0))</f>
        <v>0</v>
      </c>
      <c r="O1722">
        <f t="shared" si="306"/>
        <v>0</v>
      </c>
      <c r="P1722">
        <f t="shared" si="306"/>
        <v>0</v>
      </c>
      <c r="Q1722">
        <f t="shared" si="306"/>
        <v>0</v>
      </c>
      <c r="R1722">
        <f t="shared" si="306"/>
        <v>0</v>
      </c>
      <c r="S1722">
        <f t="shared" si="306"/>
        <v>0</v>
      </c>
      <c r="T1722">
        <f t="shared" si="306"/>
        <v>0</v>
      </c>
      <c r="U1722">
        <f t="shared" si="306"/>
        <v>0</v>
      </c>
      <c r="V1722">
        <f t="shared" si="306"/>
        <v>0</v>
      </c>
      <c r="W1722">
        <f t="shared" si="306"/>
        <v>0</v>
      </c>
      <c r="X1722">
        <f t="shared" si="306"/>
        <v>0</v>
      </c>
      <c r="Y1722">
        <f t="shared" si="306"/>
        <v>0</v>
      </c>
      <c r="Z1722">
        <f t="shared" si="306"/>
        <v>0</v>
      </c>
      <c r="AA1722">
        <f t="shared" si="306"/>
        <v>0</v>
      </c>
      <c r="AB1722">
        <f t="shared" si="306"/>
        <v>0</v>
      </c>
      <c r="AC1722" s="9">
        <f t="shared" si="298"/>
        <v>0</v>
      </c>
      <c r="AD1722">
        <f t="shared" si="299"/>
        <v>0</v>
      </c>
      <c r="AE1722">
        <f t="shared" si="300"/>
        <v>0</v>
      </c>
      <c r="AF1722">
        <f t="shared" si="301"/>
        <v>0</v>
      </c>
    </row>
    <row r="1723" spans="12:32" x14ac:dyDescent="0.35">
      <c r="L1723">
        <f>IF($A1723="",0,IFERROR(INDEX(References!$B$11:$B$15,MATCH($G1723,References!$A$11:$A$15,0)),0))</f>
        <v>0</v>
      </c>
      <c r="M1723">
        <f t="shared" si="297"/>
        <v>0</v>
      </c>
      <c r="N1723">
        <f>IF($A1723="",0,IF(ISNUMBER(SEARCH(References!$C$18,$F1723)),$L1723,0))</f>
        <v>0</v>
      </c>
      <c r="O1723">
        <f t="shared" ref="O1723:AB1732" si="307">IF($A1723="",0,IF(ISNUMBER(SEARCH(O$2,$F1723)),$L1723,0))</f>
        <v>0</v>
      </c>
      <c r="P1723">
        <f t="shared" si="307"/>
        <v>0</v>
      </c>
      <c r="Q1723">
        <f t="shared" si="307"/>
        <v>0</v>
      </c>
      <c r="R1723">
        <f t="shared" si="307"/>
        <v>0</v>
      </c>
      <c r="S1723">
        <f t="shared" si="307"/>
        <v>0</v>
      </c>
      <c r="T1723">
        <f t="shared" si="307"/>
        <v>0</v>
      </c>
      <c r="U1723">
        <f t="shared" si="307"/>
        <v>0</v>
      </c>
      <c r="V1723">
        <f t="shared" si="307"/>
        <v>0</v>
      </c>
      <c r="W1723">
        <f t="shared" si="307"/>
        <v>0</v>
      </c>
      <c r="X1723">
        <f t="shared" si="307"/>
        <v>0</v>
      </c>
      <c r="Y1723">
        <f t="shared" si="307"/>
        <v>0</v>
      </c>
      <c r="Z1723">
        <f t="shared" si="307"/>
        <v>0</v>
      </c>
      <c r="AA1723">
        <f t="shared" si="307"/>
        <v>0</v>
      </c>
      <c r="AB1723">
        <f t="shared" si="307"/>
        <v>0</v>
      </c>
      <c r="AC1723" s="9">
        <f t="shared" si="298"/>
        <v>0</v>
      </c>
      <c r="AD1723">
        <f t="shared" si="299"/>
        <v>0</v>
      </c>
      <c r="AE1723">
        <f t="shared" si="300"/>
        <v>0</v>
      </c>
      <c r="AF1723">
        <f t="shared" si="301"/>
        <v>0</v>
      </c>
    </row>
    <row r="1724" spans="12:32" x14ac:dyDescent="0.35">
      <c r="L1724">
        <f>IF($A1724="",0,IFERROR(INDEX(References!$B$11:$B$15,MATCH($G1724,References!$A$11:$A$15,0)),0))</f>
        <v>0</v>
      </c>
      <c r="M1724">
        <f t="shared" si="297"/>
        <v>0</v>
      </c>
      <c r="N1724">
        <f>IF($A1724="",0,IF(ISNUMBER(SEARCH(References!$C$18,$F1724)),$L1724,0))</f>
        <v>0</v>
      </c>
      <c r="O1724">
        <f t="shared" si="307"/>
        <v>0</v>
      </c>
      <c r="P1724">
        <f t="shared" si="307"/>
        <v>0</v>
      </c>
      <c r="Q1724">
        <f t="shared" si="307"/>
        <v>0</v>
      </c>
      <c r="R1724">
        <f t="shared" si="307"/>
        <v>0</v>
      </c>
      <c r="S1724">
        <f t="shared" si="307"/>
        <v>0</v>
      </c>
      <c r="T1724">
        <f t="shared" si="307"/>
        <v>0</v>
      </c>
      <c r="U1724">
        <f t="shared" si="307"/>
        <v>0</v>
      </c>
      <c r="V1724">
        <f t="shared" si="307"/>
        <v>0</v>
      </c>
      <c r="W1724">
        <f t="shared" si="307"/>
        <v>0</v>
      </c>
      <c r="X1724">
        <f t="shared" si="307"/>
        <v>0</v>
      </c>
      <c r="Y1724">
        <f t="shared" si="307"/>
        <v>0</v>
      </c>
      <c r="Z1724">
        <f t="shared" si="307"/>
        <v>0</v>
      </c>
      <c r="AA1724">
        <f t="shared" si="307"/>
        <v>0</v>
      </c>
      <c r="AB1724">
        <f t="shared" si="307"/>
        <v>0</v>
      </c>
      <c r="AC1724" s="9">
        <f t="shared" si="298"/>
        <v>0</v>
      </c>
      <c r="AD1724">
        <f t="shared" si="299"/>
        <v>0</v>
      </c>
      <c r="AE1724">
        <f t="shared" si="300"/>
        <v>0</v>
      </c>
      <c r="AF1724">
        <f t="shared" si="301"/>
        <v>0</v>
      </c>
    </row>
    <row r="1725" spans="12:32" x14ac:dyDescent="0.35">
      <c r="L1725">
        <f>IF($A1725="",0,IFERROR(INDEX(References!$B$11:$B$15,MATCH($G1725,References!$A$11:$A$15,0)),0))</f>
        <v>0</v>
      </c>
      <c r="M1725">
        <f t="shared" si="297"/>
        <v>0</v>
      </c>
      <c r="N1725">
        <f>IF($A1725="",0,IF(ISNUMBER(SEARCH(References!$C$18,$F1725)),$L1725,0))</f>
        <v>0</v>
      </c>
      <c r="O1725">
        <f t="shared" si="307"/>
        <v>0</v>
      </c>
      <c r="P1725">
        <f t="shared" si="307"/>
        <v>0</v>
      </c>
      <c r="Q1725">
        <f t="shared" si="307"/>
        <v>0</v>
      </c>
      <c r="R1725">
        <f t="shared" si="307"/>
        <v>0</v>
      </c>
      <c r="S1725">
        <f t="shared" si="307"/>
        <v>0</v>
      </c>
      <c r="T1725">
        <f t="shared" si="307"/>
        <v>0</v>
      </c>
      <c r="U1725">
        <f t="shared" si="307"/>
        <v>0</v>
      </c>
      <c r="V1725">
        <f t="shared" si="307"/>
        <v>0</v>
      </c>
      <c r="W1725">
        <f t="shared" si="307"/>
        <v>0</v>
      </c>
      <c r="X1725">
        <f t="shared" si="307"/>
        <v>0</v>
      </c>
      <c r="Y1725">
        <f t="shared" si="307"/>
        <v>0</v>
      </c>
      <c r="Z1725">
        <f t="shared" si="307"/>
        <v>0</v>
      </c>
      <c r="AA1725">
        <f t="shared" si="307"/>
        <v>0</v>
      </c>
      <c r="AB1725">
        <f t="shared" si="307"/>
        <v>0</v>
      </c>
      <c r="AC1725" s="9">
        <f t="shared" si="298"/>
        <v>0</v>
      </c>
      <c r="AD1725">
        <f t="shared" si="299"/>
        <v>0</v>
      </c>
      <c r="AE1725">
        <f t="shared" si="300"/>
        <v>0</v>
      </c>
      <c r="AF1725">
        <f t="shared" si="301"/>
        <v>0</v>
      </c>
    </row>
    <row r="1726" spans="12:32" x14ac:dyDescent="0.35">
      <c r="L1726">
        <f>IF($A1726="",0,IFERROR(INDEX(References!$B$11:$B$15,MATCH($G1726,References!$A$11:$A$15,0)),0))</f>
        <v>0</v>
      </c>
      <c r="M1726">
        <f t="shared" si="297"/>
        <v>0</v>
      </c>
      <c r="N1726">
        <f>IF($A1726="",0,IF(ISNUMBER(SEARCH(References!$C$18,$F1726)),$L1726,0))</f>
        <v>0</v>
      </c>
      <c r="O1726">
        <f t="shared" si="307"/>
        <v>0</v>
      </c>
      <c r="P1726">
        <f t="shared" si="307"/>
        <v>0</v>
      </c>
      <c r="Q1726">
        <f t="shared" si="307"/>
        <v>0</v>
      </c>
      <c r="R1726">
        <f t="shared" si="307"/>
        <v>0</v>
      </c>
      <c r="S1726">
        <f t="shared" si="307"/>
        <v>0</v>
      </c>
      <c r="T1726">
        <f t="shared" si="307"/>
        <v>0</v>
      </c>
      <c r="U1726">
        <f t="shared" si="307"/>
        <v>0</v>
      </c>
      <c r="V1726">
        <f t="shared" si="307"/>
        <v>0</v>
      </c>
      <c r="W1726">
        <f t="shared" si="307"/>
        <v>0</v>
      </c>
      <c r="X1726">
        <f t="shared" si="307"/>
        <v>0</v>
      </c>
      <c r="Y1726">
        <f t="shared" si="307"/>
        <v>0</v>
      </c>
      <c r="Z1726">
        <f t="shared" si="307"/>
        <v>0</v>
      </c>
      <c r="AA1726">
        <f t="shared" si="307"/>
        <v>0</v>
      </c>
      <c r="AB1726">
        <f t="shared" si="307"/>
        <v>0</v>
      </c>
      <c r="AC1726" s="9">
        <f t="shared" si="298"/>
        <v>0</v>
      </c>
      <c r="AD1726">
        <f t="shared" si="299"/>
        <v>0</v>
      </c>
      <c r="AE1726">
        <f t="shared" si="300"/>
        <v>0</v>
      </c>
      <c r="AF1726">
        <f t="shared" si="301"/>
        <v>0</v>
      </c>
    </row>
    <row r="1727" spans="12:32" x14ac:dyDescent="0.35">
      <c r="L1727">
        <f>IF($A1727="",0,IFERROR(INDEX(References!$B$11:$B$15,MATCH($G1727,References!$A$11:$A$15,0)),0))</f>
        <v>0</v>
      </c>
      <c r="M1727">
        <f t="shared" si="297"/>
        <v>0</v>
      </c>
      <c r="N1727">
        <f>IF($A1727="",0,IF(ISNUMBER(SEARCH(References!$C$18,$F1727)),$L1727,0))</f>
        <v>0</v>
      </c>
      <c r="O1727">
        <f t="shared" si="307"/>
        <v>0</v>
      </c>
      <c r="P1727">
        <f t="shared" si="307"/>
        <v>0</v>
      </c>
      <c r="Q1727">
        <f t="shared" si="307"/>
        <v>0</v>
      </c>
      <c r="R1727">
        <f t="shared" si="307"/>
        <v>0</v>
      </c>
      <c r="S1727">
        <f t="shared" si="307"/>
        <v>0</v>
      </c>
      <c r="T1727">
        <f t="shared" si="307"/>
        <v>0</v>
      </c>
      <c r="U1727">
        <f t="shared" si="307"/>
        <v>0</v>
      </c>
      <c r="V1727">
        <f t="shared" si="307"/>
        <v>0</v>
      </c>
      <c r="W1727">
        <f t="shared" si="307"/>
        <v>0</v>
      </c>
      <c r="X1727">
        <f t="shared" si="307"/>
        <v>0</v>
      </c>
      <c r="Y1727">
        <f t="shared" si="307"/>
        <v>0</v>
      </c>
      <c r="Z1727">
        <f t="shared" si="307"/>
        <v>0</v>
      </c>
      <c r="AA1727">
        <f t="shared" si="307"/>
        <v>0</v>
      </c>
      <c r="AB1727">
        <f t="shared" si="307"/>
        <v>0</v>
      </c>
      <c r="AC1727" s="9">
        <f t="shared" si="298"/>
        <v>0</v>
      </c>
      <c r="AD1727">
        <f t="shared" si="299"/>
        <v>0</v>
      </c>
      <c r="AE1727">
        <f t="shared" si="300"/>
        <v>0</v>
      </c>
      <c r="AF1727">
        <f t="shared" si="301"/>
        <v>0</v>
      </c>
    </row>
    <row r="1728" spans="12:32" x14ac:dyDescent="0.35">
      <c r="L1728">
        <f>IF($A1728="",0,IFERROR(INDEX(References!$B$11:$B$15,MATCH($G1728,References!$A$11:$A$15,0)),0))</f>
        <v>0</v>
      </c>
      <c r="M1728">
        <f t="shared" si="297"/>
        <v>0</v>
      </c>
      <c r="N1728">
        <f>IF($A1728="",0,IF(ISNUMBER(SEARCH(References!$C$18,$F1728)),$L1728,0))</f>
        <v>0</v>
      </c>
      <c r="O1728">
        <f t="shared" si="307"/>
        <v>0</v>
      </c>
      <c r="P1728">
        <f t="shared" si="307"/>
        <v>0</v>
      </c>
      <c r="Q1728">
        <f t="shared" si="307"/>
        <v>0</v>
      </c>
      <c r="R1728">
        <f t="shared" si="307"/>
        <v>0</v>
      </c>
      <c r="S1728">
        <f t="shared" si="307"/>
        <v>0</v>
      </c>
      <c r="T1728">
        <f t="shared" si="307"/>
        <v>0</v>
      </c>
      <c r="U1728">
        <f t="shared" si="307"/>
        <v>0</v>
      </c>
      <c r="V1728">
        <f t="shared" si="307"/>
        <v>0</v>
      </c>
      <c r="W1728">
        <f t="shared" si="307"/>
        <v>0</v>
      </c>
      <c r="X1728">
        <f t="shared" si="307"/>
        <v>0</v>
      </c>
      <c r="Y1728">
        <f t="shared" si="307"/>
        <v>0</v>
      </c>
      <c r="Z1728">
        <f t="shared" si="307"/>
        <v>0</v>
      </c>
      <c r="AA1728">
        <f t="shared" si="307"/>
        <v>0</v>
      </c>
      <c r="AB1728">
        <f t="shared" si="307"/>
        <v>0</v>
      </c>
      <c r="AC1728" s="9">
        <f t="shared" si="298"/>
        <v>0</v>
      </c>
      <c r="AD1728">
        <f t="shared" si="299"/>
        <v>0</v>
      </c>
      <c r="AE1728">
        <f t="shared" si="300"/>
        <v>0</v>
      </c>
      <c r="AF1728">
        <f t="shared" si="301"/>
        <v>0</v>
      </c>
    </row>
    <row r="1729" spans="12:32" x14ac:dyDescent="0.35">
      <c r="L1729">
        <f>IF($A1729="",0,IFERROR(INDEX(References!$B$11:$B$15,MATCH($G1729,References!$A$11:$A$15,0)),0))</f>
        <v>0</v>
      </c>
      <c r="M1729">
        <f t="shared" si="297"/>
        <v>0</v>
      </c>
      <c r="N1729">
        <f>IF($A1729="",0,IF(ISNUMBER(SEARCH(References!$C$18,$F1729)),$L1729,0))</f>
        <v>0</v>
      </c>
      <c r="O1729">
        <f t="shared" si="307"/>
        <v>0</v>
      </c>
      <c r="P1729">
        <f t="shared" si="307"/>
        <v>0</v>
      </c>
      <c r="Q1729">
        <f t="shared" si="307"/>
        <v>0</v>
      </c>
      <c r="R1729">
        <f t="shared" si="307"/>
        <v>0</v>
      </c>
      <c r="S1729">
        <f t="shared" si="307"/>
        <v>0</v>
      </c>
      <c r="T1729">
        <f t="shared" si="307"/>
        <v>0</v>
      </c>
      <c r="U1729">
        <f t="shared" si="307"/>
        <v>0</v>
      </c>
      <c r="V1729">
        <f t="shared" si="307"/>
        <v>0</v>
      </c>
      <c r="W1729">
        <f t="shared" si="307"/>
        <v>0</v>
      </c>
      <c r="X1729">
        <f t="shared" si="307"/>
        <v>0</v>
      </c>
      <c r="Y1729">
        <f t="shared" si="307"/>
        <v>0</v>
      </c>
      <c r="Z1729">
        <f t="shared" si="307"/>
        <v>0</v>
      </c>
      <c r="AA1729">
        <f t="shared" si="307"/>
        <v>0</v>
      </c>
      <c r="AB1729">
        <f t="shared" si="307"/>
        <v>0</v>
      </c>
      <c r="AC1729" s="9">
        <f t="shared" si="298"/>
        <v>0</v>
      </c>
      <c r="AD1729">
        <f t="shared" si="299"/>
        <v>0</v>
      </c>
      <c r="AE1729">
        <f t="shared" si="300"/>
        <v>0</v>
      </c>
      <c r="AF1729">
        <f t="shared" si="301"/>
        <v>0</v>
      </c>
    </row>
    <row r="1730" spans="12:32" x14ac:dyDescent="0.35">
      <c r="L1730">
        <f>IF($A1730="",0,IFERROR(INDEX(References!$B$11:$B$15,MATCH($G1730,References!$A$11:$A$15,0)),0))</f>
        <v>0</v>
      </c>
      <c r="M1730">
        <f t="shared" si="297"/>
        <v>0</v>
      </c>
      <c r="N1730">
        <f>IF($A1730="",0,IF(ISNUMBER(SEARCH(References!$C$18,$F1730)),$L1730,0))</f>
        <v>0</v>
      </c>
      <c r="O1730">
        <f t="shared" si="307"/>
        <v>0</v>
      </c>
      <c r="P1730">
        <f t="shared" si="307"/>
        <v>0</v>
      </c>
      <c r="Q1730">
        <f t="shared" si="307"/>
        <v>0</v>
      </c>
      <c r="R1730">
        <f t="shared" si="307"/>
        <v>0</v>
      </c>
      <c r="S1730">
        <f t="shared" si="307"/>
        <v>0</v>
      </c>
      <c r="T1730">
        <f t="shared" si="307"/>
        <v>0</v>
      </c>
      <c r="U1730">
        <f t="shared" si="307"/>
        <v>0</v>
      </c>
      <c r="V1730">
        <f t="shared" si="307"/>
        <v>0</v>
      </c>
      <c r="W1730">
        <f t="shared" si="307"/>
        <v>0</v>
      </c>
      <c r="X1730">
        <f t="shared" si="307"/>
        <v>0</v>
      </c>
      <c r="Y1730">
        <f t="shared" si="307"/>
        <v>0</v>
      </c>
      <c r="Z1730">
        <f t="shared" si="307"/>
        <v>0</v>
      </c>
      <c r="AA1730">
        <f t="shared" si="307"/>
        <v>0</v>
      </c>
      <c r="AB1730">
        <f t="shared" si="307"/>
        <v>0</v>
      </c>
      <c r="AC1730" s="9">
        <f t="shared" si="298"/>
        <v>0</v>
      </c>
      <c r="AD1730">
        <f t="shared" si="299"/>
        <v>0</v>
      </c>
      <c r="AE1730">
        <f t="shared" si="300"/>
        <v>0</v>
      </c>
      <c r="AF1730">
        <f t="shared" si="301"/>
        <v>0</v>
      </c>
    </row>
    <row r="1731" spans="12:32" x14ac:dyDescent="0.35">
      <c r="L1731">
        <f>IF($A1731="",0,IFERROR(INDEX(References!$B$11:$B$15,MATCH($G1731,References!$A$11:$A$15,0)),0))</f>
        <v>0</v>
      </c>
      <c r="M1731">
        <f t="shared" ref="M1731:M1794" si="308">IF($A1731="",0,IF(SUM($O1731:$AB1731,$N1731)&gt;0,$L1731,0))</f>
        <v>0</v>
      </c>
      <c r="N1731">
        <f>IF($A1731="",0,IF(ISNUMBER(SEARCH(References!$C$18,$F1731)),$L1731,0))</f>
        <v>0</v>
      </c>
      <c r="O1731">
        <f t="shared" si="307"/>
        <v>0</v>
      </c>
      <c r="P1731">
        <f t="shared" si="307"/>
        <v>0</v>
      </c>
      <c r="Q1731">
        <f t="shared" si="307"/>
        <v>0</v>
      </c>
      <c r="R1731">
        <f t="shared" si="307"/>
        <v>0</v>
      </c>
      <c r="S1731">
        <f t="shared" si="307"/>
        <v>0</v>
      </c>
      <c r="T1731">
        <f t="shared" si="307"/>
        <v>0</v>
      </c>
      <c r="U1731">
        <f t="shared" si="307"/>
        <v>0</v>
      </c>
      <c r="V1731">
        <f t="shared" si="307"/>
        <v>0</v>
      </c>
      <c r="W1731">
        <f t="shared" si="307"/>
        <v>0</v>
      </c>
      <c r="X1731">
        <f t="shared" si="307"/>
        <v>0</v>
      </c>
      <c r="Y1731">
        <f t="shared" si="307"/>
        <v>0</v>
      </c>
      <c r="Z1731">
        <f t="shared" si="307"/>
        <v>0</v>
      </c>
      <c r="AA1731">
        <f t="shared" si="307"/>
        <v>0</v>
      </c>
      <c r="AB1731">
        <f t="shared" si="307"/>
        <v>0</v>
      </c>
      <c r="AC1731" s="9">
        <f t="shared" ref="AC1731:AC1794" si="309">IF($A1731="",0,IF(SUM($N1731:$P1731)&gt;0,$L1731,0))</f>
        <v>0</v>
      </c>
      <c r="AD1731">
        <f t="shared" ref="AD1731:AD1794" si="310">IF($A1731="",0,IF(SUM($Q1731:$T1731)&gt;0,$L1731,0))</f>
        <v>0</v>
      </c>
      <c r="AE1731">
        <f t="shared" ref="AE1731:AE1794" si="311">IF($A1731="",0,IF(SUM($U1731:$Y1731)&gt;0,$L1731,0))</f>
        <v>0</v>
      </c>
      <c r="AF1731">
        <f t="shared" ref="AF1731:AF1794" si="312">IF($A1731="",0,IF(SUM($Z1731:$AB1731)&gt;0,$L1731,0))</f>
        <v>0</v>
      </c>
    </row>
    <row r="1732" spans="12:32" x14ac:dyDescent="0.35">
      <c r="L1732">
        <f>IF($A1732="",0,IFERROR(INDEX(References!$B$11:$B$15,MATCH($G1732,References!$A$11:$A$15,0)),0))</f>
        <v>0</v>
      </c>
      <c r="M1732">
        <f t="shared" si="308"/>
        <v>0</v>
      </c>
      <c r="N1732">
        <f>IF($A1732="",0,IF(ISNUMBER(SEARCH(References!$C$18,$F1732)),$L1732,0))</f>
        <v>0</v>
      </c>
      <c r="O1732">
        <f t="shared" si="307"/>
        <v>0</v>
      </c>
      <c r="P1732">
        <f t="shared" si="307"/>
        <v>0</v>
      </c>
      <c r="Q1732">
        <f t="shared" si="307"/>
        <v>0</v>
      </c>
      <c r="R1732">
        <f t="shared" si="307"/>
        <v>0</v>
      </c>
      <c r="S1732">
        <f t="shared" si="307"/>
        <v>0</v>
      </c>
      <c r="T1732">
        <f t="shared" si="307"/>
        <v>0</v>
      </c>
      <c r="U1732">
        <f t="shared" si="307"/>
        <v>0</v>
      </c>
      <c r="V1732">
        <f t="shared" si="307"/>
        <v>0</v>
      </c>
      <c r="W1732">
        <f t="shared" si="307"/>
        <v>0</v>
      </c>
      <c r="X1732">
        <f t="shared" si="307"/>
        <v>0</v>
      </c>
      <c r="Y1732">
        <f t="shared" si="307"/>
        <v>0</v>
      </c>
      <c r="Z1732">
        <f t="shared" si="307"/>
        <v>0</v>
      </c>
      <c r="AA1732">
        <f t="shared" si="307"/>
        <v>0</v>
      </c>
      <c r="AB1732">
        <f t="shared" si="307"/>
        <v>0</v>
      </c>
      <c r="AC1732" s="9">
        <f t="shared" si="309"/>
        <v>0</v>
      </c>
      <c r="AD1732">
        <f t="shared" si="310"/>
        <v>0</v>
      </c>
      <c r="AE1732">
        <f t="shared" si="311"/>
        <v>0</v>
      </c>
      <c r="AF1732">
        <f t="shared" si="312"/>
        <v>0</v>
      </c>
    </row>
    <row r="1733" spans="12:32" x14ac:dyDescent="0.35">
      <c r="L1733">
        <f>IF($A1733="",0,IFERROR(INDEX(References!$B$11:$B$15,MATCH($G1733,References!$A$11:$A$15,0)),0))</f>
        <v>0</v>
      </c>
      <c r="M1733">
        <f t="shared" si="308"/>
        <v>0</v>
      </c>
      <c r="N1733">
        <f>IF($A1733="",0,IF(ISNUMBER(SEARCH(References!$C$18,$F1733)),$L1733,0))</f>
        <v>0</v>
      </c>
      <c r="O1733">
        <f t="shared" ref="O1733:AB1742" si="313">IF($A1733="",0,IF(ISNUMBER(SEARCH(O$2,$F1733)),$L1733,0))</f>
        <v>0</v>
      </c>
      <c r="P1733">
        <f t="shared" si="313"/>
        <v>0</v>
      </c>
      <c r="Q1733">
        <f t="shared" si="313"/>
        <v>0</v>
      </c>
      <c r="R1733">
        <f t="shared" si="313"/>
        <v>0</v>
      </c>
      <c r="S1733">
        <f t="shared" si="313"/>
        <v>0</v>
      </c>
      <c r="T1733">
        <f t="shared" si="313"/>
        <v>0</v>
      </c>
      <c r="U1733">
        <f t="shared" si="313"/>
        <v>0</v>
      </c>
      <c r="V1733">
        <f t="shared" si="313"/>
        <v>0</v>
      </c>
      <c r="W1733">
        <f t="shared" si="313"/>
        <v>0</v>
      </c>
      <c r="X1733">
        <f t="shared" si="313"/>
        <v>0</v>
      </c>
      <c r="Y1733">
        <f t="shared" si="313"/>
        <v>0</v>
      </c>
      <c r="Z1733">
        <f t="shared" si="313"/>
        <v>0</v>
      </c>
      <c r="AA1733">
        <f t="shared" si="313"/>
        <v>0</v>
      </c>
      <c r="AB1733">
        <f t="shared" si="313"/>
        <v>0</v>
      </c>
      <c r="AC1733" s="9">
        <f t="shared" si="309"/>
        <v>0</v>
      </c>
      <c r="AD1733">
        <f t="shared" si="310"/>
        <v>0</v>
      </c>
      <c r="AE1733">
        <f t="shared" si="311"/>
        <v>0</v>
      </c>
      <c r="AF1733">
        <f t="shared" si="312"/>
        <v>0</v>
      </c>
    </row>
    <row r="1734" spans="12:32" x14ac:dyDescent="0.35">
      <c r="L1734">
        <f>IF($A1734="",0,IFERROR(INDEX(References!$B$11:$B$15,MATCH($G1734,References!$A$11:$A$15,0)),0))</f>
        <v>0</v>
      </c>
      <c r="M1734">
        <f t="shared" si="308"/>
        <v>0</v>
      </c>
      <c r="N1734">
        <f>IF($A1734="",0,IF(ISNUMBER(SEARCH(References!$C$18,$F1734)),$L1734,0))</f>
        <v>0</v>
      </c>
      <c r="O1734">
        <f t="shared" si="313"/>
        <v>0</v>
      </c>
      <c r="P1734">
        <f t="shared" si="313"/>
        <v>0</v>
      </c>
      <c r="Q1734">
        <f t="shared" si="313"/>
        <v>0</v>
      </c>
      <c r="R1734">
        <f t="shared" si="313"/>
        <v>0</v>
      </c>
      <c r="S1734">
        <f t="shared" si="313"/>
        <v>0</v>
      </c>
      <c r="T1734">
        <f t="shared" si="313"/>
        <v>0</v>
      </c>
      <c r="U1734">
        <f t="shared" si="313"/>
        <v>0</v>
      </c>
      <c r="V1734">
        <f t="shared" si="313"/>
        <v>0</v>
      </c>
      <c r="W1734">
        <f t="shared" si="313"/>
        <v>0</v>
      </c>
      <c r="X1734">
        <f t="shared" si="313"/>
        <v>0</v>
      </c>
      <c r="Y1734">
        <f t="shared" si="313"/>
        <v>0</v>
      </c>
      <c r="Z1734">
        <f t="shared" si="313"/>
        <v>0</v>
      </c>
      <c r="AA1734">
        <f t="shared" si="313"/>
        <v>0</v>
      </c>
      <c r="AB1734">
        <f t="shared" si="313"/>
        <v>0</v>
      </c>
      <c r="AC1734" s="9">
        <f t="shared" si="309"/>
        <v>0</v>
      </c>
      <c r="AD1734">
        <f t="shared" si="310"/>
        <v>0</v>
      </c>
      <c r="AE1734">
        <f t="shared" si="311"/>
        <v>0</v>
      </c>
      <c r="AF1734">
        <f t="shared" si="312"/>
        <v>0</v>
      </c>
    </row>
    <row r="1735" spans="12:32" x14ac:dyDescent="0.35">
      <c r="L1735">
        <f>IF($A1735="",0,IFERROR(INDEX(References!$B$11:$B$15,MATCH($G1735,References!$A$11:$A$15,0)),0))</f>
        <v>0</v>
      </c>
      <c r="M1735">
        <f t="shared" si="308"/>
        <v>0</v>
      </c>
      <c r="N1735">
        <f>IF($A1735="",0,IF(ISNUMBER(SEARCH(References!$C$18,$F1735)),$L1735,0))</f>
        <v>0</v>
      </c>
      <c r="O1735">
        <f t="shared" si="313"/>
        <v>0</v>
      </c>
      <c r="P1735">
        <f t="shared" si="313"/>
        <v>0</v>
      </c>
      <c r="Q1735">
        <f t="shared" si="313"/>
        <v>0</v>
      </c>
      <c r="R1735">
        <f t="shared" si="313"/>
        <v>0</v>
      </c>
      <c r="S1735">
        <f t="shared" si="313"/>
        <v>0</v>
      </c>
      <c r="T1735">
        <f t="shared" si="313"/>
        <v>0</v>
      </c>
      <c r="U1735">
        <f t="shared" si="313"/>
        <v>0</v>
      </c>
      <c r="V1735">
        <f t="shared" si="313"/>
        <v>0</v>
      </c>
      <c r="W1735">
        <f t="shared" si="313"/>
        <v>0</v>
      </c>
      <c r="X1735">
        <f t="shared" si="313"/>
        <v>0</v>
      </c>
      <c r="Y1735">
        <f t="shared" si="313"/>
        <v>0</v>
      </c>
      <c r="Z1735">
        <f t="shared" si="313"/>
        <v>0</v>
      </c>
      <c r="AA1735">
        <f t="shared" si="313"/>
        <v>0</v>
      </c>
      <c r="AB1735">
        <f t="shared" si="313"/>
        <v>0</v>
      </c>
      <c r="AC1735" s="9">
        <f t="shared" si="309"/>
        <v>0</v>
      </c>
      <c r="AD1735">
        <f t="shared" si="310"/>
        <v>0</v>
      </c>
      <c r="AE1735">
        <f t="shared" si="311"/>
        <v>0</v>
      </c>
      <c r="AF1735">
        <f t="shared" si="312"/>
        <v>0</v>
      </c>
    </row>
    <row r="1736" spans="12:32" x14ac:dyDescent="0.35">
      <c r="L1736">
        <f>IF($A1736="",0,IFERROR(INDEX(References!$B$11:$B$15,MATCH($G1736,References!$A$11:$A$15,0)),0))</f>
        <v>0</v>
      </c>
      <c r="M1736">
        <f t="shared" si="308"/>
        <v>0</v>
      </c>
      <c r="N1736">
        <f>IF($A1736="",0,IF(ISNUMBER(SEARCH(References!$C$18,$F1736)),$L1736,0))</f>
        <v>0</v>
      </c>
      <c r="O1736">
        <f t="shared" si="313"/>
        <v>0</v>
      </c>
      <c r="P1736">
        <f t="shared" si="313"/>
        <v>0</v>
      </c>
      <c r="Q1736">
        <f t="shared" si="313"/>
        <v>0</v>
      </c>
      <c r="R1736">
        <f t="shared" si="313"/>
        <v>0</v>
      </c>
      <c r="S1736">
        <f t="shared" si="313"/>
        <v>0</v>
      </c>
      <c r="T1736">
        <f t="shared" si="313"/>
        <v>0</v>
      </c>
      <c r="U1736">
        <f t="shared" si="313"/>
        <v>0</v>
      </c>
      <c r="V1736">
        <f t="shared" si="313"/>
        <v>0</v>
      </c>
      <c r="W1736">
        <f t="shared" si="313"/>
        <v>0</v>
      </c>
      <c r="X1736">
        <f t="shared" si="313"/>
        <v>0</v>
      </c>
      <c r="Y1736">
        <f t="shared" si="313"/>
        <v>0</v>
      </c>
      <c r="Z1736">
        <f t="shared" si="313"/>
        <v>0</v>
      </c>
      <c r="AA1736">
        <f t="shared" si="313"/>
        <v>0</v>
      </c>
      <c r="AB1736">
        <f t="shared" si="313"/>
        <v>0</v>
      </c>
      <c r="AC1736" s="9">
        <f t="shared" si="309"/>
        <v>0</v>
      </c>
      <c r="AD1736">
        <f t="shared" si="310"/>
        <v>0</v>
      </c>
      <c r="AE1736">
        <f t="shared" si="311"/>
        <v>0</v>
      </c>
      <c r="AF1736">
        <f t="shared" si="312"/>
        <v>0</v>
      </c>
    </row>
    <row r="1737" spans="12:32" x14ac:dyDescent="0.35">
      <c r="L1737">
        <f>IF($A1737="",0,IFERROR(INDEX(References!$B$11:$B$15,MATCH($G1737,References!$A$11:$A$15,0)),0))</f>
        <v>0</v>
      </c>
      <c r="M1737">
        <f t="shared" si="308"/>
        <v>0</v>
      </c>
      <c r="N1737">
        <f>IF($A1737="",0,IF(ISNUMBER(SEARCH(References!$C$18,$F1737)),$L1737,0))</f>
        <v>0</v>
      </c>
      <c r="O1737">
        <f t="shared" si="313"/>
        <v>0</v>
      </c>
      <c r="P1737">
        <f t="shared" si="313"/>
        <v>0</v>
      </c>
      <c r="Q1737">
        <f t="shared" si="313"/>
        <v>0</v>
      </c>
      <c r="R1737">
        <f t="shared" si="313"/>
        <v>0</v>
      </c>
      <c r="S1737">
        <f t="shared" si="313"/>
        <v>0</v>
      </c>
      <c r="T1737">
        <f t="shared" si="313"/>
        <v>0</v>
      </c>
      <c r="U1737">
        <f t="shared" si="313"/>
        <v>0</v>
      </c>
      <c r="V1737">
        <f t="shared" si="313"/>
        <v>0</v>
      </c>
      <c r="W1737">
        <f t="shared" si="313"/>
        <v>0</v>
      </c>
      <c r="X1737">
        <f t="shared" si="313"/>
        <v>0</v>
      </c>
      <c r="Y1737">
        <f t="shared" si="313"/>
        <v>0</v>
      </c>
      <c r="Z1737">
        <f t="shared" si="313"/>
        <v>0</v>
      </c>
      <c r="AA1737">
        <f t="shared" si="313"/>
        <v>0</v>
      </c>
      <c r="AB1737">
        <f t="shared" si="313"/>
        <v>0</v>
      </c>
      <c r="AC1737" s="9">
        <f t="shared" si="309"/>
        <v>0</v>
      </c>
      <c r="AD1737">
        <f t="shared" si="310"/>
        <v>0</v>
      </c>
      <c r="AE1737">
        <f t="shared" si="311"/>
        <v>0</v>
      </c>
      <c r="AF1737">
        <f t="shared" si="312"/>
        <v>0</v>
      </c>
    </row>
    <row r="1738" spans="12:32" x14ac:dyDescent="0.35">
      <c r="L1738">
        <f>IF($A1738="",0,IFERROR(INDEX(References!$B$11:$B$15,MATCH($G1738,References!$A$11:$A$15,0)),0))</f>
        <v>0</v>
      </c>
      <c r="M1738">
        <f t="shared" si="308"/>
        <v>0</v>
      </c>
      <c r="N1738">
        <f>IF($A1738="",0,IF(ISNUMBER(SEARCH(References!$C$18,$F1738)),$L1738,0))</f>
        <v>0</v>
      </c>
      <c r="O1738">
        <f t="shared" si="313"/>
        <v>0</v>
      </c>
      <c r="P1738">
        <f t="shared" si="313"/>
        <v>0</v>
      </c>
      <c r="Q1738">
        <f t="shared" si="313"/>
        <v>0</v>
      </c>
      <c r="R1738">
        <f t="shared" si="313"/>
        <v>0</v>
      </c>
      <c r="S1738">
        <f t="shared" si="313"/>
        <v>0</v>
      </c>
      <c r="T1738">
        <f t="shared" si="313"/>
        <v>0</v>
      </c>
      <c r="U1738">
        <f t="shared" si="313"/>
        <v>0</v>
      </c>
      <c r="V1738">
        <f t="shared" si="313"/>
        <v>0</v>
      </c>
      <c r="W1738">
        <f t="shared" si="313"/>
        <v>0</v>
      </c>
      <c r="X1738">
        <f t="shared" si="313"/>
        <v>0</v>
      </c>
      <c r="Y1738">
        <f t="shared" si="313"/>
        <v>0</v>
      </c>
      <c r="Z1738">
        <f t="shared" si="313"/>
        <v>0</v>
      </c>
      <c r="AA1738">
        <f t="shared" si="313"/>
        <v>0</v>
      </c>
      <c r="AB1738">
        <f t="shared" si="313"/>
        <v>0</v>
      </c>
      <c r="AC1738" s="9">
        <f t="shared" si="309"/>
        <v>0</v>
      </c>
      <c r="AD1738">
        <f t="shared" si="310"/>
        <v>0</v>
      </c>
      <c r="AE1738">
        <f t="shared" si="311"/>
        <v>0</v>
      </c>
      <c r="AF1738">
        <f t="shared" si="312"/>
        <v>0</v>
      </c>
    </row>
    <row r="1739" spans="12:32" x14ac:dyDescent="0.35">
      <c r="L1739">
        <f>IF($A1739="",0,IFERROR(INDEX(References!$B$11:$B$15,MATCH($G1739,References!$A$11:$A$15,0)),0))</f>
        <v>0</v>
      </c>
      <c r="M1739">
        <f t="shared" si="308"/>
        <v>0</v>
      </c>
      <c r="N1739">
        <f>IF($A1739="",0,IF(ISNUMBER(SEARCH(References!$C$18,$F1739)),$L1739,0))</f>
        <v>0</v>
      </c>
      <c r="O1739">
        <f t="shared" si="313"/>
        <v>0</v>
      </c>
      <c r="P1739">
        <f t="shared" si="313"/>
        <v>0</v>
      </c>
      <c r="Q1739">
        <f t="shared" si="313"/>
        <v>0</v>
      </c>
      <c r="R1739">
        <f t="shared" si="313"/>
        <v>0</v>
      </c>
      <c r="S1739">
        <f t="shared" si="313"/>
        <v>0</v>
      </c>
      <c r="T1739">
        <f t="shared" si="313"/>
        <v>0</v>
      </c>
      <c r="U1739">
        <f t="shared" si="313"/>
        <v>0</v>
      </c>
      <c r="V1739">
        <f t="shared" si="313"/>
        <v>0</v>
      </c>
      <c r="W1739">
        <f t="shared" si="313"/>
        <v>0</v>
      </c>
      <c r="X1739">
        <f t="shared" si="313"/>
        <v>0</v>
      </c>
      <c r="Y1739">
        <f t="shared" si="313"/>
        <v>0</v>
      </c>
      <c r="Z1739">
        <f t="shared" si="313"/>
        <v>0</v>
      </c>
      <c r="AA1739">
        <f t="shared" si="313"/>
        <v>0</v>
      </c>
      <c r="AB1739">
        <f t="shared" si="313"/>
        <v>0</v>
      </c>
      <c r="AC1739" s="9">
        <f t="shared" si="309"/>
        <v>0</v>
      </c>
      <c r="AD1739">
        <f t="shared" si="310"/>
        <v>0</v>
      </c>
      <c r="AE1739">
        <f t="shared" si="311"/>
        <v>0</v>
      </c>
      <c r="AF1739">
        <f t="shared" si="312"/>
        <v>0</v>
      </c>
    </row>
    <row r="1740" spans="12:32" x14ac:dyDescent="0.35">
      <c r="L1740">
        <f>IF($A1740="",0,IFERROR(INDEX(References!$B$11:$B$15,MATCH($G1740,References!$A$11:$A$15,0)),0))</f>
        <v>0</v>
      </c>
      <c r="M1740">
        <f t="shared" si="308"/>
        <v>0</v>
      </c>
      <c r="N1740">
        <f>IF($A1740="",0,IF(ISNUMBER(SEARCH(References!$C$18,$F1740)),$L1740,0))</f>
        <v>0</v>
      </c>
      <c r="O1740">
        <f t="shared" si="313"/>
        <v>0</v>
      </c>
      <c r="P1740">
        <f t="shared" si="313"/>
        <v>0</v>
      </c>
      <c r="Q1740">
        <f t="shared" si="313"/>
        <v>0</v>
      </c>
      <c r="R1740">
        <f t="shared" si="313"/>
        <v>0</v>
      </c>
      <c r="S1740">
        <f t="shared" si="313"/>
        <v>0</v>
      </c>
      <c r="T1740">
        <f t="shared" si="313"/>
        <v>0</v>
      </c>
      <c r="U1740">
        <f t="shared" si="313"/>
        <v>0</v>
      </c>
      <c r="V1740">
        <f t="shared" si="313"/>
        <v>0</v>
      </c>
      <c r="W1740">
        <f t="shared" si="313"/>
        <v>0</v>
      </c>
      <c r="X1740">
        <f t="shared" si="313"/>
        <v>0</v>
      </c>
      <c r="Y1740">
        <f t="shared" si="313"/>
        <v>0</v>
      </c>
      <c r="Z1740">
        <f t="shared" si="313"/>
        <v>0</v>
      </c>
      <c r="AA1740">
        <f t="shared" si="313"/>
        <v>0</v>
      </c>
      <c r="AB1740">
        <f t="shared" si="313"/>
        <v>0</v>
      </c>
      <c r="AC1740" s="9">
        <f t="shared" si="309"/>
        <v>0</v>
      </c>
      <c r="AD1740">
        <f t="shared" si="310"/>
        <v>0</v>
      </c>
      <c r="AE1740">
        <f t="shared" si="311"/>
        <v>0</v>
      </c>
      <c r="AF1740">
        <f t="shared" si="312"/>
        <v>0</v>
      </c>
    </row>
    <row r="1741" spans="12:32" x14ac:dyDescent="0.35">
      <c r="L1741">
        <f>IF($A1741="",0,IFERROR(INDEX(References!$B$11:$B$15,MATCH($G1741,References!$A$11:$A$15,0)),0))</f>
        <v>0</v>
      </c>
      <c r="M1741">
        <f t="shared" si="308"/>
        <v>0</v>
      </c>
      <c r="N1741">
        <f>IF($A1741="",0,IF(ISNUMBER(SEARCH(References!$C$18,$F1741)),$L1741,0))</f>
        <v>0</v>
      </c>
      <c r="O1741">
        <f t="shared" si="313"/>
        <v>0</v>
      </c>
      <c r="P1741">
        <f t="shared" si="313"/>
        <v>0</v>
      </c>
      <c r="Q1741">
        <f t="shared" si="313"/>
        <v>0</v>
      </c>
      <c r="R1741">
        <f t="shared" si="313"/>
        <v>0</v>
      </c>
      <c r="S1741">
        <f t="shared" si="313"/>
        <v>0</v>
      </c>
      <c r="T1741">
        <f t="shared" si="313"/>
        <v>0</v>
      </c>
      <c r="U1741">
        <f t="shared" si="313"/>
        <v>0</v>
      </c>
      <c r="V1741">
        <f t="shared" si="313"/>
        <v>0</v>
      </c>
      <c r="W1741">
        <f t="shared" si="313"/>
        <v>0</v>
      </c>
      <c r="X1741">
        <f t="shared" si="313"/>
        <v>0</v>
      </c>
      <c r="Y1741">
        <f t="shared" si="313"/>
        <v>0</v>
      </c>
      <c r="Z1741">
        <f t="shared" si="313"/>
        <v>0</v>
      </c>
      <c r="AA1741">
        <f t="shared" si="313"/>
        <v>0</v>
      </c>
      <c r="AB1741">
        <f t="shared" si="313"/>
        <v>0</v>
      </c>
      <c r="AC1741" s="9">
        <f t="shared" si="309"/>
        <v>0</v>
      </c>
      <c r="AD1741">
        <f t="shared" si="310"/>
        <v>0</v>
      </c>
      <c r="AE1741">
        <f t="shared" si="311"/>
        <v>0</v>
      </c>
      <c r="AF1741">
        <f t="shared" si="312"/>
        <v>0</v>
      </c>
    </row>
    <row r="1742" spans="12:32" x14ac:dyDescent="0.35">
      <c r="L1742">
        <f>IF($A1742="",0,IFERROR(INDEX(References!$B$11:$B$15,MATCH($G1742,References!$A$11:$A$15,0)),0))</f>
        <v>0</v>
      </c>
      <c r="M1742">
        <f t="shared" si="308"/>
        <v>0</v>
      </c>
      <c r="N1742">
        <f>IF($A1742="",0,IF(ISNUMBER(SEARCH(References!$C$18,$F1742)),$L1742,0))</f>
        <v>0</v>
      </c>
      <c r="O1742">
        <f t="shared" si="313"/>
        <v>0</v>
      </c>
      <c r="P1742">
        <f t="shared" si="313"/>
        <v>0</v>
      </c>
      <c r="Q1742">
        <f t="shared" si="313"/>
        <v>0</v>
      </c>
      <c r="R1742">
        <f t="shared" si="313"/>
        <v>0</v>
      </c>
      <c r="S1742">
        <f t="shared" si="313"/>
        <v>0</v>
      </c>
      <c r="T1742">
        <f t="shared" si="313"/>
        <v>0</v>
      </c>
      <c r="U1742">
        <f t="shared" si="313"/>
        <v>0</v>
      </c>
      <c r="V1742">
        <f t="shared" si="313"/>
        <v>0</v>
      </c>
      <c r="W1742">
        <f t="shared" si="313"/>
        <v>0</v>
      </c>
      <c r="X1742">
        <f t="shared" si="313"/>
        <v>0</v>
      </c>
      <c r="Y1742">
        <f t="shared" si="313"/>
        <v>0</v>
      </c>
      <c r="Z1742">
        <f t="shared" si="313"/>
        <v>0</v>
      </c>
      <c r="AA1742">
        <f t="shared" si="313"/>
        <v>0</v>
      </c>
      <c r="AB1742">
        <f t="shared" si="313"/>
        <v>0</v>
      </c>
      <c r="AC1742" s="9">
        <f t="shared" si="309"/>
        <v>0</v>
      </c>
      <c r="AD1742">
        <f t="shared" si="310"/>
        <v>0</v>
      </c>
      <c r="AE1742">
        <f t="shared" si="311"/>
        <v>0</v>
      </c>
      <c r="AF1742">
        <f t="shared" si="312"/>
        <v>0</v>
      </c>
    </row>
    <row r="1743" spans="12:32" x14ac:dyDescent="0.35">
      <c r="L1743">
        <f>IF($A1743="",0,IFERROR(INDEX(References!$B$11:$B$15,MATCH($G1743,References!$A$11:$A$15,0)),0))</f>
        <v>0</v>
      </c>
      <c r="M1743">
        <f t="shared" si="308"/>
        <v>0</v>
      </c>
      <c r="N1743">
        <f>IF($A1743="",0,IF(ISNUMBER(SEARCH(References!$C$18,$F1743)),$L1743,0))</f>
        <v>0</v>
      </c>
      <c r="O1743">
        <f t="shared" ref="O1743:AB1752" si="314">IF($A1743="",0,IF(ISNUMBER(SEARCH(O$2,$F1743)),$L1743,0))</f>
        <v>0</v>
      </c>
      <c r="P1743">
        <f t="shared" si="314"/>
        <v>0</v>
      </c>
      <c r="Q1743">
        <f t="shared" si="314"/>
        <v>0</v>
      </c>
      <c r="R1743">
        <f t="shared" si="314"/>
        <v>0</v>
      </c>
      <c r="S1743">
        <f t="shared" si="314"/>
        <v>0</v>
      </c>
      <c r="T1743">
        <f t="shared" si="314"/>
        <v>0</v>
      </c>
      <c r="U1743">
        <f t="shared" si="314"/>
        <v>0</v>
      </c>
      <c r="V1743">
        <f t="shared" si="314"/>
        <v>0</v>
      </c>
      <c r="W1743">
        <f t="shared" si="314"/>
        <v>0</v>
      </c>
      <c r="X1743">
        <f t="shared" si="314"/>
        <v>0</v>
      </c>
      <c r="Y1743">
        <f t="shared" si="314"/>
        <v>0</v>
      </c>
      <c r="Z1743">
        <f t="shared" si="314"/>
        <v>0</v>
      </c>
      <c r="AA1743">
        <f t="shared" si="314"/>
        <v>0</v>
      </c>
      <c r="AB1743">
        <f t="shared" si="314"/>
        <v>0</v>
      </c>
      <c r="AC1743" s="9">
        <f t="shared" si="309"/>
        <v>0</v>
      </c>
      <c r="AD1743">
        <f t="shared" si="310"/>
        <v>0</v>
      </c>
      <c r="AE1743">
        <f t="shared" si="311"/>
        <v>0</v>
      </c>
      <c r="AF1743">
        <f t="shared" si="312"/>
        <v>0</v>
      </c>
    </row>
    <row r="1744" spans="12:32" x14ac:dyDescent="0.35">
      <c r="L1744">
        <f>IF($A1744="",0,IFERROR(INDEX(References!$B$11:$B$15,MATCH($G1744,References!$A$11:$A$15,0)),0))</f>
        <v>0</v>
      </c>
      <c r="M1744">
        <f t="shared" si="308"/>
        <v>0</v>
      </c>
      <c r="N1744">
        <f>IF($A1744="",0,IF(ISNUMBER(SEARCH(References!$C$18,$F1744)),$L1744,0))</f>
        <v>0</v>
      </c>
      <c r="O1744">
        <f t="shared" si="314"/>
        <v>0</v>
      </c>
      <c r="P1744">
        <f t="shared" si="314"/>
        <v>0</v>
      </c>
      <c r="Q1744">
        <f t="shared" si="314"/>
        <v>0</v>
      </c>
      <c r="R1744">
        <f t="shared" si="314"/>
        <v>0</v>
      </c>
      <c r="S1744">
        <f t="shared" si="314"/>
        <v>0</v>
      </c>
      <c r="T1744">
        <f t="shared" si="314"/>
        <v>0</v>
      </c>
      <c r="U1744">
        <f t="shared" si="314"/>
        <v>0</v>
      </c>
      <c r="V1744">
        <f t="shared" si="314"/>
        <v>0</v>
      </c>
      <c r="W1744">
        <f t="shared" si="314"/>
        <v>0</v>
      </c>
      <c r="X1744">
        <f t="shared" si="314"/>
        <v>0</v>
      </c>
      <c r="Y1744">
        <f t="shared" si="314"/>
        <v>0</v>
      </c>
      <c r="Z1744">
        <f t="shared" si="314"/>
        <v>0</v>
      </c>
      <c r="AA1744">
        <f t="shared" si="314"/>
        <v>0</v>
      </c>
      <c r="AB1744">
        <f t="shared" si="314"/>
        <v>0</v>
      </c>
      <c r="AC1744" s="9">
        <f t="shared" si="309"/>
        <v>0</v>
      </c>
      <c r="AD1744">
        <f t="shared" si="310"/>
        <v>0</v>
      </c>
      <c r="AE1744">
        <f t="shared" si="311"/>
        <v>0</v>
      </c>
      <c r="AF1744">
        <f t="shared" si="312"/>
        <v>0</v>
      </c>
    </row>
    <row r="1745" spans="12:32" x14ac:dyDescent="0.35">
      <c r="L1745">
        <f>IF($A1745="",0,IFERROR(INDEX(References!$B$11:$B$15,MATCH($G1745,References!$A$11:$A$15,0)),0))</f>
        <v>0</v>
      </c>
      <c r="M1745">
        <f t="shared" si="308"/>
        <v>0</v>
      </c>
      <c r="N1745">
        <f>IF($A1745="",0,IF(ISNUMBER(SEARCH(References!$C$18,$F1745)),$L1745,0))</f>
        <v>0</v>
      </c>
      <c r="O1745">
        <f t="shared" si="314"/>
        <v>0</v>
      </c>
      <c r="P1745">
        <f t="shared" si="314"/>
        <v>0</v>
      </c>
      <c r="Q1745">
        <f t="shared" si="314"/>
        <v>0</v>
      </c>
      <c r="R1745">
        <f t="shared" si="314"/>
        <v>0</v>
      </c>
      <c r="S1745">
        <f t="shared" si="314"/>
        <v>0</v>
      </c>
      <c r="T1745">
        <f t="shared" si="314"/>
        <v>0</v>
      </c>
      <c r="U1745">
        <f t="shared" si="314"/>
        <v>0</v>
      </c>
      <c r="V1745">
        <f t="shared" si="314"/>
        <v>0</v>
      </c>
      <c r="W1745">
        <f t="shared" si="314"/>
        <v>0</v>
      </c>
      <c r="X1745">
        <f t="shared" si="314"/>
        <v>0</v>
      </c>
      <c r="Y1745">
        <f t="shared" si="314"/>
        <v>0</v>
      </c>
      <c r="Z1745">
        <f t="shared" si="314"/>
        <v>0</v>
      </c>
      <c r="AA1745">
        <f t="shared" si="314"/>
        <v>0</v>
      </c>
      <c r="AB1745">
        <f t="shared" si="314"/>
        <v>0</v>
      </c>
      <c r="AC1745" s="9">
        <f t="shared" si="309"/>
        <v>0</v>
      </c>
      <c r="AD1745">
        <f t="shared" si="310"/>
        <v>0</v>
      </c>
      <c r="AE1745">
        <f t="shared" si="311"/>
        <v>0</v>
      </c>
      <c r="AF1745">
        <f t="shared" si="312"/>
        <v>0</v>
      </c>
    </row>
    <row r="1746" spans="12:32" x14ac:dyDescent="0.35">
      <c r="L1746">
        <f>IF($A1746="",0,IFERROR(INDEX(References!$B$11:$B$15,MATCH($G1746,References!$A$11:$A$15,0)),0))</f>
        <v>0</v>
      </c>
      <c r="M1746">
        <f t="shared" si="308"/>
        <v>0</v>
      </c>
      <c r="N1746">
        <f>IF($A1746="",0,IF(ISNUMBER(SEARCH(References!$C$18,$F1746)),$L1746,0))</f>
        <v>0</v>
      </c>
      <c r="O1746">
        <f t="shared" si="314"/>
        <v>0</v>
      </c>
      <c r="P1746">
        <f t="shared" si="314"/>
        <v>0</v>
      </c>
      <c r="Q1746">
        <f t="shared" si="314"/>
        <v>0</v>
      </c>
      <c r="R1746">
        <f t="shared" si="314"/>
        <v>0</v>
      </c>
      <c r="S1746">
        <f t="shared" si="314"/>
        <v>0</v>
      </c>
      <c r="T1746">
        <f t="shared" si="314"/>
        <v>0</v>
      </c>
      <c r="U1746">
        <f t="shared" si="314"/>
        <v>0</v>
      </c>
      <c r="V1746">
        <f t="shared" si="314"/>
        <v>0</v>
      </c>
      <c r="W1746">
        <f t="shared" si="314"/>
        <v>0</v>
      </c>
      <c r="X1746">
        <f t="shared" si="314"/>
        <v>0</v>
      </c>
      <c r="Y1746">
        <f t="shared" si="314"/>
        <v>0</v>
      </c>
      <c r="Z1746">
        <f t="shared" si="314"/>
        <v>0</v>
      </c>
      <c r="AA1746">
        <f t="shared" si="314"/>
        <v>0</v>
      </c>
      <c r="AB1746">
        <f t="shared" si="314"/>
        <v>0</v>
      </c>
      <c r="AC1746" s="9">
        <f t="shared" si="309"/>
        <v>0</v>
      </c>
      <c r="AD1746">
        <f t="shared" si="310"/>
        <v>0</v>
      </c>
      <c r="AE1746">
        <f t="shared" si="311"/>
        <v>0</v>
      </c>
      <c r="AF1746">
        <f t="shared" si="312"/>
        <v>0</v>
      </c>
    </row>
    <row r="1747" spans="12:32" x14ac:dyDescent="0.35">
      <c r="L1747">
        <f>IF($A1747="",0,IFERROR(INDEX(References!$B$11:$B$15,MATCH($G1747,References!$A$11:$A$15,0)),0))</f>
        <v>0</v>
      </c>
      <c r="M1747">
        <f t="shared" si="308"/>
        <v>0</v>
      </c>
      <c r="N1747">
        <f>IF($A1747="",0,IF(ISNUMBER(SEARCH(References!$C$18,$F1747)),$L1747,0))</f>
        <v>0</v>
      </c>
      <c r="O1747">
        <f t="shared" si="314"/>
        <v>0</v>
      </c>
      <c r="P1747">
        <f t="shared" si="314"/>
        <v>0</v>
      </c>
      <c r="Q1747">
        <f t="shared" si="314"/>
        <v>0</v>
      </c>
      <c r="R1747">
        <f t="shared" si="314"/>
        <v>0</v>
      </c>
      <c r="S1747">
        <f t="shared" si="314"/>
        <v>0</v>
      </c>
      <c r="T1747">
        <f t="shared" si="314"/>
        <v>0</v>
      </c>
      <c r="U1747">
        <f t="shared" si="314"/>
        <v>0</v>
      </c>
      <c r="V1747">
        <f t="shared" si="314"/>
        <v>0</v>
      </c>
      <c r="W1747">
        <f t="shared" si="314"/>
        <v>0</v>
      </c>
      <c r="X1747">
        <f t="shared" si="314"/>
        <v>0</v>
      </c>
      <c r="Y1747">
        <f t="shared" si="314"/>
        <v>0</v>
      </c>
      <c r="Z1747">
        <f t="shared" si="314"/>
        <v>0</v>
      </c>
      <c r="AA1747">
        <f t="shared" si="314"/>
        <v>0</v>
      </c>
      <c r="AB1747">
        <f t="shared" si="314"/>
        <v>0</v>
      </c>
      <c r="AC1747" s="9">
        <f t="shared" si="309"/>
        <v>0</v>
      </c>
      <c r="AD1747">
        <f t="shared" si="310"/>
        <v>0</v>
      </c>
      <c r="AE1747">
        <f t="shared" si="311"/>
        <v>0</v>
      </c>
      <c r="AF1747">
        <f t="shared" si="312"/>
        <v>0</v>
      </c>
    </row>
    <row r="1748" spans="12:32" x14ac:dyDescent="0.35">
      <c r="L1748">
        <f>IF($A1748="",0,IFERROR(INDEX(References!$B$11:$B$15,MATCH($G1748,References!$A$11:$A$15,0)),0))</f>
        <v>0</v>
      </c>
      <c r="M1748">
        <f t="shared" si="308"/>
        <v>0</v>
      </c>
      <c r="N1748">
        <f>IF($A1748="",0,IF(ISNUMBER(SEARCH(References!$C$18,$F1748)),$L1748,0))</f>
        <v>0</v>
      </c>
      <c r="O1748">
        <f t="shared" si="314"/>
        <v>0</v>
      </c>
      <c r="P1748">
        <f t="shared" si="314"/>
        <v>0</v>
      </c>
      <c r="Q1748">
        <f t="shared" si="314"/>
        <v>0</v>
      </c>
      <c r="R1748">
        <f t="shared" si="314"/>
        <v>0</v>
      </c>
      <c r="S1748">
        <f t="shared" si="314"/>
        <v>0</v>
      </c>
      <c r="T1748">
        <f t="shared" si="314"/>
        <v>0</v>
      </c>
      <c r="U1748">
        <f t="shared" si="314"/>
        <v>0</v>
      </c>
      <c r="V1748">
        <f t="shared" si="314"/>
        <v>0</v>
      </c>
      <c r="W1748">
        <f t="shared" si="314"/>
        <v>0</v>
      </c>
      <c r="X1748">
        <f t="shared" si="314"/>
        <v>0</v>
      </c>
      <c r="Y1748">
        <f t="shared" si="314"/>
        <v>0</v>
      </c>
      <c r="Z1748">
        <f t="shared" si="314"/>
        <v>0</v>
      </c>
      <c r="AA1748">
        <f t="shared" si="314"/>
        <v>0</v>
      </c>
      <c r="AB1748">
        <f t="shared" si="314"/>
        <v>0</v>
      </c>
      <c r="AC1748" s="9">
        <f t="shared" si="309"/>
        <v>0</v>
      </c>
      <c r="AD1748">
        <f t="shared" si="310"/>
        <v>0</v>
      </c>
      <c r="AE1748">
        <f t="shared" si="311"/>
        <v>0</v>
      </c>
      <c r="AF1748">
        <f t="shared" si="312"/>
        <v>0</v>
      </c>
    </row>
    <row r="1749" spans="12:32" x14ac:dyDescent="0.35">
      <c r="L1749">
        <f>IF($A1749="",0,IFERROR(INDEX(References!$B$11:$B$15,MATCH($G1749,References!$A$11:$A$15,0)),0))</f>
        <v>0</v>
      </c>
      <c r="M1749">
        <f t="shared" si="308"/>
        <v>0</v>
      </c>
      <c r="N1749">
        <f>IF($A1749="",0,IF(ISNUMBER(SEARCH(References!$C$18,$F1749)),$L1749,0))</f>
        <v>0</v>
      </c>
      <c r="O1749">
        <f t="shared" si="314"/>
        <v>0</v>
      </c>
      <c r="P1749">
        <f t="shared" si="314"/>
        <v>0</v>
      </c>
      <c r="Q1749">
        <f t="shared" si="314"/>
        <v>0</v>
      </c>
      <c r="R1749">
        <f t="shared" si="314"/>
        <v>0</v>
      </c>
      <c r="S1749">
        <f t="shared" si="314"/>
        <v>0</v>
      </c>
      <c r="T1749">
        <f t="shared" si="314"/>
        <v>0</v>
      </c>
      <c r="U1749">
        <f t="shared" si="314"/>
        <v>0</v>
      </c>
      <c r="V1749">
        <f t="shared" si="314"/>
        <v>0</v>
      </c>
      <c r="W1749">
        <f t="shared" si="314"/>
        <v>0</v>
      </c>
      <c r="X1749">
        <f t="shared" si="314"/>
        <v>0</v>
      </c>
      <c r="Y1749">
        <f t="shared" si="314"/>
        <v>0</v>
      </c>
      <c r="Z1749">
        <f t="shared" si="314"/>
        <v>0</v>
      </c>
      <c r="AA1749">
        <f t="shared" si="314"/>
        <v>0</v>
      </c>
      <c r="AB1749">
        <f t="shared" si="314"/>
        <v>0</v>
      </c>
      <c r="AC1749" s="9">
        <f t="shared" si="309"/>
        <v>0</v>
      </c>
      <c r="AD1749">
        <f t="shared" si="310"/>
        <v>0</v>
      </c>
      <c r="AE1749">
        <f t="shared" si="311"/>
        <v>0</v>
      </c>
      <c r="AF1749">
        <f t="shared" si="312"/>
        <v>0</v>
      </c>
    </row>
    <row r="1750" spans="12:32" x14ac:dyDescent="0.35">
      <c r="L1750">
        <f>IF($A1750="",0,IFERROR(INDEX(References!$B$11:$B$15,MATCH($G1750,References!$A$11:$A$15,0)),0))</f>
        <v>0</v>
      </c>
      <c r="M1750">
        <f t="shared" si="308"/>
        <v>0</v>
      </c>
      <c r="N1750">
        <f>IF($A1750="",0,IF(ISNUMBER(SEARCH(References!$C$18,$F1750)),$L1750,0))</f>
        <v>0</v>
      </c>
      <c r="O1750">
        <f t="shared" si="314"/>
        <v>0</v>
      </c>
      <c r="P1750">
        <f t="shared" si="314"/>
        <v>0</v>
      </c>
      <c r="Q1750">
        <f t="shared" si="314"/>
        <v>0</v>
      </c>
      <c r="R1750">
        <f t="shared" si="314"/>
        <v>0</v>
      </c>
      <c r="S1750">
        <f t="shared" si="314"/>
        <v>0</v>
      </c>
      <c r="T1750">
        <f t="shared" si="314"/>
        <v>0</v>
      </c>
      <c r="U1750">
        <f t="shared" si="314"/>
        <v>0</v>
      </c>
      <c r="V1750">
        <f t="shared" si="314"/>
        <v>0</v>
      </c>
      <c r="W1750">
        <f t="shared" si="314"/>
        <v>0</v>
      </c>
      <c r="X1750">
        <f t="shared" si="314"/>
        <v>0</v>
      </c>
      <c r="Y1750">
        <f t="shared" si="314"/>
        <v>0</v>
      </c>
      <c r="Z1750">
        <f t="shared" si="314"/>
        <v>0</v>
      </c>
      <c r="AA1750">
        <f t="shared" si="314"/>
        <v>0</v>
      </c>
      <c r="AB1750">
        <f t="shared" si="314"/>
        <v>0</v>
      </c>
      <c r="AC1750" s="9">
        <f t="shared" si="309"/>
        <v>0</v>
      </c>
      <c r="AD1750">
        <f t="shared" si="310"/>
        <v>0</v>
      </c>
      <c r="AE1750">
        <f t="shared" si="311"/>
        <v>0</v>
      </c>
      <c r="AF1750">
        <f t="shared" si="312"/>
        <v>0</v>
      </c>
    </row>
    <row r="1751" spans="12:32" x14ac:dyDescent="0.35">
      <c r="L1751">
        <f>IF($A1751="",0,IFERROR(INDEX(References!$B$11:$B$15,MATCH($G1751,References!$A$11:$A$15,0)),0))</f>
        <v>0</v>
      </c>
      <c r="M1751">
        <f t="shared" si="308"/>
        <v>0</v>
      </c>
      <c r="N1751">
        <f>IF($A1751="",0,IF(ISNUMBER(SEARCH(References!$C$18,$F1751)),$L1751,0))</f>
        <v>0</v>
      </c>
      <c r="O1751">
        <f t="shared" si="314"/>
        <v>0</v>
      </c>
      <c r="P1751">
        <f t="shared" si="314"/>
        <v>0</v>
      </c>
      <c r="Q1751">
        <f t="shared" si="314"/>
        <v>0</v>
      </c>
      <c r="R1751">
        <f t="shared" si="314"/>
        <v>0</v>
      </c>
      <c r="S1751">
        <f t="shared" si="314"/>
        <v>0</v>
      </c>
      <c r="T1751">
        <f t="shared" si="314"/>
        <v>0</v>
      </c>
      <c r="U1751">
        <f t="shared" si="314"/>
        <v>0</v>
      </c>
      <c r="V1751">
        <f t="shared" si="314"/>
        <v>0</v>
      </c>
      <c r="W1751">
        <f t="shared" si="314"/>
        <v>0</v>
      </c>
      <c r="X1751">
        <f t="shared" si="314"/>
        <v>0</v>
      </c>
      <c r="Y1751">
        <f t="shared" si="314"/>
        <v>0</v>
      </c>
      <c r="Z1751">
        <f t="shared" si="314"/>
        <v>0</v>
      </c>
      <c r="AA1751">
        <f t="shared" si="314"/>
        <v>0</v>
      </c>
      <c r="AB1751">
        <f t="shared" si="314"/>
        <v>0</v>
      </c>
      <c r="AC1751" s="9">
        <f t="shared" si="309"/>
        <v>0</v>
      </c>
      <c r="AD1751">
        <f t="shared" si="310"/>
        <v>0</v>
      </c>
      <c r="AE1751">
        <f t="shared" si="311"/>
        <v>0</v>
      </c>
      <c r="AF1751">
        <f t="shared" si="312"/>
        <v>0</v>
      </c>
    </row>
    <row r="1752" spans="12:32" x14ac:dyDescent="0.35">
      <c r="L1752">
        <f>IF($A1752="",0,IFERROR(INDEX(References!$B$11:$B$15,MATCH($G1752,References!$A$11:$A$15,0)),0))</f>
        <v>0</v>
      </c>
      <c r="M1752">
        <f t="shared" si="308"/>
        <v>0</v>
      </c>
      <c r="N1752">
        <f>IF($A1752="",0,IF(ISNUMBER(SEARCH(References!$C$18,$F1752)),$L1752,0))</f>
        <v>0</v>
      </c>
      <c r="O1752">
        <f t="shared" si="314"/>
        <v>0</v>
      </c>
      <c r="P1752">
        <f t="shared" si="314"/>
        <v>0</v>
      </c>
      <c r="Q1752">
        <f t="shared" si="314"/>
        <v>0</v>
      </c>
      <c r="R1752">
        <f t="shared" si="314"/>
        <v>0</v>
      </c>
      <c r="S1752">
        <f t="shared" si="314"/>
        <v>0</v>
      </c>
      <c r="T1752">
        <f t="shared" si="314"/>
        <v>0</v>
      </c>
      <c r="U1752">
        <f t="shared" si="314"/>
        <v>0</v>
      </c>
      <c r="V1752">
        <f t="shared" si="314"/>
        <v>0</v>
      </c>
      <c r="W1752">
        <f t="shared" si="314"/>
        <v>0</v>
      </c>
      <c r="X1752">
        <f t="shared" si="314"/>
        <v>0</v>
      </c>
      <c r="Y1752">
        <f t="shared" si="314"/>
        <v>0</v>
      </c>
      <c r="Z1752">
        <f t="shared" si="314"/>
        <v>0</v>
      </c>
      <c r="AA1752">
        <f t="shared" si="314"/>
        <v>0</v>
      </c>
      <c r="AB1752">
        <f t="shared" si="314"/>
        <v>0</v>
      </c>
      <c r="AC1752" s="9">
        <f t="shared" si="309"/>
        <v>0</v>
      </c>
      <c r="AD1752">
        <f t="shared" si="310"/>
        <v>0</v>
      </c>
      <c r="AE1752">
        <f t="shared" si="311"/>
        <v>0</v>
      </c>
      <c r="AF1752">
        <f t="shared" si="312"/>
        <v>0</v>
      </c>
    </row>
    <row r="1753" spans="12:32" x14ac:dyDescent="0.35">
      <c r="L1753">
        <f>IF($A1753="",0,IFERROR(INDEX(References!$B$11:$B$15,MATCH($G1753,References!$A$11:$A$15,0)),0))</f>
        <v>0</v>
      </c>
      <c r="M1753">
        <f t="shared" si="308"/>
        <v>0</v>
      </c>
      <c r="N1753">
        <f>IF($A1753="",0,IF(ISNUMBER(SEARCH(References!$C$18,$F1753)),$L1753,0))</f>
        <v>0</v>
      </c>
      <c r="O1753">
        <f t="shared" ref="O1753:AB1762" si="315">IF($A1753="",0,IF(ISNUMBER(SEARCH(O$2,$F1753)),$L1753,0))</f>
        <v>0</v>
      </c>
      <c r="P1753">
        <f t="shared" si="315"/>
        <v>0</v>
      </c>
      <c r="Q1753">
        <f t="shared" si="315"/>
        <v>0</v>
      </c>
      <c r="R1753">
        <f t="shared" si="315"/>
        <v>0</v>
      </c>
      <c r="S1753">
        <f t="shared" si="315"/>
        <v>0</v>
      </c>
      <c r="T1753">
        <f t="shared" si="315"/>
        <v>0</v>
      </c>
      <c r="U1753">
        <f t="shared" si="315"/>
        <v>0</v>
      </c>
      <c r="V1753">
        <f t="shared" si="315"/>
        <v>0</v>
      </c>
      <c r="W1753">
        <f t="shared" si="315"/>
        <v>0</v>
      </c>
      <c r="X1753">
        <f t="shared" si="315"/>
        <v>0</v>
      </c>
      <c r="Y1753">
        <f t="shared" si="315"/>
        <v>0</v>
      </c>
      <c r="Z1753">
        <f t="shared" si="315"/>
        <v>0</v>
      </c>
      <c r="AA1753">
        <f t="shared" si="315"/>
        <v>0</v>
      </c>
      <c r="AB1753">
        <f t="shared" si="315"/>
        <v>0</v>
      </c>
      <c r="AC1753" s="9">
        <f t="shared" si="309"/>
        <v>0</v>
      </c>
      <c r="AD1753">
        <f t="shared" si="310"/>
        <v>0</v>
      </c>
      <c r="AE1753">
        <f t="shared" si="311"/>
        <v>0</v>
      </c>
      <c r="AF1753">
        <f t="shared" si="312"/>
        <v>0</v>
      </c>
    </row>
    <row r="1754" spans="12:32" x14ac:dyDescent="0.35">
      <c r="L1754">
        <f>IF($A1754="",0,IFERROR(INDEX(References!$B$11:$B$15,MATCH($G1754,References!$A$11:$A$15,0)),0))</f>
        <v>0</v>
      </c>
      <c r="M1754">
        <f t="shared" si="308"/>
        <v>0</v>
      </c>
      <c r="N1754">
        <f>IF($A1754="",0,IF(ISNUMBER(SEARCH(References!$C$18,$F1754)),$L1754,0))</f>
        <v>0</v>
      </c>
      <c r="O1754">
        <f t="shared" si="315"/>
        <v>0</v>
      </c>
      <c r="P1754">
        <f t="shared" si="315"/>
        <v>0</v>
      </c>
      <c r="Q1754">
        <f t="shared" si="315"/>
        <v>0</v>
      </c>
      <c r="R1754">
        <f t="shared" si="315"/>
        <v>0</v>
      </c>
      <c r="S1754">
        <f t="shared" si="315"/>
        <v>0</v>
      </c>
      <c r="T1754">
        <f t="shared" si="315"/>
        <v>0</v>
      </c>
      <c r="U1754">
        <f t="shared" si="315"/>
        <v>0</v>
      </c>
      <c r="V1754">
        <f t="shared" si="315"/>
        <v>0</v>
      </c>
      <c r="W1754">
        <f t="shared" si="315"/>
        <v>0</v>
      </c>
      <c r="X1754">
        <f t="shared" si="315"/>
        <v>0</v>
      </c>
      <c r="Y1754">
        <f t="shared" si="315"/>
        <v>0</v>
      </c>
      <c r="Z1754">
        <f t="shared" si="315"/>
        <v>0</v>
      </c>
      <c r="AA1754">
        <f t="shared" si="315"/>
        <v>0</v>
      </c>
      <c r="AB1754">
        <f t="shared" si="315"/>
        <v>0</v>
      </c>
      <c r="AC1754" s="9">
        <f t="shared" si="309"/>
        <v>0</v>
      </c>
      <c r="AD1754">
        <f t="shared" si="310"/>
        <v>0</v>
      </c>
      <c r="AE1754">
        <f t="shared" si="311"/>
        <v>0</v>
      </c>
      <c r="AF1754">
        <f t="shared" si="312"/>
        <v>0</v>
      </c>
    </row>
    <row r="1755" spans="12:32" x14ac:dyDescent="0.35">
      <c r="L1755">
        <f>IF($A1755="",0,IFERROR(INDEX(References!$B$11:$B$15,MATCH($G1755,References!$A$11:$A$15,0)),0))</f>
        <v>0</v>
      </c>
      <c r="M1755">
        <f t="shared" si="308"/>
        <v>0</v>
      </c>
      <c r="N1755">
        <f>IF($A1755="",0,IF(ISNUMBER(SEARCH(References!$C$18,$F1755)),$L1755,0))</f>
        <v>0</v>
      </c>
      <c r="O1755">
        <f t="shared" si="315"/>
        <v>0</v>
      </c>
      <c r="P1755">
        <f t="shared" si="315"/>
        <v>0</v>
      </c>
      <c r="Q1755">
        <f t="shared" si="315"/>
        <v>0</v>
      </c>
      <c r="R1755">
        <f t="shared" si="315"/>
        <v>0</v>
      </c>
      <c r="S1755">
        <f t="shared" si="315"/>
        <v>0</v>
      </c>
      <c r="T1755">
        <f t="shared" si="315"/>
        <v>0</v>
      </c>
      <c r="U1755">
        <f t="shared" si="315"/>
        <v>0</v>
      </c>
      <c r="V1755">
        <f t="shared" si="315"/>
        <v>0</v>
      </c>
      <c r="W1755">
        <f t="shared" si="315"/>
        <v>0</v>
      </c>
      <c r="X1755">
        <f t="shared" si="315"/>
        <v>0</v>
      </c>
      <c r="Y1755">
        <f t="shared" si="315"/>
        <v>0</v>
      </c>
      <c r="Z1755">
        <f t="shared" si="315"/>
        <v>0</v>
      </c>
      <c r="AA1755">
        <f t="shared" si="315"/>
        <v>0</v>
      </c>
      <c r="AB1755">
        <f t="shared" si="315"/>
        <v>0</v>
      </c>
      <c r="AC1755" s="9">
        <f t="shared" si="309"/>
        <v>0</v>
      </c>
      <c r="AD1755">
        <f t="shared" si="310"/>
        <v>0</v>
      </c>
      <c r="AE1755">
        <f t="shared" si="311"/>
        <v>0</v>
      </c>
      <c r="AF1755">
        <f t="shared" si="312"/>
        <v>0</v>
      </c>
    </row>
    <row r="1756" spans="12:32" x14ac:dyDescent="0.35">
      <c r="L1756">
        <f>IF($A1756="",0,IFERROR(INDEX(References!$B$11:$B$15,MATCH($G1756,References!$A$11:$A$15,0)),0))</f>
        <v>0</v>
      </c>
      <c r="M1756">
        <f t="shared" si="308"/>
        <v>0</v>
      </c>
      <c r="N1756">
        <f>IF($A1756="",0,IF(ISNUMBER(SEARCH(References!$C$18,$F1756)),$L1756,0))</f>
        <v>0</v>
      </c>
      <c r="O1756">
        <f t="shared" si="315"/>
        <v>0</v>
      </c>
      <c r="P1756">
        <f t="shared" si="315"/>
        <v>0</v>
      </c>
      <c r="Q1756">
        <f t="shared" si="315"/>
        <v>0</v>
      </c>
      <c r="R1756">
        <f t="shared" si="315"/>
        <v>0</v>
      </c>
      <c r="S1756">
        <f t="shared" si="315"/>
        <v>0</v>
      </c>
      <c r="T1756">
        <f t="shared" si="315"/>
        <v>0</v>
      </c>
      <c r="U1756">
        <f t="shared" si="315"/>
        <v>0</v>
      </c>
      <c r="V1756">
        <f t="shared" si="315"/>
        <v>0</v>
      </c>
      <c r="W1756">
        <f t="shared" si="315"/>
        <v>0</v>
      </c>
      <c r="X1756">
        <f t="shared" si="315"/>
        <v>0</v>
      </c>
      <c r="Y1756">
        <f t="shared" si="315"/>
        <v>0</v>
      </c>
      <c r="Z1756">
        <f t="shared" si="315"/>
        <v>0</v>
      </c>
      <c r="AA1756">
        <f t="shared" si="315"/>
        <v>0</v>
      </c>
      <c r="AB1756">
        <f t="shared" si="315"/>
        <v>0</v>
      </c>
      <c r="AC1756" s="9">
        <f t="shared" si="309"/>
        <v>0</v>
      </c>
      <c r="AD1756">
        <f t="shared" si="310"/>
        <v>0</v>
      </c>
      <c r="AE1756">
        <f t="shared" si="311"/>
        <v>0</v>
      </c>
      <c r="AF1756">
        <f t="shared" si="312"/>
        <v>0</v>
      </c>
    </row>
    <row r="1757" spans="12:32" x14ac:dyDescent="0.35">
      <c r="L1757">
        <f>IF($A1757="",0,IFERROR(INDEX(References!$B$11:$B$15,MATCH($G1757,References!$A$11:$A$15,0)),0))</f>
        <v>0</v>
      </c>
      <c r="M1757">
        <f t="shared" si="308"/>
        <v>0</v>
      </c>
      <c r="N1757">
        <f>IF($A1757="",0,IF(ISNUMBER(SEARCH(References!$C$18,$F1757)),$L1757,0))</f>
        <v>0</v>
      </c>
      <c r="O1757">
        <f t="shared" si="315"/>
        <v>0</v>
      </c>
      <c r="P1757">
        <f t="shared" si="315"/>
        <v>0</v>
      </c>
      <c r="Q1757">
        <f t="shared" si="315"/>
        <v>0</v>
      </c>
      <c r="R1757">
        <f t="shared" si="315"/>
        <v>0</v>
      </c>
      <c r="S1757">
        <f t="shared" si="315"/>
        <v>0</v>
      </c>
      <c r="T1757">
        <f t="shared" si="315"/>
        <v>0</v>
      </c>
      <c r="U1757">
        <f t="shared" si="315"/>
        <v>0</v>
      </c>
      <c r="V1757">
        <f t="shared" si="315"/>
        <v>0</v>
      </c>
      <c r="W1757">
        <f t="shared" si="315"/>
        <v>0</v>
      </c>
      <c r="X1757">
        <f t="shared" si="315"/>
        <v>0</v>
      </c>
      <c r="Y1757">
        <f t="shared" si="315"/>
        <v>0</v>
      </c>
      <c r="Z1757">
        <f t="shared" si="315"/>
        <v>0</v>
      </c>
      <c r="AA1757">
        <f t="shared" si="315"/>
        <v>0</v>
      </c>
      <c r="AB1757">
        <f t="shared" si="315"/>
        <v>0</v>
      </c>
      <c r="AC1757" s="9">
        <f t="shared" si="309"/>
        <v>0</v>
      </c>
      <c r="AD1757">
        <f t="shared" si="310"/>
        <v>0</v>
      </c>
      <c r="AE1757">
        <f t="shared" si="311"/>
        <v>0</v>
      </c>
      <c r="AF1757">
        <f t="shared" si="312"/>
        <v>0</v>
      </c>
    </row>
    <row r="1758" spans="12:32" x14ac:dyDescent="0.35">
      <c r="L1758">
        <f>IF($A1758="",0,IFERROR(INDEX(References!$B$11:$B$15,MATCH($G1758,References!$A$11:$A$15,0)),0))</f>
        <v>0</v>
      </c>
      <c r="M1758">
        <f t="shared" si="308"/>
        <v>0</v>
      </c>
      <c r="N1758">
        <f>IF($A1758="",0,IF(ISNUMBER(SEARCH(References!$C$18,$F1758)),$L1758,0))</f>
        <v>0</v>
      </c>
      <c r="O1758">
        <f t="shared" si="315"/>
        <v>0</v>
      </c>
      <c r="P1758">
        <f t="shared" si="315"/>
        <v>0</v>
      </c>
      <c r="Q1758">
        <f t="shared" si="315"/>
        <v>0</v>
      </c>
      <c r="R1758">
        <f t="shared" si="315"/>
        <v>0</v>
      </c>
      <c r="S1758">
        <f t="shared" si="315"/>
        <v>0</v>
      </c>
      <c r="T1758">
        <f t="shared" si="315"/>
        <v>0</v>
      </c>
      <c r="U1758">
        <f t="shared" si="315"/>
        <v>0</v>
      </c>
      <c r="V1758">
        <f t="shared" si="315"/>
        <v>0</v>
      </c>
      <c r="W1758">
        <f t="shared" si="315"/>
        <v>0</v>
      </c>
      <c r="X1758">
        <f t="shared" si="315"/>
        <v>0</v>
      </c>
      <c r="Y1758">
        <f t="shared" si="315"/>
        <v>0</v>
      </c>
      <c r="Z1758">
        <f t="shared" si="315"/>
        <v>0</v>
      </c>
      <c r="AA1758">
        <f t="shared" si="315"/>
        <v>0</v>
      </c>
      <c r="AB1758">
        <f t="shared" si="315"/>
        <v>0</v>
      </c>
      <c r="AC1758" s="9">
        <f t="shared" si="309"/>
        <v>0</v>
      </c>
      <c r="AD1758">
        <f t="shared" si="310"/>
        <v>0</v>
      </c>
      <c r="AE1758">
        <f t="shared" si="311"/>
        <v>0</v>
      </c>
      <c r="AF1758">
        <f t="shared" si="312"/>
        <v>0</v>
      </c>
    </row>
    <row r="1759" spans="12:32" x14ac:dyDescent="0.35">
      <c r="L1759">
        <f>IF($A1759="",0,IFERROR(INDEX(References!$B$11:$B$15,MATCH($G1759,References!$A$11:$A$15,0)),0))</f>
        <v>0</v>
      </c>
      <c r="M1759">
        <f t="shared" si="308"/>
        <v>0</v>
      </c>
      <c r="N1759">
        <f>IF($A1759="",0,IF(ISNUMBER(SEARCH(References!$C$18,$F1759)),$L1759,0))</f>
        <v>0</v>
      </c>
      <c r="O1759">
        <f t="shared" si="315"/>
        <v>0</v>
      </c>
      <c r="P1759">
        <f t="shared" si="315"/>
        <v>0</v>
      </c>
      <c r="Q1759">
        <f t="shared" si="315"/>
        <v>0</v>
      </c>
      <c r="R1759">
        <f t="shared" si="315"/>
        <v>0</v>
      </c>
      <c r="S1759">
        <f t="shared" si="315"/>
        <v>0</v>
      </c>
      <c r="T1759">
        <f t="shared" si="315"/>
        <v>0</v>
      </c>
      <c r="U1759">
        <f t="shared" si="315"/>
        <v>0</v>
      </c>
      <c r="V1759">
        <f t="shared" si="315"/>
        <v>0</v>
      </c>
      <c r="W1759">
        <f t="shared" si="315"/>
        <v>0</v>
      </c>
      <c r="X1759">
        <f t="shared" si="315"/>
        <v>0</v>
      </c>
      <c r="Y1759">
        <f t="shared" si="315"/>
        <v>0</v>
      </c>
      <c r="Z1759">
        <f t="shared" si="315"/>
        <v>0</v>
      </c>
      <c r="AA1759">
        <f t="shared" si="315"/>
        <v>0</v>
      </c>
      <c r="AB1759">
        <f t="shared" si="315"/>
        <v>0</v>
      </c>
      <c r="AC1759" s="9">
        <f t="shared" si="309"/>
        <v>0</v>
      </c>
      <c r="AD1759">
        <f t="shared" si="310"/>
        <v>0</v>
      </c>
      <c r="AE1759">
        <f t="shared" si="311"/>
        <v>0</v>
      </c>
      <c r="AF1759">
        <f t="shared" si="312"/>
        <v>0</v>
      </c>
    </row>
    <row r="1760" spans="12:32" x14ac:dyDescent="0.35">
      <c r="L1760">
        <f>IF($A1760="",0,IFERROR(INDEX(References!$B$11:$B$15,MATCH($G1760,References!$A$11:$A$15,0)),0))</f>
        <v>0</v>
      </c>
      <c r="M1760">
        <f t="shared" si="308"/>
        <v>0</v>
      </c>
      <c r="N1760">
        <f>IF($A1760="",0,IF(ISNUMBER(SEARCH(References!$C$18,$F1760)),$L1760,0))</f>
        <v>0</v>
      </c>
      <c r="O1760">
        <f t="shared" si="315"/>
        <v>0</v>
      </c>
      <c r="P1760">
        <f t="shared" si="315"/>
        <v>0</v>
      </c>
      <c r="Q1760">
        <f t="shared" si="315"/>
        <v>0</v>
      </c>
      <c r="R1760">
        <f t="shared" si="315"/>
        <v>0</v>
      </c>
      <c r="S1760">
        <f t="shared" si="315"/>
        <v>0</v>
      </c>
      <c r="T1760">
        <f t="shared" si="315"/>
        <v>0</v>
      </c>
      <c r="U1760">
        <f t="shared" si="315"/>
        <v>0</v>
      </c>
      <c r="V1760">
        <f t="shared" si="315"/>
        <v>0</v>
      </c>
      <c r="W1760">
        <f t="shared" si="315"/>
        <v>0</v>
      </c>
      <c r="X1760">
        <f t="shared" si="315"/>
        <v>0</v>
      </c>
      <c r="Y1760">
        <f t="shared" si="315"/>
        <v>0</v>
      </c>
      <c r="Z1760">
        <f t="shared" si="315"/>
        <v>0</v>
      </c>
      <c r="AA1760">
        <f t="shared" si="315"/>
        <v>0</v>
      </c>
      <c r="AB1760">
        <f t="shared" si="315"/>
        <v>0</v>
      </c>
      <c r="AC1760" s="9">
        <f t="shared" si="309"/>
        <v>0</v>
      </c>
      <c r="AD1760">
        <f t="shared" si="310"/>
        <v>0</v>
      </c>
      <c r="AE1760">
        <f t="shared" si="311"/>
        <v>0</v>
      </c>
      <c r="AF1760">
        <f t="shared" si="312"/>
        <v>0</v>
      </c>
    </row>
    <row r="1761" spans="12:32" x14ac:dyDescent="0.35">
      <c r="L1761">
        <f>IF($A1761="",0,IFERROR(INDEX(References!$B$11:$B$15,MATCH($G1761,References!$A$11:$A$15,0)),0))</f>
        <v>0</v>
      </c>
      <c r="M1761">
        <f t="shared" si="308"/>
        <v>0</v>
      </c>
      <c r="N1761">
        <f>IF($A1761="",0,IF(ISNUMBER(SEARCH(References!$C$18,$F1761)),$L1761,0))</f>
        <v>0</v>
      </c>
      <c r="O1761">
        <f t="shared" si="315"/>
        <v>0</v>
      </c>
      <c r="P1761">
        <f t="shared" si="315"/>
        <v>0</v>
      </c>
      <c r="Q1761">
        <f t="shared" si="315"/>
        <v>0</v>
      </c>
      <c r="R1761">
        <f t="shared" si="315"/>
        <v>0</v>
      </c>
      <c r="S1761">
        <f t="shared" si="315"/>
        <v>0</v>
      </c>
      <c r="T1761">
        <f t="shared" si="315"/>
        <v>0</v>
      </c>
      <c r="U1761">
        <f t="shared" si="315"/>
        <v>0</v>
      </c>
      <c r="V1761">
        <f t="shared" si="315"/>
        <v>0</v>
      </c>
      <c r="W1761">
        <f t="shared" si="315"/>
        <v>0</v>
      </c>
      <c r="X1761">
        <f t="shared" si="315"/>
        <v>0</v>
      </c>
      <c r="Y1761">
        <f t="shared" si="315"/>
        <v>0</v>
      </c>
      <c r="Z1761">
        <f t="shared" si="315"/>
        <v>0</v>
      </c>
      <c r="AA1761">
        <f t="shared" si="315"/>
        <v>0</v>
      </c>
      <c r="AB1761">
        <f t="shared" si="315"/>
        <v>0</v>
      </c>
      <c r="AC1761" s="9">
        <f t="shared" si="309"/>
        <v>0</v>
      </c>
      <c r="AD1761">
        <f t="shared" si="310"/>
        <v>0</v>
      </c>
      <c r="AE1761">
        <f t="shared" si="311"/>
        <v>0</v>
      </c>
      <c r="AF1761">
        <f t="shared" si="312"/>
        <v>0</v>
      </c>
    </row>
    <row r="1762" spans="12:32" x14ac:dyDescent="0.35">
      <c r="L1762">
        <f>IF($A1762="",0,IFERROR(INDEX(References!$B$11:$B$15,MATCH($G1762,References!$A$11:$A$15,0)),0))</f>
        <v>0</v>
      </c>
      <c r="M1762">
        <f t="shared" si="308"/>
        <v>0</v>
      </c>
      <c r="N1762">
        <f>IF($A1762="",0,IF(ISNUMBER(SEARCH(References!$C$18,$F1762)),$L1762,0))</f>
        <v>0</v>
      </c>
      <c r="O1762">
        <f t="shared" si="315"/>
        <v>0</v>
      </c>
      <c r="P1762">
        <f t="shared" si="315"/>
        <v>0</v>
      </c>
      <c r="Q1762">
        <f t="shared" si="315"/>
        <v>0</v>
      </c>
      <c r="R1762">
        <f t="shared" si="315"/>
        <v>0</v>
      </c>
      <c r="S1762">
        <f t="shared" si="315"/>
        <v>0</v>
      </c>
      <c r="T1762">
        <f t="shared" si="315"/>
        <v>0</v>
      </c>
      <c r="U1762">
        <f t="shared" si="315"/>
        <v>0</v>
      </c>
      <c r="V1762">
        <f t="shared" si="315"/>
        <v>0</v>
      </c>
      <c r="W1762">
        <f t="shared" si="315"/>
        <v>0</v>
      </c>
      <c r="X1762">
        <f t="shared" si="315"/>
        <v>0</v>
      </c>
      <c r="Y1762">
        <f t="shared" si="315"/>
        <v>0</v>
      </c>
      <c r="Z1762">
        <f t="shared" si="315"/>
        <v>0</v>
      </c>
      <c r="AA1762">
        <f t="shared" si="315"/>
        <v>0</v>
      </c>
      <c r="AB1762">
        <f t="shared" si="315"/>
        <v>0</v>
      </c>
      <c r="AC1762" s="9">
        <f t="shared" si="309"/>
        <v>0</v>
      </c>
      <c r="AD1762">
        <f t="shared" si="310"/>
        <v>0</v>
      </c>
      <c r="AE1762">
        <f t="shared" si="311"/>
        <v>0</v>
      </c>
      <c r="AF1762">
        <f t="shared" si="312"/>
        <v>0</v>
      </c>
    </row>
    <row r="1763" spans="12:32" x14ac:dyDescent="0.35">
      <c r="L1763">
        <f>IF($A1763="",0,IFERROR(INDEX(References!$B$11:$B$15,MATCH($G1763,References!$A$11:$A$15,0)),0))</f>
        <v>0</v>
      </c>
      <c r="M1763">
        <f t="shared" si="308"/>
        <v>0</v>
      </c>
      <c r="N1763">
        <f>IF($A1763="",0,IF(ISNUMBER(SEARCH(References!$C$18,$F1763)),$L1763,0))</f>
        <v>0</v>
      </c>
      <c r="O1763">
        <f t="shared" ref="O1763:AB1772" si="316">IF($A1763="",0,IF(ISNUMBER(SEARCH(O$2,$F1763)),$L1763,0))</f>
        <v>0</v>
      </c>
      <c r="P1763">
        <f t="shared" si="316"/>
        <v>0</v>
      </c>
      <c r="Q1763">
        <f t="shared" si="316"/>
        <v>0</v>
      </c>
      <c r="R1763">
        <f t="shared" si="316"/>
        <v>0</v>
      </c>
      <c r="S1763">
        <f t="shared" si="316"/>
        <v>0</v>
      </c>
      <c r="T1763">
        <f t="shared" si="316"/>
        <v>0</v>
      </c>
      <c r="U1763">
        <f t="shared" si="316"/>
        <v>0</v>
      </c>
      <c r="V1763">
        <f t="shared" si="316"/>
        <v>0</v>
      </c>
      <c r="W1763">
        <f t="shared" si="316"/>
        <v>0</v>
      </c>
      <c r="X1763">
        <f t="shared" si="316"/>
        <v>0</v>
      </c>
      <c r="Y1763">
        <f t="shared" si="316"/>
        <v>0</v>
      </c>
      <c r="Z1763">
        <f t="shared" si="316"/>
        <v>0</v>
      </c>
      <c r="AA1763">
        <f t="shared" si="316"/>
        <v>0</v>
      </c>
      <c r="AB1763">
        <f t="shared" si="316"/>
        <v>0</v>
      </c>
      <c r="AC1763" s="9">
        <f t="shared" si="309"/>
        <v>0</v>
      </c>
      <c r="AD1763">
        <f t="shared" si="310"/>
        <v>0</v>
      </c>
      <c r="AE1763">
        <f t="shared" si="311"/>
        <v>0</v>
      </c>
      <c r="AF1763">
        <f t="shared" si="312"/>
        <v>0</v>
      </c>
    </row>
    <row r="1764" spans="12:32" x14ac:dyDescent="0.35">
      <c r="L1764">
        <f>IF($A1764="",0,IFERROR(INDEX(References!$B$11:$B$15,MATCH($G1764,References!$A$11:$A$15,0)),0))</f>
        <v>0</v>
      </c>
      <c r="M1764">
        <f t="shared" si="308"/>
        <v>0</v>
      </c>
      <c r="N1764">
        <f>IF($A1764="",0,IF(ISNUMBER(SEARCH(References!$C$18,$F1764)),$L1764,0))</f>
        <v>0</v>
      </c>
      <c r="O1764">
        <f t="shared" si="316"/>
        <v>0</v>
      </c>
      <c r="P1764">
        <f t="shared" si="316"/>
        <v>0</v>
      </c>
      <c r="Q1764">
        <f t="shared" si="316"/>
        <v>0</v>
      </c>
      <c r="R1764">
        <f t="shared" si="316"/>
        <v>0</v>
      </c>
      <c r="S1764">
        <f t="shared" si="316"/>
        <v>0</v>
      </c>
      <c r="T1764">
        <f t="shared" si="316"/>
        <v>0</v>
      </c>
      <c r="U1764">
        <f t="shared" si="316"/>
        <v>0</v>
      </c>
      <c r="V1764">
        <f t="shared" si="316"/>
        <v>0</v>
      </c>
      <c r="W1764">
        <f t="shared" si="316"/>
        <v>0</v>
      </c>
      <c r="X1764">
        <f t="shared" si="316"/>
        <v>0</v>
      </c>
      <c r="Y1764">
        <f t="shared" si="316"/>
        <v>0</v>
      </c>
      <c r="Z1764">
        <f t="shared" si="316"/>
        <v>0</v>
      </c>
      <c r="AA1764">
        <f t="shared" si="316"/>
        <v>0</v>
      </c>
      <c r="AB1764">
        <f t="shared" si="316"/>
        <v>0</v>
      </c>
      <c r="AC1764" s="9">
        <f t="shared" si="309"/>
        <v>0</v>
      </c>
      <c r="AD1764">
        <f t="shared" si="310"/>
        <v>0</v>
      </c>
      <c r="AE1764">
        <f t="shared" si="311"/>
        <v>0</v>
      </c>
      <c r="AF1764">
        <f t="shared" si="312"/>
        <v>0</v>
      </c>
    </row>
    <row r="1765" spans="12:32" x14ac:dyDescent="0.35">
      <c r="L1765">
        <f>IF($A1765="",0,IFERROR(INDEX(References!$B$11:$B$15,MATCH($G1765,References!$A$11:$A$15,0)),0))</f>
        <v>0</v>
      </c>
      <c r="M1765">
        <f t="shared" si="308"/>
        <v>0</v>
      </c>
      <c r="N1765">
        <f>IF($A1765="",0,IF(ISNUMBER(SEARCH(References!$C$18,$F1765)),$L1765,0))</f>
        <v>0</v>
      </c>
      <c r="O1765">
        <f t="shared" si="316"/>
        <v>0</v>
      </c>
      <c r="P1765">
        <f t="shared" si="316"/>
        <v>0</v>
      </c>
      <c r="Q1765">
        <f t="shared" si="316"/>
        <v>0</v>
      </c>
      <c r="R1765">
        <f t="shared" si="316"/>
        <v>0</v>
      </c>
      <c r="S1765">
        <f t="shared" si="316"/>
        <v>0</v>
      </c>
      <c r="T1765">
        <f t="shared" si="316"/>
        <v>0</v>
      </c>
      <c r="U1765">
        <f t="shared" si="316"/>
        <v>0</v>
      </c>
      <c r="V1765">
        <f t="shared" si="316"/>
        <v>0</v>
      </c>
      <c r="W1765">
        <f t="shared" si="316"/>
        <v>0</v>
      </c>
      <c r="X1765">
        <f t="shared" si="316"/>
        <v>0</v>
      </c>
      <c r="Y1765">
        <f t="shared" si="316"/>
        <v>0</v>
      </c>
      <c r="Z1765">
        <f t="shared" si="316"/>
        <v>0</v>
      </c>
      <c r="AA1765">
        <f t="shared" si="316"/>
        <v>0</v>
      </c>
      <c r="AB1765">
        <f t="shared" si="316"/>
        <v>0</v>
      </c>
      <c r="AC1765" s="9">
        <f t="shared" si="309"/>
        <v>0</v>
      </c>
      <c r="AD1765">
        <f t="shared" si="310"/>
        <v>0</v>
      </c>
      <c r="AE1765">
        <f t="shared" si="311"/>
        <v>0</v>
      </c>
      <c r="AF1765">
        <f t="shared" si="312"/>
        <v>0</v>
      </c>
    </row>
    <row r="1766" spans="12:32" x14ac:dyDescent="0.35">
      <c r="L1766">
        <f>IF($A1766="",0,IFERROR(INDEX(References!$B$11:$B$15,MATCH($G1766,References!$A$11:$A$15,0)),0))</f>
        <v>0</v>
      </c>
      <c r="M1766">
        <f t="shared" si="308"/>
        <v>0</v>
      </c>
      <c r="N1766">
        <f>IF($A1766="",0,IF(ISNUMBER(SEARCH(References!$C$18,$F1766)),$L1766,0))</f>
        <v>0</v>
      </c>
      <c r="O1766">
        <f t="shared" si="316"/>
        <v>0</v>
      </c>
      <c r="P1766">
        <f t="shared" si="316"/>
        <v>0</v>
      </c>
      <c r="Q1766">
        <f t="shared" si="316"/>
        <v>0</v>
      </c>
      <c r="R1766">
        <f t="shared" si="316"/>
        <v>0</v>
      </c>
      <c r="S1766">
        <f t="shared" si="316"/>
        <v>0</v>
      </c>
      <c r="T1766">
        <f t="shared" si="316"/>
        <v>0</v>
      </c>
      <c r="U1766">
        <f t="shared" si="316"/>
        <v>0</v>
      </c>
      <c r="V1766">
        <f t="shared" si="316"/>
        <v>0</v>
      </c>
      <c r="W1766">
        <f t="shared" si="316"/>
        <v>0</v>
      </c>
      <c r="X1766">
        <f t="shared" si="316"/>
        <v>0</v>
      </c>
      <c r="Y1766">
        <f t="shared" si="316"/>
        <v>0</v>
      </c>
      <c r="Z1766">
        <f t="shared" si="316"/>
        <v>0</v>
      </c>
      <c r="AA1766">
        <f t="shared" si="316"/>
        <v>0</v>
      </c>
      <c r="AB1766">
        <f t="shared" si="316"/>
        <v>0</v>
      </c>
      <c r="AC1766" s="9">
        <f t="shared" si="309"/>
        <v>0</v>
      </c>
      <c r="AD1766">
        <f t="shared" si="310"/>
        <v>0</v>
      </c>
      <c r="AE1766">
        <f t="shared" si="311"/>
        <v>0</v>
      </c>
      <c r="AF1766">
        <f t="shared" si="312"/>
        <v>0</v>
      </c>
    </row>
    <row r="1767" spans="12:32" x14ac:dyDescent="0.35">
      <c r="L1767">
        <f>IF($A1767="",0,IFERROR(INDEX(References!$B$11:$B$15,MATCH($G1767,References!$A$11:$A$15,0)),0))</f>
        <v>0</v>
      </c>
      <c r="M1767">
        <f t="shared" si="308"/>
        <v>0</v>
      </c>
      <c r="N1767">
        <f>IF($A1767="",0,IF(ISNUMBER(SEARCH(References!$C$18,$F1767)),$L1767,0))</f>
        <v>0</v>
      </c>
      <c r="O1767">
        <f t="shared" si="316"/>
        <v>0</v>
      </c>
      <c r="P1767">
        <f t="shared" si="316"/>
        <v>0</v>
      </c>
      <c r="Q1767">
        <f t="shared" si="316"/>
        <v>0</v>
      </c>
      <c r="R1767">
        <f t="shared" si="316"/>
        <v>0</v>
      </c>
      <c r="S1767">
        <f t="shared" si="316"/>
        <v>0</v>
      </c>
      <c r="T1767">
        <f t="shared" si="316"/>
        <v>0</v>
      </c>
      <c r="U1767">
        <f t="shared" si="316"/>
        <v>0</v>
      </c>
      <c r="V1767">
        <f t="shared" si="316"/>
        <v>0</v>
      </c>
      <c r="W1767">
        <f t="shared" si="316"/>
        <v>0</v>
      </c>
      <c r="X1767">
        <f t="shared" si="316"/>
        <v>0</v>
      </c>
      <c r="Y1767">
        <f t="shared" si="316"/>
        <v>0</v>
      </c>
      <c r="Z1767">
        <f t="shared" si="316"/>
        <v>0</v>
      </c>
      <c r="AA1767">
        <f t="shared" si="316"/>
        <v>0</v>
      </c>
      <c r="AB1767">
        <f t="shared" si="316"/>
        <v>0</v>
      </c>
      <c r="AC1767" s="9">
        <f t="shared" si="309"/>
        <v>0</v>
      </c>
      <c r="AD1767">
        <f t="shared" si="310"/>
        <v>0</v>
      </c>
      <c r="AE1767">
        <f t="shared" si="311"/>
        <v>0</v>
      </c>
      <c r="AF1767">
        <f t="shared" si="312"/>
        <v>0</v>
      </c>
    </row>
    <row r="1768" spans="12:32" x14ac:dyDescent="0.35">
      <c r="L1768">
        <f>IF($A1768="",0,IFERROR(INDEX(References!$B$11:$B$15,MATCH($G1768,References!$A$11:$A$15,0)),0))</f>
        <v>0</v>
      </c>
      <c r="M1768">
        <f t="shared" si="308"/>
        <v>0</v>
      </c>
      <c r="N1768">
        <f>IF($A1768="",0,IF(ISNUMBER(SEARCH(References!$C$18,$F1768)),$L1768,0))</f>
        <v>0</v>
      </c>
      <c r="O1768">
        <f t="shared" si="316"/>
        <v>0</v>
      </c>
      <c r="P1768">
        <f t="shared" si="316"/>
        <v>0</v>
      </c>
      <c r="Q1768">
        <f t="shared" si="316"/>
        <v>0</v>
      </c>
      <c r="R1768">
        <f t="shared" si="316"/>
        <v>0</v>
      </c>
      <c r="S1768">
        <f t="shared" si="316"/>
        <v>0</v>
      </c>
      <c r="T1768">
        <f t="shared" si="316"/>
        <v>0</v>
      </c>
      <c r="U1768">
        <f t="shared" si="316"/>
        <v>0</v>
      </c>
      <c r="V1768">
        <f t="shared" si="316"/>
        <v>0</v>
      </c>
      <c r="W1768">
        <f t="shared" si="316"/>
        <v>0</v>
      </c>
      <c r="X1768">
        <f t="shared" si="316"/>
        <v>0</v>
      </c>
      <c r="Y1768">
        <f t="shared" si="316"/>
        <v>0</v>
      </c>
      <c r="Z1768">
        <f t="shared" si="316"/>
        <v>0</v>
      </c>
      <c r="AA1768">
        <f t="shared" si="316"/>
        <v>0</v>
      </c>
      <c r="AB1768">
        <f t="shared" si="316"/>
        <v>0</v>
      </c>
      <c r="AC1768" s="9">
        <f t="shared" si="309"/>
        <v>0</v>
      </c>
      <c r="AD1768">
        <f t="shared" si="310"/>
        <v>0</v>
      </c>
      <c r="AE1768">
        <f t="shared" si="311"/>
        <v>0</v>
      </c>
      <c r="AF1768">
        <f t="shared" si="312"/>
        <v>0</v>
      </c>
    </row>
    <row r="1769" spans="12:32" x14ac:dyDescent="0.35">
      <c r="L1769">
        <f>IF($A1769="",0,IFERROR(INDEX(References!$B$11:$B$15,MATCH($G1769,References!$A$11:$A$15,0)),0))</f>
        <v>0</v>
      </c>
      <c r="M1769">
        <f t="shared" si="308"/>
        <v>0</v>
      </c>
      <c r="N1769">
        <f>IF($A1769="",0,IF(ISNUMBER(SEARCH(References!$C$18,$F1769)),$L1769,0))</f>
        <v>0</v>
      </c>
      <c r="O1769">
        <f t="shared" si="316"/>
        <v>0</v>
      </c>
      <c r="P1769">
        <f t="shared" si="316"/>
        <v>0</v>
      </c>
      <c r="Q1769">
        <f t="shared" si="316"/>
        <v>0</v>
      </c>
      <c r="R1769">
        <f t="shared" si="316"/>
        <v>0</v>
      </c>
      <c r="S1769">
        <f t="shared" si="316"/>
        <v>0</v>
      </c>
      <c r="T1769">
        <f t="shared" si="316"/>
        <v>0</v>
      </c>
      <c r="U1769">
        <f t="shared" si="316"/>
        <v>0</v>
      </c>
      <c r="V1769">
        <f t="shared" si="316"/>
        <v>0</v>
      </c>
      <c r="W1769">
        <f t="shared" si="316"/>
        <v>0</v>
      </c>
      <c r="X1769">
        <f t="shared" si="316"/>
        <v>0</v>
      </c>
      <c r="Y1769">
        <f t="shared" si="316"/>
        <v>0</v>
      </c>
      <c r="Z1769">
        <f t="shared" si="316"/>
        <v>0</v>
      </c>
      <c r="AA1769">
        <f t="shared" si="316"/>
        <v>0</v>
      </c>
      <c r="AB1769">
        <f t="shared" si="316"/>
        <v>0</v>
      </c>
      <c r="AC1769" s="9">
        <f t="shared" si="309"/>
        <v>0</v>
      </c>
      <c r="AD1769">
        <f t="shared" si="310"/>
        <v>0</v>
      </c>
      <c r="AE1769">
        <f t="shared" si="311"/>
        <v>0</v>
      </c>
      <c r="AF1769">
        <f t="shared" si="312"/>
        <v>0</v>
      </c>
    </row>
    <row r="1770" spans="12:32" x14ac:dyDescent="0.35">
      <c r="L1770">
        <f>IF($A1770="",0,IFERROR(INDEX(References!$B$11:$B$15,MATCH($G1770,References!$A$11:$A$15,0)),0))</f>
        <v>0</v>
      </c>
      <c r="M1770">
        <f t="shared" si="308"/>
        <v>0</v>
      </c>
      <c r="N1770">
        <f>IF($A1770="",0,IF(ISNUMBER(SEARCH(References!$C$18,$F1770)),$L1770,0))</f>
        <v>0</v>
      </c>
      <c r="O1770">
        <f t="shared" si="316"/>
        <v>0</v>
      </c>
      <c r="P1770">
        <f t="shared" si="316"/>
        <v>0</v>
      </c>
      <c r="Q1770">
        <f t="shared" si="316"/>
        <v>0</v>
      </c>
      <c r="R1770">
        <f t="shared" si="316"/>
        <v>0</v>
      </c>
      <c r="S1770">
        <f t="shared" si="316"/>
        <v>0</v>
      </c>
      <c r="T1770">
        <f t="shared" si="316"/>
        <v>0</v>
      </c>
      <c r="U1770">
        <f t="shared" si="316"/>
        <v>0</v>
      </c>
      <c r="V1770">
        <f t="shared" si="316"/>
        <v>0</v>
      </c>
      <c r="W1770">
        <f t="shared" si="316"/>
        <v>0</v>
      </c>
      <c r="X1770">
        <f t="shared" si="316"/>
        <v>0</v>
      </c>
      <c r="Y1770">
        <f t="shared" si="316"/>
        <v>0</v>
      </c>
      <c r="Z1770">
        <f t="shared" si="316"/>
        <v>0</v>
      </c>
      <c r="AA1770">
        <f t="shared" si="316"/>
        <v>0</v>
      </c>
      <c r="AB1770">
        <f t="shared" si="316"/>
        <v>0</v>
      </c>
      <c r="AC1770" s="9">
        <f t="shared" si="309"/>
        <v>0</v>
      </c>
      <c r="AD1770">
        <f t="shared" si="310"/>
        <v>0</v>
      </c>
      <c r="AE1770">
        <f t="shared" si="311"/>
        <v>0</v>
      </c>
      <c r="AF1770">
        <f t="shared" si="312"/>
        <v>0</v>
      </c>
    </row>
    <row r="1771" spans="12:32" x14ac:dyDescent="0.35">
      <c r="L1771">
        <f>IF($A1771="",0,IFERROR(INDEX(References!$B$11:$B$15,MATCH($G1771,References!$A$11:$A$15,0)),0))</f>
        <v>0</v>
      </c>
      <c r="M1771">
        <f t="shared" si="308"/>
        <v>0</v>
      </c>
      <c r="N1771">
        <f>IF($A1771="",0,IF(ISNUMBER(SEARCH(References!$C$18,$F1771)),$L1771,0))</f>
        <v>0</v>
      </c>
      <c r="O1771">
        <f t="shared" si="316"/>
        <v>0</v>
      </c>
      <c r="P1771">
        <f t="shared" si="316"/>
        <v>0</v>
      </c>
      <c r="Q1771">
        <f t="shared" si="316"/>
        <v>0</v>
      </c>
      <c r="R1771">
        <f t="shared" si="316"/>
        <v>0</v>
      </c>
      <c r="S1771">
        <f t="shared" si="316"/>
        <v>0</v>
      </c>
      <c r="T1771">
        <f t="shared" si="316"/>
        <v>0</v>
      </c>
      <c r="U1771">
        <f t="shared" si="316"/>
        <v>0</v>
      </c>
      <c r="V1771">
        <f t="shared" si="316"/>
        <v>0</v>
      </c>
      <c r="W1771">
        <f t="shared" si="316"/>
        <v>0</v>
      </c>
      <c r="X1771">
        <f t="shared" si="316"/>
        <v>0</v>
      </c>
      <c r="Y1771">
        <f t="shared" si="316"/>
        <v>0</v>
      </c>
      <c r="Z1771">
        <f t="shared" si="316"/>
        <v>0</v>
      </c>
      <c r="AA1771">
        <f t="shared" si="316"/>
        <v>0</v>
      </c>
      <c r="AB1771">
        <f t="shared" si="316"/>
        <v>0</v>
      </c>
      <c r="AC1771" s="9">
        <f t="shared" si="309"/>
        <v>0</v>
      </c>
      <c r="AD1771">
        <f t="shared" si="310"/>
        <v>0</v>
      </c>
      <c r="AE1771">
        <f t="shared" si="311"/>
        <v>0</v>
      </c>
      <c r="AF1771">
        <f t="shared" si="312"/>
        <v>0</v>
      </c>
    </row>
    <row r="1772" spans="12:32" x14ac:dyDescent="0.35">
      <c r="L1772">
        <f>IF($A1772="",0,IFERROR(INDEX(References!$B$11:$B$15,MATCH($G1772,References!$A$11:$A$15,0)),0))</f>
        <v>0</v>
      </c>
      <c r="M1772">
        <f t="shared" si="308"/>
        <v>0</v>
      </c>
      <c r="N1772">
        <f>IF($A1772="",0,IF(ISNUMBER(SEARCH(References!$C$18,$F1772)),$L1772,0))</f>
        <v>0</v>
      </c>
      <c r="O1772">
        <f t="shared" si="316"/>
        <v>0</v>
      </c>
      <c r="P1772">
        <f t="shared" si="316"/>
        <v>0</v>
      </c>
      <c r="Q1772">
        <f t="shared" si="316"/>
        <v>0</v>
      </c>
      <c r="R1772">
        <f t="shared" si="316"/>
        <v>0</v>
      </c>
      <c r="S1772">
        <f t="shared" si="316"/>
        <v>0</v>
      </c>
      <c r="T1772">
        <f t="shared" si="316"/>
        <v>0</v>
      </c>
      <c r="U1772">
        <f t="shared" si="316"/>
        <v>0</v>
      </c>
      <c r="V1772">
        <f t="shared" si="316"/>
        <v>0</v>
      </c>
      <c r="W1772">
        <f t="shared" si="316"/>
        <v>0</v>
      </c>
      <c r="X1772">
        <f t="shared" si="316"/>
        <v>0</v>
      </c>
      <c r="Y1772">
        <f t="shared" si="316"/>
        <v>0</v>
      </c>
      <c r="Z1772">
        <f t="shared" si="316"/>
        <v>0</v>
      </c>
      <c r="AA1772">
        <f t="shared" si="316"/>
        <v>0</v>
      </c>
      <c r="AB1772">
        <f t="shared" si="316"/>
        <v>0</v>
      </c>
      <c r="AC1772" s="9">
        <f t="shared" si="309"/>
        <v>0</v>
      </c>
      <c r="AD1772">
        <f t="shared" si="310"/>
        <v>0</v>
      </c>
      <c r="AE1772">
        <f t="shared" si="311"/>
        <v>0</v>
      </c>
      <c r="AF1772">
        <f t="shared" si="312"/>
        <v>0</v>
      </c>
    </row>
    <row r="1773" spans="12:32" x14ac:dyDescent="0.35">
      <c r="L1773">
        <f>IF($A1773="",0,IFERROR(INDEX(References!$B$11:$B$15,MATCH($G1773,References!$A$11:$A$15,0)),0))</f>
        <v>0</v>
      </c>
      <c r="M1773">
        <f t="shared" si="308"/>
        <v>0</v>
      </c>
      <c r="N1773">
        <f>IF($A1773="",0,IF(ISNUMBER(SEARCH(References!$C$18,$F1773)),$L1773,0))</f>
        <v>0</v>
      </c>
      <c r="O1773">
        <f t="shared" ref="O1773:AB1782" si="317">IF($A1773="",0,IF(ISNUMBER(SEARCH(O$2,$F1773)),$L1773,0))</f>
        <v>0</v>
      </c>
      <c r="P1773">
        <f t="shared" si="317"/>
        <v>0</v>
      </c>
      <c r="Q1773">
        <f t="shared" si="317"/>
        <v>0</v>
      </c>
      <c r="R1773">
        <f t="shared" si="317"/>
        <v>0</v>
      </c>
      <c r="S1773">
        <f t="shared" si="317"/>
        <v>0</v>
      </c>
      <c r="T1773">
        <f t="shared" si="317"/>
        <v>0</v>
      </c>
      <c r="U1773">
        <f t="shared" si="317"/>
        <v>0</v>
      </c>
      <c r="V1773">
        <f t="shared" si="317"/>
        <v>0</v>
      </c>
      <c r="W1773">
        <f t="shared" si="317"/>
        <v>0</v>
      </c>
      <c r="X1773">
        <f t="shared" si="317"/>
        <v>0</v>
      </c>
      <c r="Y1773">
        <f t="shared" si="317"/>
        <v>0</v>
      </c>
      <c r="Z1773">
        <f t="shared" si="317"/>
        <v>0</v>
      </c>
      <c r="AA1773">
        <f t="shared" si="317"/>
        <v>0</v>
      </c>
      <c r="AB1773">
        <f t="shared" si="317"/>
        <v>0</v>
      </c>
      <c r="AC1773" s="9">
        <f t="shared" si="309"/>
        <v>0</v>
      </c>
      <c r="AD1773">
        <f t="shared" si="310"/>
        <v>0</v>
      </c>
      <c r="AE1773">
        <f t="shared" si="311"/>
        <v>0</v>
      </c>
      <c r="AF1773">
        <f t="shared" si="312"/>
        <v>0</v>
      </c>
    </row>
    <row r="1774" spans="12:32" x14ac:dyDescent="0.35">
      <c r="L1774">
        <f>IF($A1774="",0,IFERROR(INDEX(References!$B$11:$B$15,MATCH($G1774,References!$A$11:$A$15,0)),0))</f>
        <v>0</v>
      </c>
      <c r="M1774">
        <f t="shared" si="308"/>
        <v>0</v>
      </c>
      <c r="N1774">
        <f>IF($A1774="",0,IF(ISNUMBER(SEARCH(References!$C$18,$F1774)),$L1774,0))</f>
        <v>0</v>
      </c>
      <c r="O1774">
        <f t="shared" si="317"/>
        <v>0</v>
      </c>
      <c r="P1774">
        <f t="shared" si="317"/>
        <v>0</v>
      </c>
      <c r="Q1774">
        <f t="shared" si="317"/>
        <v>0</v>
      </c>
      <c r="R1774">
        <f t="shared" si="317"/>
        <v>0</v>
      </c>
      <c r="S1774">
        <f t="shared" si="317"/>
        <v>0</v>
      </c>
      <c r="T1774">
        <f t="shared" si="317"/>
        <v>0</v>
      </c>
      <c r="U1774">
        <f t="shared" si="317"/>
        <v>0</v>
      </c>
      <c r="V1774">
        <f t="shared" si="317"/>
        <v>0</v>
      </c>
      <c r="W1774">
        <f t="shared" si="317"/>
        <v>0</v>
      </c>
      <c r="X1774">
        <f t="shared" si="317"/>
        <v>0</v>
      </c>
      <c r="Y1774">
        <f t="shared" si="317"/>
        <v>0</v>
      </c>
      <c r="Z1774">
        <f t="shared" si="317"/>
        <v>0</v>
      </c>
      <c r="AA1774">
        <f t="shared" si="317"/>
        <v>0</v>
      </c>
      <c r="AB1774">
        <f t="shared" si="317"/>
        <v>0</v>
      </c>
      <c r="AC1774" s="9">
        <f t="shared" si="309"/>
        <v>0</v>
      </c>
      <c r="AD1774">
        <f t="shared" si="310"/>
        <v>0</v>
      </c>
      <c r="AE1774">
        <f t="shared" si="311"/>
        <v>0</v>
      </c>
      <c r="AF1774">
        <f t="shared" si="312"/>
        <v>0</v>
      </c>
    </row>
    <row r="1775" spans="12:32" x14ac:dyDescent="0.35">
      <c r="L1775">
        <f>IF($A1775="",0,IFERROR(INDEX(References!$B$11:$B$15,MATCH($G1775,References!$A$11:$A$15,0)),0))</f>
        <v>0</v>
      </c>
      <c r="M1775">
        <f t="shared" si="308"/>
        <v>0</v>
      </c>
      <c r="N1775">
        <f>IF($A1775="",0,IF(ISNUMBER(SEARCH(References!$C$18,$F1775)),$L1775,0))</f>
        <v>0</v>
      </c>
      <c r="O1775">
        <f t="shared" si="317"/>
        <v>0</v>
      </c>
      <c r="P1775">
        <f t="shared" si="317"/>
        <v>0</v>
      </c>
      <c r="Q1775">
        <f t="shared" si="317"/>
        <v>0</v>
      </c>
      <c r="R1775">
        <f t="shared" si="317"/>
        <v>0</v>
      </c>
      <c r="S1775">
        <f t="shared" si="317"/>
        <v>0</v>
      </c>
      <c r="T1775">
        <f t="shared" si="317"/>
        <v>0</v>
      </c>
      <c r="U1775">
        <f t="shared" si="317"/>
        <v>0</v>
      </c>
      <c r="V1775">
        <f t="shared" si="317"/>
        <v>0</v>
      </c>
      <c r="W1775">
        <f t="shared" si="317"/>
        <v>0</v>
      </c>
      <c r="X1775">
        <f t="shared" si="317"/>
        <v>0</v>
      </c>
      <c r="Y1775">
        <f t="shared" si="317"/>
        <v>0</v>
      </c>
      <c r="Z1775">
        <f t="shared" si="317"/>
        <v>0</v>
      </c>
      <c r="AA1775">
        <f t="shared" si="317"/>
        <v>0</v>
      </c>
      <c r="AB1775">
        <f t="shared" si="317"/>
        <v>0</v>
      </c>
      <c r="AC1775" s="9">
        <f t="shared" si="309"/>
        <v>0</v>
      </c>
      <c r="AD1775">
        <f t="shared" si="310"/>
        <v>0</v>
      </c>
      <c r="AE1775">
        <f t="shared" si="311"/>
        <v>0</v>
      </c>
      <c r="AF1775">
        <f t="shared" si="312"/>
        <v>0</v>
      </c>
    </row>
    <row r="1776" spans="12:32" x14ac:dyDescent="0.35">
      <c r="L1776">
        <f>IF($A1776="",0,IFERROR(INDEX(References!$B$11:$B$15,MATCH($G1776,References!$A$11:$A$15,0)),0))</f>
        <v>0</v>
      </c>
      <c r="M1776">
        <f t="shared" si="308"/>
        <v>0</v>
      </c>
      <c r="N1776">
        <f>IF($A1776="",0,IF(ISNUMBER(SEARCH(References!$C$18,$F1776)),$L1776,0))</f>
        <v>0</v>
      </c>
      <c r="O1776">
        <f t="shared" si="317"/>
        <v>0</v>
      </c>
      <c r="P1776">
        <f t="shared" si="317"/>
        <v>0</v>
      </c>
      <c r="Q1776">
        <f t="shared" si="317"/>
        <v>0</v>
      </c>
      <c r="R1776">
        <f t="shared" si="317"/>
        <v>0</v>
      </c>
      <c r="S1776">
        <f t="shared" si="317"/>
        <v>0</v>
      </c>
      <c r="T1776">
        <f t="shared" si="317"/>
        <v>0</v>
      </c>
      <c r="U1776">
        <f t="shared" si="317"/>
        <v>0</v>
      </c>
      <c r="V1776">
        <f t="shared" si="317"/>
        <v>0</v>
      </c>
      <c r="W1776">
        <f t="shared" si="317"/>
        <v>0</v>
      </c>
      <c r="X1776">
        <f t="shared" si="317"/>
        <v>0</v>
      </c>
      <c r="Y1776">
        <f t="shared" si="317"/>
        <v>0</v>
      </c>
      <c r="Z1776">
        <f t="shared" si="317"/>
        <v>0</v>
      </c>
      <c r="AA1776">
        <f t="shared" si="317"/>
        <v>0</v>
      </c>
      <c r="AB1776">
        <f t="shared" si="317"/>
        <v>0</v>
      </c>
      <c r="AC1776" s="9">
        <f t="shared" si="309"/>
        <v>0</v>
      </c>
      <c r="AD1776">
        <f t="shared" si="310"/>
        <v>0</v>
      </c>
      <c r="AE1776">
        <f t="shared" si="311"/>
        <v>0</v>
      </c>
      <c r="AF1776">
        <f t="shared" si="312"/>
        <v>0</v>
      </c>
    </row>
    <row r="1777" spans="12:32" x14ac:dyDescent="0.35">
      <c r="L1777">
        <f>IF($A1777="",0,IFERROR(INDEX(References!$B$11:$B$15,MATCH($G1777,References!$A$11:$A$15,0)),0))</f>
        <v>0</v>
      </c>
      <c r="M1777">
        <f t="shared" si="308"/>
        <v>0</v>
      </c>
      <c r="N1777">
        <f>IF($A1777="",0,IF(ISNUMBER(SEARCH(References!$C$18,$F1777)),$L1777,0))</f>
        <v>0</v>
      </c>
      <c r="O1777">
        <f t="shared" si="317"/>
        <v>0</v>
      </c>
      <c r="P1777">
        <f t="shared" si="317"/>
        <v>0</v>
      </c>
      <c r="Q1777">
        <f t="shared" si="317"/>
        <v>0</v>
      </c>
      <c r="R1777">
        <f t="shared" si="317"/>
        <v>0</v>
      </c>
      <c r="S1777">
        <f t="shared" si="317"/>
        <v>0</v>
      </c>
      <c r="T1777">
        <f t="shared" si="317"/>
        <v>0</v>
      </c>
      <c r="U1777">
        <f t="shared" si="317"/>
        <v>0</v>
      </c>
      <c r="V1777">
        <f t="shared" si="317"/>
        <v>0</v>
      </c>
      <c r="W1777">
        <f t="shared" si="317"/>
        <v>0</v>
      </c>
      <c r="X1777">
        <f t="shared" si="317"/>
        <v>0</v>
      </c>
      <c r="Y1777">
        <f t="shared" si="317"/>
        <v>0</v>
      </c>
      <c r="Z1777">
        <f t="shared" si="317"/>
        <v>0</v>
      </c>
      <c r="AA1777">
        <f t="shared" si="317"/>
        <v>0</v>
      </c>
      <c r="AB1777">
        <f t="shared" si="317"/>
        <v>0</v>
      </c>
      <c r="AC1777" s="9">
        <f t="shared" si="309"/>
        <v>0</v>
      </c>
      <c r="AD1777">
        <f t="shared" si="310"/>
        <v>0</v>
      </c>
      <c r="AE1777">
        <f t="shared" si="311"/>
        <v>0</v>
      </c>
      <c r="AF1777">
        <f t="shared" si="312"/>
        <v>0</v>
      </c>
    </row>
    <row r="1778" spans="12:32" x14ac:dyDescent="0.35">
      <c r="L1778">
        <f>IF($A1778="",0,IFERROR(INDEX(References!$B$11:$B$15,MATCH($G1778,References!$A$11:$A$15,0)),0))</f>
        <v>0</v>
      </c>
      <c r="M1778">
        <f t="shared" si="308"/>
        <v>0</v>
      </c>
      <c r="N1778">
        <f>IF($A1778="",0,IF(ISNUMBER(SEARCH(References!$C$18,$F1778)),$L1778,0))</f>
        <v>0</v>
      </c>
      <c r="O1778">
        <f t="shared" si="317"/>
        <v>0</v>
      </c>
      <c r="P1778">
        <f t="shared" si="317"/>
        <v>0</v>
      </c>
      <c r="Q1778">
        <f t="shared" si="317"/>
        <v>0</v>
      </c>
      <c r="R1778">
        <f t="shared" si="317"/>
        <v>0</v>
      </c>
      <c r="S1778">
        <f t="shared" si="317"/>
        <v>0</v>
      </c>
      <c r="T1778">
        <f t="shared" si="317"/>
        <v>0</v>
      </c>
      <c r="U1778">
        <f t="shared" si="317"/>
        <v>0</v>
      </c>
      <c r="V1778">
        <f t="shared" si="317"/>
        <v>0</v>
      </c>
      <c r="W1778">
        <f t="shared" si="317"/>
        <v>0</v>
      </c>
      <c r="X1778">
        <f t="shared" si="317"/>
        <v>0</v>
      </c>
      <c r="Y1778">
        <f t="shared" si="317"/>
        <v>0</v>
      </c>
      <c r="Z1778">
        <f t="shared" si="317"/>
        <v>0</v>
      </c>
      <c r="AA1778">
        <f t="shared" si="317"/>
        <v>0</v>
      </c>
      <c r="AB1778">
        <f t="shared" si="317"/>
        <v>0</v>
      </c>
      <c r="AC1778" s="9">
        <f t="shared" si="309"/>
        <v>0</v>
      </c>
      <c r="AD1778">
        <f t="shared" si="310"/>
        <v>0</v>
      </c>
      <c r="AE1778">
        <f t="shared" si="311"/>
        <v>0</v>
      </c>
      <c r="AF1778">
        <f t="shared" si="312"/>
        <v>0</v>
      </c>
    </row>
    <row r="1779" spans="12:32" x14ac:dyDescent="0.35">
      <c r="L1779">
        <f>IF($A1779="",0,IFERROR(INDEX(References!$B$11:$B$15,MATCH($G1779,References!$A$11:$A$15,0)),0))</f>
        <v>0</v>
      </c>
      <c r="M1779">
        <f t="shared" si="308"/>
        <v>0</v>
      </c>
      <c r="N1779">
        <f>IF($A1779="",0,IF(ISNUMBER(SEARCH(References!$C$18,$F1779)),$L1779,0))</f>
        <v>0</v>
      </c>
      <c r="O1779">
        <f t="shared" si="317"/>
        <v>0</v>
      </c>
      <c r="P1779">
        <f t="shared" si="317"/>
        <v>0</v>
      </c>
      <c r="Q1779">
        <f t="shared" si="317"/>
        <v>0</v>
      </c>
      <c r="R1779">
        <f t="shared" si="317"/>
        <v>0</v>
      </c>
      <c r="S1779">
        <f t="shared" si="317"/>
        <v>0</v>
      </c>
      <c r="T1779">
        <f t="shared" si="317"/>
        <v>0</v>
      </c>
      <c r="U1779">
        <f t="shared" si="317"/>
        <v>0</v>
      </c>
      <c r="V1779">
        <f t="shared" si="317"/>
        <v>0</v>
      </c>
      <c r="W1779">
        <f t="shared" si="317"/>
        <v>0</v>
      </c>
      <c r="X1779">
        <f t="shared" si="317"/>
        <v>0</v>
      </c>
      <c r="Y1779">
        <f t="shared" si="317"/>
        <v>0</v>
      </c>
      <c r="Z1779">
        <f t="shared" si="317"/>
        <v>0</v>
      </c>
      <c r="AA1779">
        <f t="shared" si="317"/>
        <v>0</v>
      </c>
      <c r="AB1779">
        <f t="shared" si="317"/>
        <v>0</v>
      </c>
      <c r="AC1779" s="9">
        <f t="shared" si="309"/>
        <v>0</v>
      </c>
      <c r="AD1779">
        <f t="shared" si="310"/>
        <v>0</v>
      </c>
      <c r="AE1779">
        <f t="shared" si="311"/>
        <v>0</v>
      </c>
      <c r="AF1779">
        <f t="shared" si="312"/>
        <v>0</v>
      </c>
    </row>
    <row r="1780" spans="12:32" x14ac:dyDescent="0.35">
      <c r="L1780">
        <f>IF($A1780="",0,IFERROR(INDEX(References!$B$11:$B$15,MATCH($G1780,References!$A$11:$A$15,0)),0))</f>
        <v>0</v>
      </c>
      <c r="M1780">
        <f t="shared" si="308"/>
        <v>0</v>
      </c>
      <c r="N1780">
        <f>IF($A1780="",0,IF(ISNUMBER(SEARCH(References!$C$18,$F1780)),$L1780,0))</f>
        <v>0</v>
      </c>
      <c r="O1780">
        <f t="shared" si="317"/>
        <v>0</v>
      </c>
      <c r="P1780">
        <f t="shared" si="317"/>
        <v>0</v>
      </c>
      <c r="Q1780">
        <f t="shared" si="317"/>
        <v>0</v>
      </c>
      <c r="R1780">
        <f t="shared" si="317"/>
        <v>0</v>
      </c>
      <c r="S1780">
        <f t="shared" si="317"/>
        <v>0</v>
      </c>
      <c r="T1780">
        <f t="shared" si="317"/>
        <v>0</v>
      </c>
      <c r="U1780">
        <f t="shared" si="317"/>
        <v>0</v>
      </c>
      <c r="V1780">
        <f t="shared" si="317"/>
        <v>0</v>
      </c>
      <c r="W1780">
        <f t="shared" si="317"/>
        <v>0</v>
      </c>
      <c r="X1780">
        <f t="shared" si="317"/>
        <v>0</v>
      </c>
      <c r="Y1780">
        <f t="shared" si="317"/>
        <v>0</v>
      </c>
      <c r="Z1780">
        <f t="shared" si="317"/>
        <v>0</v>
      </c>
      <c r="AA1780">
        <f t="shared" si="317"/>
        <v>0</v>
      </c>
      <c r="AB1780">
        <f t="shared" si="317"/>
        <v>0</v>
      </c>
      <c r="AC1780" s="9">
        <f t="shared" si="309"/>
        <v>0</v>
      </c>
      <c r="AD1780">
        <f t="shared" si="310"/>
        <v>0</v>
      </c>
      <c r="AE1780">
        <f t="shared" si="311"/>
        <v>0</v>
      </c>
      <c r="AF1780">
        <f t="shared" si="312"/>
        <v>0</v>
      </c>
    </row>
    <row r="1781" spans="12:32" x14ac:dyDescent="0.35">
      <c r="L1781">
        <f>IF($A1781="",0,IFERROR(INDEX(References!$B$11:$B$15,MATCH($G1781,References!$A$11:$A$15,0)),0))</f>
        <v>0</v>
      </c>
      <c r="M1781">
        <f t="shared" si="308"/>
        <v>0</v>
      </c>
      <c r="N1781">
        <f>IF($A1781="",0,IF(ISNUMBER(SEARCH(References!$C$18,$F1781)),$L1781,0))</f>
        <v>0</v>
      </c>
      <c r="O1781">
        <f t="shared" si="317"/>
        <v>0</v>
      </c>
      <c r="P1781">
        <f t="shared" si="317"/>
        <v>0</v>
      </c>
      <c r="Q1781">
        <f t="shared" si="317"/>
        <v>0</v>
      </c>
      <c r="R1781">
        <f t="shared" si="317"/>
        <v>0</v>
      </c>
      <c r="S1781">
        <f t="shared" si="317"/>
        <v>0</v>
      </c>
      <c r="T1781">
        <f t="shared" si="317"/>
        <v>0</v>
      </c>
      <c r="U1781">
        <f t="shared" si="317"/>
        <v>0</v>
      </c>
      <c r="V1781">
        <f t="shared" si="317"/>
        <v>0</v>
      </c>
      <c r="W1781">
        <f t="shared" si="317"/>
        <v>0</v>
      </c>
      <c r="X1781">
        <f t="shared" si="317"/>
        <v>0</v>
      </c>
      <c r="Y1781">
        <f t="shared" si="317"/>
        <v>0</v>
      </c>
      <c r="Z1781">
        <f t="shared" si="317"/>
        <v>0</v>
      </c>
      <c r="AA1781">
        <f t="shared" si="317"/>
        <v>0</v>
      </c>
      <c r="AB1781">
        <f t="shared" si="317"/>
        <v>0</v>
      </c>
      <c r="AC1781" s="9">
        <f t="shared" si="309"/>
        <v>0</v>
      </c>
      <c r="AD1781">
        <f t="shared" si="310"/>
        <v>0</v>
      </c>
      <c r="AE1781">
        <f t="shared" si="311"/>
        <v>0</v>
      </c>
      <c r="AF1781">
        <f t="shared" si="312"/>
        <v>0</v>
      </c>
    </row>
    <row r="1782" spans="12:32" x14ac:dyDescent="0.35">
      <c r="L1782">
        <f>IF($A1782="",0,IFERROR(INDEX(References!$B$11:$B$15,MATCH($G1782,References!$A$11:$A$15,0)),0))</f>
        <v>0</v>
      </c>
      <c r="M1782">
        <f t="shared" si="308"/>
        <v>0</v>
      </c>
      <c r="N1782">
        <f>IF($A1782="",0,IF(ISNUMBER(SEARCH(References!$C$18,$F1782)),$L1782,0))</f>
        <v>0</v>
      </c>
      <c r="O1782">
        <f t="shared" si="317"/>
        <v>0</v>
      </c>
      <c r="P1782">
        <f t="shared" si="317"/>
        <v>0</v>
      </c>
      <c r="Q1782">
        <f t="shared" si="317"/>
        <v>0</v>
      </c>
      <c r="R1782">
        <f t="shared" si="317"/>
        <v>0</v>
      </c>
      <c r="S1782">
        <f t="shared" si="317"/>
        <v>0</v>
      </c>
      <c r="T1782">
        <f t="shared" si="317"/>
        <v>0</v>
      </c>
      <c r="U1782">
        <f t="shared" si="317"/>
        <v>0</v>
      </c>
      <c r="V1782">
        <f t="shared" si="317"/>
        <v>0</v>
      </c>
      <c r="W1782">
        <f t="shared" si="317"/>
        <v>0</v>
      </c>
      <c r="X1782">
        <f t="shared" si="317"/>
        <v>0</v>
      </c>
      <c r="Y1782">
        <f t="shared" si="317"/>
        <v>0</v>
      </c>
      <c r="Z1782">
        <f t="shared" si="317"/>
        <v>0</v>
      </c>
      <c r="AA1782">
        <f t="shared" si="317"/>
        <v>0</v>
      </c>
      <c r="AB1782">
        <f t="shared" si="317"/>
        <v>0</v>
      </c>
      <c r="AC1782" s="9">
        <f t="shared" si="309"/>
        <v>0</v>
      </c>
      <c r="AD1782">
        <f t="shared" si="310"/>
        <v>0</v>
      </c>
      <c r="AE1782">
        <f t="shared" si="311"/>
        <v>0</v>
      </c>
      <c r="AF1782">
        <f t="shared" si="312"/>
        <v>0</v>
      </c>
    </row>
    <row r="1783" spans="12:32" x14ac:dyDescent="0.35">
      <c r="L1783">
        <f>IF($A1783="",0,IFERROR(INDEX(References!$B$11:$B$15,MATCH($G1783,References!$A$11:$A$15,0)),0))</f>
        <v>0</v>
      </c>
      <c r="M1783">
        <f t="shared" si="308"/>
        <v>0</v>
      </c>
      <c r="N1783">
        <f>IF($A1783="",0,IF(ISNUMBER(SEARCH(References!$C$18,$F1783)),$L1783,0))</f>
        <v>0</v>
      </c>
      <c r="O1783">
        <f t="shared" ref="O1783:AB1792" si="318">IF($A1783="",0,IF(ISNUMBER(SEARCH(O$2,$F1783)),$L1783,0))</f>
        <v>0</v>
      </c>
      <c r="P1783">
        <f t="shared" si="318"/>
        <v>0</v>
      </c>
      <c r="Q1783">
        <f t="shared" si="318"/>
        <v>0</v>
      </c>
      <c r="R1783">
        <f t="shared" si="318"/>
        <v>0</v>
      </c>
      <c r="S1783">
        <f t="shared" si="318"/>
        <v>0</v>
      </c>
      <c r="T1783">
        <f t="shared" si="318"/>
        <v>0</v>
      </c>
      <c r="U1783">
        <f t="shared" si="318"/>
        <v>0</v>
      </c>
      <c r="V1783">
        <f t="shared" si="318"/>
        <v>0</v>
      </c>
      <c r="W1783">
        <f t="shared" si="318"/>
        <v>0</v>
      </c>
      <c r="X1783">
        <f t="shared" si="318"/>
        <v>0</v>
      </c>
      <c r="Y1783">
        <f t="shared" si="318"/>
        <v>0</v>
      </c>
      <c r="Z1783">
        <f t="shared" si="318"/>
        <v>0</v>
      </c>
      <c r="AA1783">
        <f t="shared" si="318"/>
        <v>0</v>
      </c>
      <c r="AB1783">
        <f t="shared" si="318"/>
        <v>0</v>
      </c>
      <c r="AC1783" s="9">
        <f t="shared" si="309"/>
        <v>0</v>
      </c>
      <c r="AD1783">
        <f t="shared" si="310"/>
        <v>0</v>
      </c>
      <c r="AE1783">
        <f t="shared" si="311"/>
        <v>0</v>
      </c>
      <c r="AF1783">
        <f t="shared" si="312"/>
        <v>0</v>
      </c>
    </row>
    <row r="1784" spans="12:32" x14ac:dyDescent="0.35">
      <c r="L1784">
        <f>IF($A1784="",0,IFERROR(INDEX(References!$B$11:$B$15,MATCH($G1784,References!$A$11:$A$15,0)),0))</f>
        <v>0</v>
      </c>
      <c r="M1784">
        <f t="shared" si="308"/>
        <v>0</v>
      </c>
      <c r="N1784">
        <f>IF($A1784="",0,IF(ISNUMBER(SEARCH(References!$C$18,$F1784)),$L1784,0))</f>
        <v>0</v>
      </c>
      <c r="O1784">
        <f t="shared" si="318"/>
        <v>0</v>
      </c>
      <c r="P1784">
        <f t="shared" si="318"/>
        <v>0</v>
      </c>
      <c r="Q1784">
        <f t="shared" si="318"/>
        <v>0</v>
      </c>
      <c r="R1784">
        <f t="shared" si="318"/>
        <v>0</v>
      </c>
      <c r="S1784">
        <f t="shared" si="318"/>
        <v>0</v>
      </c>
      <c r="T1784">
        <f t="shared" si="318"/>
        <v>0</v>
      </c>
      <c r="U1784">
        <f t="shared" si="318"/>
        <v>0</v>
      </c>
      <c r="V1784">
        <f t="shared" si="318"/>
        <v>0</v>
      </c>
      <c r="W1784">
        <f t="shared" si="318"/>
        <v>0</v>
      </c>
      <c r="X1784">
        <f t="shared" si="318"/>
        <v>0</v>
      </c>
      <c r="Y1784">
        <f t="shared" si="318"/>
        <v>0</v>
      </c>
      <c r="Z1784">
        <f t="shared" si="318"/>
        <v>0</v>
      </c>
      <c r="AA1784">
        <f t="shared" si="318"/>
        <v>0</v>
      </c>
      <c r="AB1784">
        <f t="shared" si="318"/>
        <v>0</v>
      </c>
      <c r="AC1784" s="9">
        <f t="shared" si="309"/>
        <v>0</v>
      </c>
      <c r="AD1784">
        <f t="shared" si="310"/>
        <v>0</v>
      </c>
      <c r="AE1784">
        <f t="shared" si="311"/>
        <v>0</v>
      </c>
      <c r="AF1784">
        <f t="shared" si="312"/>
        <v>0</v>
      </c>
    </row>
    <row r="1785" spans="12:32" x14ac:dyDescent="0.35">
      <c r="L1785">
        <f>IF($A1785="",0,IFERROR(INDEX(References!$B$11:$B$15,MATCH($G1785,References!$A$11:$A$15,0)),0))</f>
        <v>0</v>
      </c>
      <c r="M1785">
        <f t="shared" si="308"/>
        <v>0</v>
      </c>
      <c r="N1785">
        <f>IF($A1785="",0,IF(ISNUMBER(SEARCH(References!$C$18,$F1785)),$L1785,0))</f>
        <v>0</v>
      </c>
      <c r="O1785">
        <f t="shared" si="318"/>
        <v>0</v>
      </c>
      <c r="P1785">
        <f t="shared" si="318"/>
        <v>0</v>
      </c>
      <c r="Q1785">
        <f t="shared" si="318"/>
        <v>0</v>
      </c>
      <c r="R1785">
        <f t="shared" si="318"/>
        <v>0</v>
      </c>
      <c r="S1785">
        <f t="shared" si="318"/>
        <v>0</v>
      </c>
      <c r="T1785">
        <f t="shared" si="318"/>
        <v>0</v>
      </c>
      <c r="U1785">
        <f t="shared" si="318"/>
        <v>0</v>
      </c>
      <c r="V1785">
        <f t="shared" si="318"/>
        <v>0</v>
      </c>
      <c r="W1785">
        <f t="shared" si="318"/>
        <v>0</v>
      </c>
      <c r="X1785">
        <f t="shared" si="318"/>
        <v>0</v>
      </c>
      <c r="Y1785">
        <f t="shared" si="318"/>
        <v>0</v>
      </c>
      <c r="Z1785">
        <f t="shared" si="318"/>
        <v>0</v>
      </c>
      <c r="AA1785">
        <f t="shared" si="318"/>
        <v>0</v>
      </c>
      <c r="AB1785">
        <f t="shared" si="318"/>
        <v>0</v>
      </c>
      <c r="AC1785" s="9">
        <f t="shared" si="309"/>
        <v>0</v>
      </c>
      <c r="AD1785">
        <f t="shared" si="310"/>
        <v>0</v>
      </c>
      <c r="AE1785">
        <f t="shared" si="311"/>
        <v>0</v>
      </c>
      <c r="AF1785">
        <f t="shared" si="312"/>
        <v>0</v>
      </c>
    </row>
    <row r="1786" spans="12:32" x14ac:dyDescent="0.35">
      <c r="L1786">
        <f>IF($A1786="",0,IFERROR(INDEX(References!$B$11:$B$15,MATCH($G1786,References!$A$11:$A$15,0)),0))</f>
        <v>0</v>
      </c>
      <c r="M1786">
        <f t="shared" si="308"/>
        <v>0</v>
      </c>
      <c r="N1786">
        <f>IF($A1786="",0,IF(ISNUMBER(SEARCH(References!$C$18,$F1786)),$L1786,0))</f>
        <v>0</v>
      </c>
      <c r="O1786">
        <f t="shared" si="318"/>
        <v>0</v>
      </c>
      <c r="P1786">
        <f t="shared" si="318"/>
        <v>0</v>
      </c>
      <c r="Q1786">
        <f t="shared" si="318"/>
        <v>0</v>
      </c>
      <c r="R1786">
        <f t="shared" si="318"/>
        <v>0</v>
      </c>
      <c r="S1786">
        <f t="shared" si="318"/>
        <v>0</v>
      </c>
      <c r="T1786">
        <f t="shared" si="318"/>
        <v>0</v>
      </c>
      <c r="U1786">
        <f t="shared" si="318"/>
        <v>0</v>
      </c>
      <c r="V1786">
        <f t="shared" si="318"/>
        <v>0</v>
      </c>
      <c r="W1786">
        <f t="shared" si="318"/>
        <v>0</v>
      </c>
      <c r="X1786">
        <f t="shared" si="318"/>
        <v>0</v>
      </c>
      <c r="Y1786">
        <f t="shared" si="318"/>
        <v>0</v>
      </c>
      <c r="Z1786">
        <f t="shared" si="318"/>
        <v>0</v>
      </c>
      <c r="AA1786">
        <f t="shared" si="318"/>
        <v>0</v>
      </c>
      <c r="AB1786">
        <f t="shared" si="318"/>
        <v>0</v>
      </c>
      <c r="AC1786" s="9">
        <f t="shared" si="309"/>
        <v>0</v>
      </c>
      <c r="AD1786">
        <f t="shared" si="310"/>
        <v>0</v>
      </c>
      <c r="AE1786">
        <f t="shared" si="311"/>
        <v>0</v>
      </c>
      <c r="AF1786">
        <f t="shared" si="312"/>
        <v>0</v>
      </c>
    </row>
    <row r="1787" spans="12:32" x14ac:dyDescent="0.35">
      <c r="L1787">
        <f>IF($A1787="",0,IFERROR(INDEX(References!$B$11:$B$15,MATCH($G1787,References!$A$11:$A$15,0)),0))</f>
        <v>0</v>
      </c>
      <c r="M1787">
        <f t="shared" si="308"/>
        <v>0</v>
      </c>
      <c r="N1787">
        <f>IF($A1787="",0,IF(ISNUMBER(SEARCH(References!$C$18,$F1787)),$L1787,0))</f>
        <v>0</v>
      </c>
      <c r="O1787">
        <f t="shared" si="318"/>
        <v>0</v>
      </c>
      <c r="P1787">
        <f t="shared" si="318"/>
        <v>0</v>
      </c>
      <c r="Q1787">
        <f t="shared" si="318"/>
        <v>0</v>
      </c>
      <c r="R1787">
        <f t="shared" si="318"/>
        <v>0</v>
      </c>
      <c r="S1787">
        <f t="shared" si="318"/>
        <v>0</v>
      </c>
      <c r="T1787">
        <f t="shared" si="318"/>
        <v>0</v>
      </c>
      <c r="U1787">
        <f t="shared" si="318"/>
        <v>0</v>
      </c>
      <c r="V1787">
        <f t="shared" si="318"/>
        <v>0</v>
      </c>
      <c r="W1787">
        <f t="shared" si="318"/>
        <v>0</v>
      </c>
      <c r="X1787">
        <f t="shared" si="318"/>
        <v>0</v>
      </c>
      <c r="Y1787">
        <f t="shared" si="318"/>
        <v>0</v>
      </c>
      <c r="Z1787">
        <f t="shared" si="318"/>
        <v>0</v>
      </c>
      <c r="AA1787">
        <f t="shared" si="318"/>
        <v>0</v>
      </c>
      <c r="AB1787">
        <f t="shared" si="318"/>
        <v>0</v>
      </c>
      <c r="AC1787" s="9">
        <f t="shared" si="309"/>
        <v>0</v>
      </c>
      <c r="AD1787">
        <f t="shared" si="310"/>
        <v>0</v>
      </c>
      <c r="AE1787">
        <f t="shared" si="311"/>
        <v>0</v>
      </c>
      <c r="AF1787">
        <f t="shared" si="312"/>
        <v>0</v>
      </c>
    </row>
    <row r="1788" spans="12:32" x14ac:dyDescent="0.35">
      <c r="L1788">
        <f>IF($A1788="",0,IFERROR(INDEX(References!$B$11:$B$15,MATCH($G1788,References!$A$11:$A$15,0)),0))</f>
        <v>0</v>
      </c>
      <c r="M1788">
        <f t="shared" si="308"/>
        <v>0</v>
      </c>
      <c r="N1788">
        <f>IF($A1788="",0,IF(ISNUMBER(SEARCH(References!$C$18,$F1788)),$L1788,0))</f>
        <v>0</v>
      </c>
      <c r="O1788">
        <f t="shared" si="318"/>
        <v>0</v>
      </c>
      <c r="P1788">
        <f t="shared" si="318"/>
        <v>0</v>
      </c>
      <c r="Q1788">
        <f t="shared" si="318"/>
        <v>0</v>
      </c>
      <c r="R1788">
        <f t="shared" si="318"/>
        <v>0</v>
      </c>
      <c r="S1788">
        <f t="shared" si="318"/>
        <v>0</v>
      </c>
      <c r="T1788">
        <f t="shared" si="318"/>
        <v>0</v>
      </c>
      <c r="U1788">
        <f t="shared" si="318"/>
        <v>0</v>
      </c>
      <c r="V1788">
        <f t="shared" si="318"/>
        <v>0</v>
      </c>
      <c r="W1788">
        <f t="shared" si="318"/>
        <v>0</v>
      </c>
      <c r="X1788">
        <f t="shared" si="318"/>
        <v>0</v>
      </c>
      <c r="Y1788">
        <f t="shared" si="318"/>
        <v>0</v>
      </c>
      <c r="Z1788">
        <f t="shared" si="318"/>
        <v>0</v>
      </c>
      <c r="AA1788">
        <f t="shared" si="318"/>
        <v>0</v>
      </c>
      <c r="AB1788">
        <f t="shared" si="318"/>
        <v>0</v>
      </c>
      <c r="AC1788" s="9">
        <f t="shared" si="309"/>
        <v>0</v>
      </c>
      <c r="AD1788">
        <f t="shared" si="310"/>
        <v>0</v>
      </c>
      <c r="AE1788">
        <f t="shared" si="311"/>
        <v>0</v>
      </c>
      <c r="AF1788">
        <f t="shared" si="312"/>
        <v>0</v>
      </c>
    </row>
    <row r="1789" spans="12:32" x14ac:dyDescent="0.35">
      <c r="L1789">
        <f>IF($A1789="",0,IFERROR(INDEX(References!$B$11:$B$15,MATCH($G1789,References!$A$11:$A$15,0)),0))</f>
        <v>0</v>
      </c>
      <c r="M1789">
        <f t="shared" si="308"/>
        <v>0</v>
      </c>
      <c r="N1789">
        <f>IF($A1789="",0,IF(ISNUMBER(SEARCH(References!$C$18,$F1789)),$L1789,0))</f>
        <v>0</v>
      </c>
      <c r="O1789">
        <f t="shared" si="318"/>
        <v>0</v>
      </c>
      <c r="P1789">
        <f t="shared" si="318"/>
        <v>0</v>
      </c>
      <c r="Q1789">
        <f t="shared" si="318"/>
        <v>0</v>
      </c>
      <c r="R1789">
        <f t="shared" si="318"/>
        <v>0</v>
      </c>
      <c r="S1789">
        <f t="shared" si="318"/>
        <v>0</v>
      </c>
      <c r="T1789">
        <f t="shared" si="318"/>
        <v>0</v>
      </c>
      <c r="U1789">
        <f t="shared" si="318"/>
        <v>0</v>
      </c>
      <c r="V1789">
        <f t="shared" si="318"/>
        <v>0</v>
      </c>
      <c r="W1789">
        <f t="shared" si="318"/>
        <v>0</v>
      </c>
      <c r="X1789">
        <f t="shared" si="318"/>
        <v>0</v>
      </c>
      <c r="Y1789">
        <f t="shared" si="318"/>
        <v>0</v>
      </c>
      <c r="Z1789">
        <f t="shared" si="318"/>
        <v>0</v>
      </c>
      <c r="AA1789">
        <f t="shared" si="318"/>
        <v>0</v>
      </c>
      <c r="AB1789">
        <f t="shared" si="318"/>
        <v>0</v>
      </c>
      <c r="AC1789" s="9">
        <f t="shared" si="309"/>
        <v>0</v>
      </c>
      <c r="AD1789">
        <f t="shared" si="310"/>
        <v>0</v>
      </c>
      <c r="AE1789">
        <f t="shared" si="311"/>
        <v>0</v>
      </c>
      <c r="AF1789">
        <f t="shared" si="312"/>
        <v>0</v>
      </c>
    </row>
    <row r="1790" spans="12:32" x14ac:dyDescent="0.35">
      <c r="L1790">
        <f>IF($A1790="",0,IFERROR(INDEX(References!$B$11:$B$15,MATCH($G1790,References!$A$11:$A$15,0)),0))</f>
        <v>0</v>
      </c>
      <c r="M1790">
        <f t="shared" si="308"/>
        <v>0</v>
      </c>
      <c r="N1790">
        <f>IF($A1790="",0,IF(ISNUMBER(SEARCH(References!$C$18,$F1790)),$L1790,0))</f>
        <v>0</v>
      </c>
      <c r="O1790">
        <f t="shared" si="318"/>
        <v>0</v>
      </c>
      <c r="P1790">
        <f t="shared" si="318"/>
        <v>0</v>
      </c>
      <c r="Q1790">
        <f t="shared" si="318"/>
        <v>0</v>
      </c>
      <c r="R1790">
        <f t="shared" si="318"/>
        <v>0</v>
      </c>
      <c r="S1790">
        <f t="shared" si="318"/>
        <v>0</v>
      </c>
      <c r="T1790">
        <f t="shared" si="318"/>
        <v>0</v>
      </c>
      <c r="U1790">
        <f t="shared" si="318"/>
        <v>0</v>
      </c>
      <c r="V1790">
        <f t="shared" si="318"/>
        <v>0</v>
      </c>
      <c r="W1790">
        <f t="shared" si="318"/>
        <v>0</v>
      </c>
      <c r="X1790">
        <f t="shared" si="318"/>
        <v>0</v>
      </c>
      <c r="Y1790">
        <f t="shared" si="318"/>
        <v>0</v>
      </c>
      <c r="Z1790">
        <f t="shared" si="318"/>
        <v>0</v>
      </c>
      <c r="AA1790">
        <f t="shared" si="318"/>
        <v>0</v>
      </c>
      <c r="AB1790">
        <f t="shared" si="318"/>
        <v>0</v>
      </c>
      <c r="AC1790" s="9">
        <f t="shared" si="309"/>
        <v>0</v>
      </c>
      <c r="AD1790">
        <f t="shared" si="310"/>
        <v>0</v>
      </c>
      <c r="AE1790">
        <f t="shared" si="311"/>
        <v>0</v>
      </c>
      <c r="AF1790">
        <f t="shared" si="312"/>
        <v>0</v>
      </c>
    </row>
    <row r="1791" spans="12:32" x14ac:dyDescent="0.35">
      <c r="L1791">
        <f>IF($A1791="",0,IFERROR(INDEX(References!$B$11:$B$15,MATCH($G1791,References!$A$11:$A$15,0)),0))</f>
        <v>0</v>
      </c>
      <c r="M1791">
        <f t="shared" si="308"/>
        <v>0</v>
      </c>
      <c r="N1791">
        <f>IF($A1791="",0,IF(ISNUMBER(SEARCH(References!$C$18,$F1791)),$L1791,0))</f>
        <v>0</v>
      </c>
      <c r="O1791">
        <f t="shared" si="318"/>
        <v>0</v>
      </c>
      <c r="P1791">
        <f t="shared" si="318"/>
        <v>0</v>
      </c>
      <c r="Q1791">
        <f t="shared" si="318"/>
        <v>0</v>
      </c>
      <c r="R1791">
        <f t="shared" si="318"/>
        <v>0</v>
      </c>
      <c r="S1791">
        <f t="shared" si="318"/>
        <v>0</v>
      </c>
      <c r="T1791">
        <f t="shared" si="318"/>
        <v>0</v>
      </c>
      <c r="U1791">
        <f t="shared" si="318"/>
        <v>0</v>
      </c>
      <c r="V1791">
        <f t="shared" si="318"/>
        <v>0</v>
      </c>
      <c r="W1791">
        <f t="shared" si="318"/>
        <v>0</v>
      </c>
      <c r="X1791">
        <f t="shared" si="318"/>
        <v>0</v>
      </c>
      <c r="Y1791">
        <f t="shared" si="318"/>
        <v>0</v>
      </c>
      <c r="Z1791">
        <f t="shared" si="318"/>
        <v>0</v>
      </c>
      <c r="AA1791">
        <f t="shared" si="318"/>
        <v>0</v>
      </c>
      <c r="AB1791">
        <f t="shared" si="318"/>
        <v>0</v>
      </c>
      <c r="AC1791" s="9">
        <f t="shared" si="309"/>
        <v>0</v>
      </c>
      <c r="AD1791">
        <f t="shared" si="310"/>
        <v>0</v>
      </c>
      <c r="AE1791">
        <f t="shared" si="311"/>
        <v>0</v>
      </c>
      <c r="AF1791">
        <f t="shared" si="312"/>
        <v>0</v>
      </c>
    </row>
    <row r="1792" spans="12:32" x14ac:dyDescent="0.35">
      <c r="L1792">
        <f>IF($A1792="",0,IFERROR(INDEX(References!$B$11:$B$15,MATCH($G1792,References!$A$11:$A$15,0)),0))</f>
        <v>0</v>
      </c>
      <c r="M1792">
        <f t="shared" si="308"/>
        <v>0</v>
      </c>
      <c r="N1792">
        <f>IF($A1792="",0,IF(ISNUMBER(SEARCH(References!$C$18,$F1792)),$L1792,0))</f>
        <v>0</v>
      </c>
      <c r="O1792">
        <f t="shared" si="318"/>
        <v>0</v>
      </c>
      <c r="P1792">
        <f t="shared" si="318"/>
        <v>0</v>
      </c>
      <c r="Q1792">
        <f t="shared" si="318"/>
        <v>0</v>
      </c>
      <c r="R1792">
        <f t="shared" si="318"/>
        <v>0</v>
      </c>
      <c r="S1792">
        <f t="shared" si="318"/>
        <v>0</v>
      </c>
      <c r="T1792">
        <f t="shared" si="318"/>
        <v>0</v>
      </c>
      <c r="U1792">
        <f t="shared" si="318"/>
        <v>0</v>
      </c>
      <c r="V1792">
        <f t="shared" si="318"/>
        <v>0</v>
      </c>
      <c r="W1792">
        <f t="shared" si="318"/>
        <v>0</v>
      </c>
      <c r="X1792">
        <f t="shared" si="318"/>
        <v>0</v>
      </c>
      <c r="Y1792">
        <f t="shared" si="318"/>
        <v>0</v>
      </c>
      <c r="Z1792">
        <f t="shared" si="318"/>
        <v>0</v>
      </c>
      <c r="AA1792">
        <f t="shared" si="318"/>
        <v>0</v>
      </c>
      <c r="AB1792">
        <f t="shared" si="318"/>
        <v>0</v>
      </c>
      <c r="AC1792" s="9">
        <f t="shared" si="309"/>
        <v>0</v>
      </c>
      <c r="AD1792">
        <f t="shared" si="310"/>
        <v>0</v>
      </c>
      <c r="AE1792">
        <f t="shared" si="311"/>
        <v>0</v>
      </c>
      <c r="AF1792">
        <f t="shared" si="312"/>
        <v>0</v>
      </c>
    </row>
    <row r="1793" spans="12:32" x14ac:dyDescent="0.35">
      <c r="L1793">
        <f>IF($A1793="",0,IFERROR(INDEX(References!$B$11:$B$15,MATCH($G1793,References!$A$11:$A$15,0)),0))</f>
        <v>0</v>
      </c>
      <c r="M1793">
        <f t="shared" si="308"/>
        <v>0</v>
      </c>
      <c r="N1793">
        <f>IF($A1793="",0,IF(ISNUMBER(SEARCH(References!$C$18,$F1793)),$L1793,0))</f>
        <v>0</v>
      </c>
      <c r="O1793">
        <f t="shared" ref="O1793:AB1802" si="319">IF($A1793="",0,IF(ISNUMBER(SEARCH(O$2,$F1793)),$L1793,0))</f>
        <v>0</v>
      </c>
      <c r="P1793">
        <f t="shared" si="319"/>
        <v>0</v>
      </c>
      <c r="Q1793">
        <f t="shared" si="319"/>
        <v>0</v>
      </c>
      <c r="R1793">
        <f t="shared" si="319"/>
        <v>0</v>
      </c>
      <c r="S1793">
        <f t="shared" si="319"/>
        <v>0</v>
      </c>
      <c r="T1793">
        <f t="shared" si="319"/>
        <v>0</v>
      </c>
      <c r="U1793">
        <f t="shared" si="319"/>
        <v>0</v>
      </c>
      <c r="V1793">
        <f t="shared" si="319"/>
        <v>0</v>
      </c>
      <c r="W1793">
        <f t="shared" si="319"/>
        <v>0</v>
      </c>
      <c r="X1793">
        <f t="shared" si="319"/>
        <v>0</v>
      </c>
      <c r="Y1793">
        <f t="shared" si="319"/>
        <v>0</v>
      </c>
      <c r="Z1793">
        <f t="shared" si="319"/>
        <v>0</v>
      </c>
      <c r="AA1793">
        <f t="shared" si="319"/>
        <v>0</v>
      </c>
      <c r="AB1793">
        <f t="shared" si="319"/>
        <v>0</v>
      </c>
      <c r="AC1793" s="9">
        <f t="shared" si="309"/>
        <v>0</v>
      </c>
      <c r="AD1793">
        <f t="shared" si="310"/>
        <v>0</v>
      </c>
      <c r="AE1793">
        <f t="shared" si="311"/>
        <v>0</v>
      </c>
      <c r="AF1793">
        <f t="shared" si="312"/>
        <v>0</v>
      </c>
    </row>
    <row r="1794" spans="12:32" x14ac:dyDescent="0.35">
      <c r="L1794">
        <f>IF($A1794="",0,IFERROR(INDEX(References!$B$11:$B$15,MATCH($G1794,References!$A$11:$A$15,0)),0))</f>
        <v>0</v>
      </c>
      <c r="M1794">
        <f t="shared" si="308"/>
        <v>0</v>
      </c>
      <c r="N1794">
        <f>IF($A1794="",0,IF(ISNUMBER(SEARCH(References!$C$18,$F1794)),$L1794,0))</f>
        <v>0</v>
      </c>
      <c r="O1794">
        <f t="shared" si="319"/>
        <v>0</v>
      </c>
      <c r="P1794">
        <f t="shared" si="319"/>
        <v>0</v>
      </c>
      <c r="Q1794">
        <f t="shared" si="319"/>
        <v>0</v>
      </c>
      <c r="R1794">
        <f t="shared" si="319"/>
        <v>0</v>
      </c>
      <c r="S1794">
        <f t="shared" si="319"/>
        <v>0</v>
      </c>
      <c r="T1794">
        <f t="shared" si="319"/>
        <v>0</v>
      </c>
      <c r="U1794">
        <f t="shared" si="319"/>
        <v>0</v>
      </c>
      <c r="V1794">
        <f t="shared" si="319"/>
        <v>0</v>
      </c>
      <c r="W1794">
        <f t="shared" si="319"/>
        <v>0</v>
      </c>
      <c r="X1794">
        <f t="shared" si="319"/>
        <v>0</v>
      </c>
      <c r="Y1794">
        <f t="shared" si="319"/>
        <v>0</v>
      </c>
      <c r="Z1794">
        <f t="shared" si="319"/>
        <v>0</v>
      </c>
      <c r="AA1794">
        <f t="shared" si="319"/>
        <v>0</v>
      </c>
      <c r="AB1794">
        <f t="shared" si="319"/>
        <v>0</v>
      </c>
      <c r="AC1794" s="9">
        <f t="shared" si="309"/>
        <v>0</v>
      </c>
      <c r="AD1794">
        <f t="shared" si="310"/>
        <v>0</v>
      </c>
      <c r="AE1794">
        <f t="shared" si="311"/>
        <v>0</v>
      </c>
      <c r="AF1794">
        <f t="shared" si="312"/>
        <v>0</v>
      </c>
    </row>
    <row r="1795" spans="12:32" x14ac:dyDescent="0.35">
      <c r="L1795">
        <f>IF($A1795="",0,IFERROR(INDEX(References!$B$11:$B$15,MATCH($G1795,References!$A$11:$A$15,0)),0))</f>
        <v>0</v>
      </c>
      <c r="M1795">
        <f t="shared" ref="M1795:M1858" si="320">IF($A1795="",0,IF(SUM($O1795:$AB1795,$N1795)&gt;0,$L1795,0))</f>
        <v>0</v>
      </c>
      <c r="N1795">
        <f>IF($A1795="",0,IF(ISNUMBER(SEARCH(References!$C$18,$F1795)),$L1795,0))</f>
        <v>0</v>
      </c>
      <c r="O1795">
        <f t="shared" si="319"/>
        <v>0</v>
      </c>
      <c r="P1795">
        <f t="shared" si="319"/>
        <v>0</v>
      </c>
      <c r="Q1795">
        <f t="shared" si="319"/>
        <v>0</v>
      </c>
      <c r="R1795">
        <f t="shared" si="319"/>
        <v>0</v>
      </c>
      <c r="S1795">
        <f t="shared" si="319"/>
        <v>0</v>
      </c>
      <c r="T1795">
        <f t="shared" si="319"/>
        <v>0</v>
      </c>
      <c r="U1795">
        <f t="shared" si="319"/>
        <v>0</v>
      </c>
      <c r="V1795">
        <f t="shared" si="319"/>
        <v>0</v>
      </c>
      <c r="W1795">
        <f t="shared" si="319"/>
        <v>0</v>
      </c>
      <c r="X1795">
        <f t="shared" si="319"/>
        <v>0</v>
      </c>
      <c r="Y1795">
        <f t="shared" si="319"/>
        <v>0</v>
      </c>
      <c r="Z1795">
        <f t="shared" si="319"/>
        <v>0</v>
      </c>
      <c r="AA1795">
        <f t="shared" si="319"/>
        <v>0</v>
      </c>
      <c r="AB1795">
        <f t="shared" si="319"/>
        <v>0</v>
      </c>
      <c r="AC1795" s="9">
        <f t="shared" ref="AC1795:AC1858" si="321">IF($A1795="",0,IF(SUM($N1795:$P1795)&gt;0,$L1795,0))</f>
        <v>0</v>
      </c>
      <c r="AD1795">
        <f t="shared" ref="AD1795:AD1858" si="322">IF($A1795="",0,IF(SUM($Q1795:$T1795)&gt;0,$L1795,0))</f>
        <v>0</v>
      </c>
      <c r="AE1795">
        <f t="shared" ref="AE1795:AE1858" si="323">IF($A1795="",0,IF(SUM($U1795:$Y1795)&gt;0,$L1795,0))</f>
        <v>0</v>
      </c>
      <c r="AF1795">
        <f t="shared" ref="AF1795:AF1858" si="324">IF($A1795="",0,IF(SUM($Z1795:$AB1795)&gt;0,$L1795,0))</f>
        <v>0</v>
      </c>
    </row>
    <row r="1796" spans="12:32" x14ac:dyDescent="0.35">
      <c r="L1796">
        <f>IF($A1796="",0,IFERROR(INDEX(References!$B$11:$B$15,MATCH($G1796,References!$A$11:$A$15,0)),0))</f>
        <v>0</v>
      </c>
      <c r="M1796">
        <f t="shared" si="320"/>
        <v>0</v>
      </c>
      <c r="N1796">
        <f>IF($A1796="",0,IF(ISNUMBER(SEARCH(References!$C$18,$F1796)),$L1796,0))</f>
        <v>0</v>
      </c>
      <c r="O1796">
        <f t="shared" si="319"/>
        <v>0</v>
      </c>
      <c r="P1796">
        <f t="shared" si="319"/>
        <v>0</v>
      </c>
      <c r="Q1796">
        <f t="shared" si="319"/>
        <v>0</v>
      </c>
      <c r="R1796">
        <f t="shared" si="319"/>
        <v>0</v>
      </c>
      <c r="S1796">
        <f t="shared" si="319"/>
        <v>0</v>
      </c>
      <c r="T1796">
        <f t="shared" si="319"/>
        <v>0</v>
      </c>
      <c r="U1796">
        <f t="shared" si="319"/>
        <v>0</v>
      </c>
      <c r="V1796">
        <f t="shared" si="319"/>
        <v>0</v>
      </c>
      <c r="W1796">
        <f t="shared" si="319"/>
        <v>0</v>
      </c>
      <c r="X1796">
        <f t="shared" si="319"/>
        <v>0</v>
      </c>
      <c r="Y1796">
        <f t="shared" si="319"/>
        <v>0</v>
      </c>
      <c r="Z1796">
        <f t="shared" si="319"/>
        <v>0</v>
      </c>
      <c r="AA1796">
        <f t="shared" si="319"/>
        <v>0</v>
      </c>
      <c r="AB1796">
        <f t="shared" si="319"/>
        <v>0</v>
      </c>
      <c r="AC1796" s="9">
        <f t="shared" si="321"/>
        <v>0</v>
      </c>
      <c r="AD1796">
        <f t="shared" si="322"/>
        <v>0</v>
      </c>
      <c r="AE1796">
        <f t="shared" si="323"/>
        <v>0</v>
      </c>
      <c r="AF1796">
        <f t="shared" si="324"/>
        <v>0</v>
      </c>
    </row>
    <row r="1797" spans="12:32" x14ac:dyDescent="0.35">
      <c r="L1797">
        <f>IF($A1797="",0,IFERROR(INDEX(References!$B$11:$B$15,MATCH($G1797,References!$A$11:$A$15,0)),0))</f>
        <v>0</v>
      </c>
      <c r="M1797">
        <f t="shared" si="320"/>
        <v>0</v>
      </c>
      <c r="N1797">
        <f>IF($A1797="",0,IF(ISNUMBER(SEARCH(References!$C$18,$F1797)),$L1797,0))</f>
        <v>0</v>
      </c>
      <c r="O1797">
        <f t="shared" si="319"/>
        <v>0</v>
      </c>
      <c r="P1797">
        <f t="shared" si="319"/>
        <v>0</v>
      </c>
      <c r="Q1797">
        <f t="shared" si="319"/>
        <v>0</v>
      </c>
      <c r="R1797">
        <f t="shared" si="319"/>
        <v>0</v>
      </c>
      <c r="S1797">
        <f t="shared" si="319"/>
        <v>0</v>
      </c>
      <c r="T1797">
        <f t="shared" si="319"/>
        <v>0</v>
      </c>
      <c r="U1797">
        <f t="shared" si="319"/>
        <v>0</v>
      </c>
      <c r="V1797">
        <f t="shared" si="319"/>
        <v>0</v>
      </c>
      <c r="W1797">
        <f t="shared" si="319"/>
        <v>0</v>
      </c>
      <c r="X1797">
        <f t="shared" si="319"/>
        <v>0</v>
      </c>
      <c r="Y1797">
        <f t="shared" si="319"/>
        <v>0</v>
      </c>
      <c r="Z1797">
        <f t="shared" si="319"/>
        <v>0</v>
      </c>
      <c r="AA1797">
        <f t="shared" si="319"/>
        <v>0</v>
      </c>
      <c r="AB1797">
        <f t="shared" si="319"/>
        <v>0</v>
      </c>
      <c r="AC1797" s="9">
        <f t="shared" si="321"/>
        <v>0</v>
      </c>
      <c r="AD1797">
        <f t="shared" si="322"/>
        <v>0</v>
      </c>
      <c r="AE1797">
        <f t="shared" si="323"/>
        <v>0</v>
      </c>
      <c r="AF1797">
        <f t="shared" si="324"/>
        <v>0</v>
      </c>
    </row>
    <row r="1798" spans="12:32" x14ac:dyDescent="0.35">
      <c r="L1798">
        <f>IF($A1798="",0,IFERROR(INDEX(References!$B$11:$B$15,MATCH($G1798,References!$A$11:$A$15,0)),0))</f>
        <v>0</v>
      </c>
      <c r="M1798">
        <f t="shared" si="320"/>
        <v>0</v>
      </c>
      <c r="N1798">
        <f>IF($A1798="",0,IF(ISNUMBER(SEARCH(References!$C$18,$F1798)),$L1798,0))</f>
        <v>0</v>
      </c>
      <c r="O1798">
        <f t="shared" si="319"/>
        <v>0</v>
      </c>
      <c r="P1798">
        <f t="shared" si="319"/>
        <v>0</v>
      </c>
      <c r="Q1798">
        <f t="shared" si="319"/>
        <v>0</v>
      </c>
      <c r="R1798">
        <f t="shared" si="319"/>
        <v>0</v>
      </c>
      <c r="S1798">
        <f t="shared" si="319"/>
        <v>0</v>
      </c>
      <c r="T1798">
        <f t="shared" si="319"/>
        <v>0</v>
      </c>
      <c r="U1798">
        <f t="shared" si="319"/>
        <v>0</v>
      </c>
      <c r="V1798">
        <f t="shared" si="319"/>
        <v>0</v>
      </c>
      <c r="W1798">
        <f t="shared" si="319"/>
        <v>0</v>
      </c>
      <c r="X1798">
        <f t="shared" si="319"/>
        <v>0</v>
      </c>
      <c r="Y1798">
        <f t="shared" si="319"/>
        <v>0</v>
      </c>
      <c r="Z1798">
        <f t="shared" si="319"/>
        <v>0</v>
      </c>
      <c r="AA1798">
        <f t="shared" si="319"/>
        <v>0</v>
      </c>
      <c r="AB1798">
        <f t="shared" si="319"/>
        <v>0</v>
      </c>
      <c r="AC1798" s="9">
        <f t="shared" si="321"/>
        <v>0</v>
      </c>
      <c r="AD1798">
        <f t="shared" si="322"/>
        <v>0</v>
      </c>
      <c r="AE1798">
        <f t="shared" si="323"/>
        <v>0</v>
      </c>
      <c r="AF1798">
        <f t="shared" si="324"/>
        <v>0</v>
      </c>
    </row>
    <row r="1799" spans="12:32" x14ac:dyDescent="0.35">
      <c r="L1799">
        <f>IF($A1799="",0,IFERROR(INDEX(References!$B$11:$B$15,MATCH($G1799,References!$A$11:$A$15,0)),0))</f>
        <v>0</v>
      </c>
      <c r="M1799">
        <f t="shared" si="320"/>
        <v>0</v>
      </c>
      <c r="N1799">
        <f>IF($A1799="",0,IF(ISNUMBER(SEARCH(References!$C$18,$F1799)),$L1799,0))</f>
        <v>0</v>
      </c>
      <c r="O1799">
        <f t="shared" si="319"/>
        <v>0</v>
      </c>
      <c r="P1799">
        <f t="shared" si="319"/>
        <v>0</v>
      </c>
      <c r="Q1799">
        <f t="shared" si="319"/>
        <v>0</v>
      </c>
      <c r="R1799">
        <f t="shared" si="319"/>
        <v>0</v>
      </c>
      <c r="S1799">
        <f t="shared" si="319"/>
        <v>0</v>
      </c>
      <c r="T1799">
        <f t="shared" si="319"/>
        <v>0</v>
      </c>
      <c r="U1799">
        <f t="shared" si="319"/>
        <v>0</v>
      </c>
      <c r="V1799">
        <f t="shared" si="319"/>
        <v>0</v>
      </c>
      <c r="W1799">
        <f t="shared" si="319"/>
        <v>0</v>
      </c>
      <c r="X1799">
        <f t="shared" si="319"/>
        <v>0</v>
      </c>
      <c r="Y1799">
        <f t="shared" si="319"/>
        <v>0</v>
      </c>
      <c r="Z1799">
        <f t="shared" si="319"/>
        <v>0</v>
      </c>
      <c r="AA1799">
        <f t="shared" si="319"/>
        <v>0</v>
      </c>
      <c r="AB1799">
        <f t="shared" si="319"/>
        <v>0</v>
      </c>
      <c r="AC1799" s="9">
        <f t="shared" si="321"/>
        <v>0</v>
      </c>
      <c r="AD1799">
        <f t="shared" si="322"/>
        <v>0</v>
      </c>
      <c r="AE1799">
        <f t="shared" si="323"/>
        <v>0</v>
      </c>
      <c r="AF1799">
        <f t="shared" si="324"/>
        <v>0</v>
      </c>
    </row>
    <row r="1800" spans="12:32" x14ac:dyDescent="0.35">
      <c r="L1800">
        <f>IF($A1800="",0,IFERROR(INDEX(References!$B$11:$B$15,MATCH($G1800,References!$A$11:$A$15,0)),0))</f>
        <v>0</v>
      </c>
      <c r="M1800">
        <f t="shared" si="320"/>
        <v>0</v>
      </c>
      <c r="N1800">
        <f>IF($A1800="",0,IF(ISNUMBER(SEARCH(References!$C$18,$F1800)),$L1800,0))</f>
        <v>0</v>
      </c>
      <c r="O1800">
        <f t="shared" si="319"/>
        <v>0</v>
      </c>
      <c r="P1800">
        <f t="shared" si="319"/>
        <v>0</v>
      </c>
      <c r="Q1800">
        <f t="shared" si="319"/>
        <v>0</v>
      </c>
      <c r="R1800">
        <f t="shared" si="319"/>
        <v>0</v>
      </c>
      <c r="S1800">
        <f t="shared" si="319"/>
        <v>0</v>
      </c>
      <c r="T1800">
        <f t="shared" si="319"/>
        <v>0</v>
      </c>
      <c r="U1800">
        <f t="shared" si="319"/>
        <v>0</v>
      </c>
      <c r="V1800">
        <f t="shared" si="319"/>
        <v>0</v>
      </c>
      <c r="W1800">
        <f t="shared" si="319"/>
        <v>0</v>
      </c>
      <c r="X1800">
        <f t="shared" si="319"/>
        <v>0</v>
      </c>
      <c r="Y1800">
        <f t="shared" si="319"/>
        <v>0</v>
      </c>
      <c r="Z1800">
        <f t="shared" si="319"/>
        <v>0</v>
      </c>
      <c r="AA1800">
        <f t="shared" si="319"/>
        <v>0</v>
      </c>
      <c r="AB1800">
        <f t="shared" si="319"/>
        <v>0</v>
      </c>
      <c r="AC1800" s="9">
        <f t="shared" si="321"/>
        <v>0</v>
      </c>
      <c r="AD1800">
        <f t="shared" si="322"/>
        <v>0</v>
      </c>
      <c r="AE1800">
        <f t="shared" si="323"/>
        <v>0</v>
      </c>
      <c r="AF1800">
        <f t="shared" si="324"/>
        <v>0</v>
      </c>
    </row>
    <row r="1801" spans="12:32" x14ac:dyDescent="0.35">
      <c r="L1801">
        <f>IF($A1801="",0,IFERROR(INDEX(References!$B$11:$B$15,MATCH($G1801,References!$A$11:$A$15,0)),0))</f>
        <v>0</v>
      </c>
      <c r="M1801">
        <f t="shared" si="320"/>
        <v>0</v>
      </c>
      <c r="N1801">
        <f>IF($A1801="",0,IF(ISNUMBER(SEARCH(References!$C$18,$F1801)),$L1801,0))</f>
        <v>0</v>
      </c>
      <c r="O1801">
        <f t="shared" si="319"/>
        <v>0</v>
      </c>
      <c r="P1801">
        <f t="shared" si="319"/>
        <v>0</v>
      </c>
      <c r="Q1801">
        <f t="shared" si="319"/>
        <v>0</v>
      </c>
      <c r="R1801">
        <f t="shared" si="319"/>
        <v>0</v>
      </c>
      <c r="S1801">
        <f t="shared" si="319"/>
        <v>0</v>
      </c>
      <c r="T1801">
        <f t="shared" si="319"/>
        <v>0</v>
      </c>
      <c r="U1801">
        <f t="shared" si="319"/>
        <v>0</v>
      </c>
      <c r="V1801">
        <f t="shared" si="319"/>
        <v>0</v>
      </c>
      <c r="W1801">
        <f t="shared" si="319"/>
        <v>0</v>
      </c>
      <c r="X1801">
        <f t="shared" si="319"/>
        <v>0</v>
      </c>
      <c r="Y1801">
        <f t="shared" si="319"/>
        <v>0</v>
      </c>
      <c r="Z1801">
        <f t="shared" si="319"/>
        <v>0</v>
      </c>
      <c r="AA1801">
        <f t="shared" si="319"/>
        <v>0</v>
      </c>
      <c r="AB1801">
        <f t="shared" si="319"/>
        <v>0</v>
      </c>
      <c r="AC1801" s="9">
        <f t="shared" si="321"/>
        <v>0</v>
      </c>
      <c r="AD1801">
        <f t="shared" si="322"/>
        <v>0</v>
      </c>
      <c r="AE1801">
        <f t="shared" si="323"/>
        <v>0</v>
      </c>
      <c r="AF1801">
        <f t="shared" si="324"/>
        <v>0</v>
      </c>
    </row>
    <row r="1802" spans="12:32" x14ac:dyDescent="0.35">
      <c r="L1802">
        <f>IF($A1802="",0,IFERROR(INDEX(References!$B$11:$B$15,MATCH($G1802,References!$A$11:$A$15,0)),0))</f>
        <v>0</v>
      </c>
      <c r="M1802">
        <f t="shared" si="320"/>
        <v>0</v>
      </c>
      <c r="N1802">
        <f>IF($A1802="",0,IF(ISNUMBER(SEARCH(References!$C$18,$F1802)),$L1802,0))</f>
        <v>0</v>
      </c>
      <c r="O1802">
        <f t="shared" si="319"/>
        <v>0</v>
      </c>
      <c r="P1802">
        <f t="shared" si="319"/>
        <v>0</v>
      </c>
      <c r="Q1802">
        <f t="shared" si="319"/>
        <v>0</v>
      </c>
      <c r="R1802">
        <f t="shared" si="319"/>
        <v>0</v>
      </c>
      <c r="S1802">
        <f t="shared" si="319"/>
        <v>0</v>
      </c>
      <c r="T1802">
        <f t="shared" si="319"/>
        <v>0</v>
      </c>
      <c r="U1802">
        <f t="shared" si="319"/>
        <v>0</v>
      </c>
      <c r="V1802">
        <f t="shared" si="319"/>
        <v>0</v>
      </c>
      <c r="W1802">
        <f t="shared" si="319"/>
        <v>0</v>
      </c>
      <c r="X1802">
        <f t="shared" si="319"/>
        <v>0</v>
      </c>
      <c r="Y1802">
        <f t="shared" si="319"/>
        <v>0</v>
      </c>
      <c r="Z1802">
        <f t="shared" si="319"/>
        <v>0</v>
      </c>
      <c r="AA1802">
        <f t="shared" si="319"/>
        <v>0</v>
      </c>
      <c r="AB1802">
        <f t="shared" si="319"/>
        <v>0</v>
      </c>
      <c r="AC1802" s="9">
        <f t="shared" si="321"/>
        <v>0</v>
      </c>
      <c r="AD1802">
        <f t="shared" si="322"/>
        <v>0</v>
      </c>
      <c r="AE1802">
        <f t="shared" si="323"/>
        <v>0</v>
      </c>
      <c r="AF1802">
        <f t="shared" si="324"/>
        <v>0</v>
      </c>
    </row>
    <row r="1803" spans="12:32" x14ac:dyDescent="0.35">
      <c r="L1803">
        <f>IF($A1803="",0,IFERROR(INDEX(References!$B$11:$B$15,MATCH($G1803,References!$A$11:$A$15,0)),0))</f>
        <v>0</v>
      </c>
      <c r="M1803">
        <f t="shared" si="320"/>
        <v>0</v>
      </c>
      <c r="N1803">
        <f>IF($A1803="",0,IF(ISNUMBER(SEARCH(References!$C$18,$F1803)),$L1803,0))</f>
        <v>0</v>
      </c>
      <c r="O1803">
        <f t="shared" ref="O1803:AB1812" si="325">IF($A1803="",0,IF(ISNUMBER(SEARCH(O$2,$F1803)),$L1803,0))</f>
        <v>0</v>
      </c>
      <c r="P1803">
        <f t="shared" si="325"/>
        <v>0</v>
      </c>
      <c r="Q1803">
        <f t="shared" si="325"/>
        <v>0</v>
      </c>
      <c r="R1803">
        <f t="shared" si="325"/>
        <v>0</v>
      </c>
      <c r="S1803">
        <f t="shared" si="325"/>
        <v>0</v>
      </c>
      <c r="T1803">
        <f t="shared" si="325"/>
        <v>0</v>
      </c>
      <c r="U1803">
        <f t="shared" si="325"/>
        <v>0</v>
      </c>
      <c r="V1803">
        <f t="shared" si="325"/>
        <v>0</v>
      </c>
      <c r="W1803">
        <f t="shared" si="325"/>
        <v>0</v>
      </c>
      <c r="X1803">
        <f t="shared" si="325"/>
        <v>0</v>
      </c>
      <c r="Y1803">
        <f t="shared" si="325"/>
        <v>0</v>
      </c>
      <c r="Z1803">
        <f t="shared" si="325"/>
        <v>0</v>
      </c>
      <c r="AA1803">
        <f t="shared" si="325"/>
        <v>0</v>
      </c>
      <c r="AB1803">
        <f t="shared" si="325"/>
        <v>0</v>
      </c>
      <c r="AC1803" s="9">
        <f t="shared" si="321"/>
        <v>0</v>
      </c>
      <c r="AD1803">
        <f t="shared" si="322"/>
        <v>0</v>
      </c>
      <c r="AE1803">
        <f t="shared" si="323"/>
        <v>0</v>
      </c>
      <c r="AF1803">
        <f t="shared" si="324"/>
        <v>0</v>
      </c>
    </row>
    <row r="1804" spans="12:32" x14ac:dyDescent="0.35">
      <c r="L1804">
        <f>IF($A1804="",0,IFERROR(INDEX(References!$B$11:$B$15,MATCH($G1804,References!$A$11:$A$15,0)),0))</f>
        <v>0</v>
      </c>
      <c r="M1804">
        <f t="shared" si="320"/>
        <v>0</v>
      </c>
      <c r="N1804">
        <f>IF($A1804="",0,IF(ISNUMBER(SEARCH(References!$C$18,$F1804)),$L1804,0))</f>
        <v>0</v>
      </c>
      <c r="O1804">
        <f t="shared" si="325"/>
        <v>0</v>
      </c>
      <c r="P1804">
        <f t="shared" si="325"/>
        <v>0</v>
      </c>
      <c r="Q1804">
        <f t="shared" si="325"/>
        <v>0</v>
      </c>
      <c r="R1804">
        <f t="shared" si="325"/>
        <v>0</v>
      </c>
      <c r="S1804">
        <f t="shared" si="325"/>
        <v>0</v>
      </c>
      <c r="T1804">
        <f t="shared" si="325"/>
        <v>0</v>
      </c>
      <c r="U1804">
        <f t="shared" si="325"/>
        <v>0</v>
      </c>
      <c r="V1804">
        <f t="shared" si="325"/>
        <v>0</v>
      </c>
      <c r="W1804">
        <f t="shared" si="325"/>
        <v>0</v>
      </c>
      <c r="X1804">
        <f t="shared" si="325"/>
        <v>0</v>
      </c>
      <c r="Y1804">
        <f t="shared" si="325"/>
        <v>0</v>
      </c>
      <c r="Z1804">
        <f t="shared" si="325"/>
        <v>0</v>
      </c>
      <c r="AA1804">
        <f t="shared" si="325"/>
        <v>0</v>
      </c>
      <c r="AB1804">
        <f t="shared" si="325"/>
        <v>0</v>
      </c>
      <c r="AC1804" s="9">
        <f t="shared" si="321"/>
        <v>0</v>
      </c>
      <c r="AD1804">
        <f t="shared" si="322"/>
        <v>0</v>
      </c>
      <c r="AE1804">
        <f t="shared" si="323"/>
        <v>0</v>
      </c>
      <c r="AF1804">
        <f t="shared" si="324"/>
        <v>0</v>
      </c>
    </row>
    <row r="1805" spans="12:32" x14ac:dyDescent="0.35">
      <c r="L1805">
        <f>IF($A1805="",0,IFERROR(INDEX(References!$B$11:$B$15,MATCH($G1805,References!$A$11:$A$15,0)),0))</f>
        <v>0</v>
      </c>
      <c r="M1805">
        <f t="shared" si="320"/>
        <v>0</v>
      </c>
      <c r="N1805">
        <f>IF($A1805="",0,IF(ISNUMBER(SEARCH(References!$C$18,$F1805)),$L1805,0))</f>
        <v>0</v>
      </c>
      <c r="O1805">
        <f t="shared" si="325"/>
        <v>0</v>
      </c>
      <c r="P1805">
        <f t="shared" si="325"/>
        <v>0</v>
      </c>
      <c r="Q1805">
        <f t="shared" si="325"/>
        <v>0</v>
      </c>
      <c r="R1805">
        <f t="shared" si="325"/>
        <v>0</v>
      </c>
      <c r="S1805">
        <f t="shared" si="325"/>
        <v>0</v>
      </c>
      <c r="T1805">
        <f t="shared" si="325"/>
        <v>0</v>
      </c>
      <c r="U1805">
        <f t="shared" si="325"/>
        <v>0</v>
      </c>
      <c r="V1805">
        <f t="shared" si="325"/>
        <v>0</v>
      </c>
      <c r="W1805">
        <f t="shared" si="325"/>
        <v>0</v>
      </c>
      <c r="X1805">
        <f t="shared" si="325"/>
        <v>0</v>
      </c>
      <c r="Y1805">
        <f t="shared" si="325"/>
        <v>0</v>
      </c>
      <c r="Z1805">
        <f t="shared" si="325"/>
        <v>0</v>
      </c>
      <c r="AA1805">
        <f t="shared" si="325"/>
        <v>0</v>
      </c>
      <c r="AB1805">
        <f t="shared" si="325"/>
        <v>0</v>
      </c>
      <c r="AC1805" s="9">
        <f t="shared" si="321"/>
        <v>0</v>
      </c>
      <c r="AD1805">
        <f t="shared" si="322"/>
        <v>0</v>
      </c>
      <c r="AE1805">
        <f t="shared" si="323"/>
        <v>0</v>
      </c>
      <c r="AF1805">
        <f t="shared" si="324"/>
        <v>0</v>
      </c>
    </row>
    <row r="1806" spans="12:32" x14ac:dyDescent="0.35">
      <c r="L1806">
        <f>IF($A1806="",0,IFERROR(INDEX(References!$B$11:$B$15,MATCH($G1806,References!$A$11:$A$15,0)),0))</f>
        <v>0</v>
      </c>
      <c r="M1806">
        <f t="shared" si="320"/>
        <v>0</v>
      </c>
      <c r="N1806">
        <f>IF($A1806="",0,IF(ISNUMBER(SEARCH(References!$C$18,$F1806)),$L1806,0))</f>
        <v>0</v>
      </c>
      <c r="O1806">
        <f t="shared" si="325"/>
        <v>0</v>
      </c>
      <c r="P1806">
        <f t="shared" si="325"/>
        <v>0</v>
      </c>
      <c r="Q1806">
        <f t="shared" si="325"/>
        <v>0</v>
      </c>
      <c r="R1806">
        <f t="shared" si="325"/>
        <v>0</v>
      </c>
      <c r="S1806">
        <f t="shared" si="325"/>
        <v>0</v>
      </c>
      <c r="T1806">
        <f t="shared" si="325"/>
        <v>0</v>
      </c>
      <c r="U1806">
        <f t="shared" si="325"/>
        <v>0</v>
      </c>
      <c r="V1806">
        <f t="shared" si="325"/>
        <v>0</v>
      </c>
      <c r="W1806">
        <f t="shared" si="325"/>
        <v>0</v>
      </c>
      <c r="X1806">
        <f t="shared" si="325"/>
        <v>0</v>
      </c>
      <c r="Y1806">
        <f t="shared" si="325"/>
        <v>0</v>
      </c>
      <c r="Z1806">
        <f t="shared" si="325"/>
        <v>0</v>
      </c>
      <c r="AA1806">
        <f t="shared" si="325"/>
        <v>0</v>
      </c>
      <c r="AB1806">
        <f t="shared" si="325"/>
        <v>0</v>
      </c>
      <c r="AC1806" s="9">
        <f t="shared" si="321"/>
        <v>0</v>
      </c>
      <c r="AD1806">
        <f t="shared" si="322"/>
        <v>0</v>
      </c>
      <c r="AE1806">
        <f t="shared" si="323"/>
        <v>0</v>
      </c>
      <c r="AF1806">
        <f t="shared" si="324"/>
        <v>0</v>
      </c>
    </row>
    <row r="1807" spans="12:32" x14ac:dyDescent="0.35">
      <c r="L1807">
        <f>IF($A1807="",0,IFERROR(INDEX(References!$B$11:$B$15,MATCH($G1807,References!$A$11:$A$15,0)),0))</f>
        <v>0</v>
      </c>
      <c r="M1807">
        <f t="shared" si="320"/>
        <v>0</v>
      </c>
      <c r="N1807">
        <f>IF($A1807="",0,IF(ISNUMBER(SEARCH(References!$C$18,$F1807)),$L1807,0))</f>
        <v>0</v>
      </c>
      <c r="O1807">
        <f t="shared" si="325"/>
        <v>0</v>
      </c>
      <c r="P1807">
        <f t="shared" si="325"/>
        <v>0</v>
      </c>
      <c r="Q1807">
        <f t="shared" si="325"/>
        <v>0</v>
      </c>
      <c r="R1807">
        <f t="shared" si="325"/>
        <v>0</v>
      </c>
      <c r="S1807">
        <f t="shared" si="325"/>
        <v>0</v>
      </c>
      <c r="T1807">
        <f t="shared" si="325"/>
        <v>0</v>
      </c>
      <c r="U1807">
        <f t="shared" si="325"/>
        <v>0</v>
      </c>
      <c r="V1807">
        <f t="shared" si="325"/>
        <v>0</v>
      </c>
      <c r="W1807">
        <f t="shared" si="325"/>
        <v>0</v>
      </c>
      <c r="X1807">
        <f t="shared" si="325"/>
        <v>0</v>
      </c>
      <c r="Y1807">
        <f t="shared" si="325"/>
        <v>0</v>
      </c>
      <c r="Z1807">
        <f t="shared" si="325"/>
        <v>0</v>
      </c>
      <c r="AA1807">
        <f t="shared" si="325"/>
        <v>0</v>
      </c>
      <c r="AB1807">
        <f t="shared" si="325"/>
        <v>0</v>
      </c>
      <c r="AC1807" s="9">
        <f t="shared" si="321"/>
        <v>0</v>
      </c>
      <c r="AD1807">
        <f t="shared" si="322"/>
        <v>0</v>
      </c>
      <c r="AE1807">
        <f t="shared" si="323"/>
        <v>0</v>
      </c>
      <c r="AF1807">
        <f t="shared" si="324"/>
        <v>0</v>
      </c>
    </row>
    <row r="1808" spans="12:32" x14ac:dyDescent="0.35">
      <c r="L1808">
        <f>IF($A1808="",0,IFERROR(INDEX(References!$B$11:$B$15,MATCH($G1808,References!$A$11:$A$15,0)),0))</f>
        <v>0</v>
      </c>
      <c r="M1808">
        <f t="shared" si="320"/>
        <v>0</v>
      </c>
      <c r="N1808">
        <f>IF($A1808="",0,IF(ISNUMBER(SEARCH(References!$C$18,$F1808)),$L1808,0))</f>
        <v>0</v>
      </c>
      <c r="O1808">
        <f t="shared" si="325"/>
        <v>0</v>
      </c>
      <c r="P1808">
        <f t="shared" si="325"/>
        <v>0</v>
      </c>
      <c r="Q1808">
        <f t="shared" si="325"/>
        <v>0</v>
      </c>
      <c r="R1808">
        <f t="shared" si="325"/>
        <v>0</v>
      </c>
      <c r="S1808">
        <f t="shared" si="325"/>
        <v>0</v>
      </c>
      <c r="T1808">
        <f t="shared" si="325"/>
        <v>0</v>
      </c>
      <c r="U1808">
        <f t="shared" si="325"/>
        <v>0</v>
      </c>
      <c r="V1808">
        <f t="shared" si="325"/>
        <v>0</v>
      </c>
      <c r="W1808">
        <f t="shared" si="325"/>
        <v>0</v>
      </c>
      <c r="X1808">
        <f t="shared" si="325"/>
        <v>0</v>
      </c>
      <c r="Y1808">
        <f t="shared" si="325"/>
        <v>0</v>
      </c>
      <c r="Z1808">
        <f t="shared" si="325"/>
        <v>0</v>
      </c>
      <c r="AA1808">
        <f t="shared" si="325"/>
        <v>0</v>
      </c>
      <c r="AB1808">
        <f t="shared" si="325"/>
        <v>0</v>
      </c>
      <c r="AC1808" s="9">
        <f t="shared" si="321"/>
        <v>0</v>
      </c>
      <c r="AD1808">
        <f t="shared" si="322"/>
        <v>0</v>
      </c>
      <c r="AE1808">
        <f t="shared" si="323"/>
        <v>0</v>
      </c>
      <c r="AF1808">
        <f t="shared" si="324"/>
        <v>0</v>
      </c>
    </row>
    <row r="1809" spans="12:32" x14ac:dyDescent="0.35">
      <c r="L1809">
        <f>IF($A1809="",0,IFERROR(INDEX(References!$B$11:$B$15,MATCH($G1809,References!$A$11:$A$15,0)),0))</f>
        <v>0</v>
      </c>
      <c r="M1809">
        <f t="shared" si="320"/>
        <v>0</v>
      </c>
      <c r="N1809">
        <f>IF($A1809="",0,IF(ISNUMBER(SEARCH(References!$C$18,$F1809)),$L1809,0))</f>
        <v>0</v>
      </c>
      <c r="O1809">
        <f t="shared" si="325"/>
        <v>0</v>
      </c>
      <c r="P1809">
        <f t="shared" si="325"/>
        <v>0</v>
      </c>
      <c r="Q1809">
        <f t="shared" si="325"/>
        <v>0</v>
      </c>
      <c r="R1809">
        <f t="shared" si="325"/>
        <v>0</v>
      </c>
      <c r="S1809">
        <f t="shared" si="325"/>
        <v>0</v>
      </c>
      <c r="T1809">
        <f t="shared" si="325"/>
        <v>0</v>
      </c>
      <c r="U1809">
        <f t="shared" si="325"/>
        <v>0</v>
      </c>
      <c r="V1809">
        <f t="shared" si="325"/>
        <v>0</v>
      </c>
      <c r="W1809">
        <f t="shared" si="325"/>
        <v>0</v>
      </c>
      <c r="X1809">
        <f t="shared" si="325"/>
        <v>0</v>
      </c>
      <c r="Y1809">
        <f t="shared" si="325"/>
        <v>0</v>
      </c>
      <c r="Z1809">
        <f t="shared" si="325"/>
        <v>0</v>
      </c>
      <c r="AA1809">
        <f t="shared" si="325"/>
        <v>0</v>
      </c>
      <c r="AB1809">
        <f t="shared" si="325"/>
        <v>0</v>
      </c>
      <c r="AC1809" s="9">
        <f t="shared" si="321"/>
        <v>0</v>
      </c>
      <c r="AD1809">
        <f t="shared" si="322"/>
        <v>0</v>
      </c>
      <c r="AE1809">
        <f t="shared" si="323"/>
        <v>0</v>
      </c>
      <c r="AF1809">
        <f t="shared" si="324"/>
        <v>0</v>
      </c>
    </row>
    <row r="1810" spans="12:32" x14ac:dyDescent="0.35">
      <c r="L1810">
        <f>IF($A1810="",0,IFERROR(INDEX(References!$B$11:$B$15,MATCH($G1810,References!$A$11:$A$15,0)),0))</f>
        <v>0</v>
      </c>
      <c r="M1810">
        <f t="shared" si="320"/>
        <v>0</v>
      </c>
      <c r="N1810">
        <f>IF($A1810="",0,IF(ISNUMBER(SEARCH(References!$C$18,$F1810)),$L1810,0))</f>
        <v>0</v>
      </c>
      <c r="O1810">
        <f t="shared" si="325"/>
        <v>0</v>
      </c>
      <c r="P1810">
        <f t="shared" si="325"/>
        <v>0</v>
      </c>
      <c r="Q1810">
        <f t="shared" si="325"/>
        <v>0</v>
      </c>
      <c r="R1810">
        <f t="shared" si="325"/>
        <v>0</v>
      </c>
      <c r="S1810">
        <f t="shared" si="325"/>
        <v>0</v>
      </c>
      <c r="T1810">
        <f t="shared" si="325"/>
        <v>0</v>
      </c>
      <c r="U1810">
        <f t="shared" si="325"/>
        <v>0</v>
      </c>
      <c r="V1810">
        <f t="shared" si="325"/>
        <v>0</v>
      </c>
      <c r="W1810">
        <f t="shared" si="325"/>
        <v>0</v>
      </c>
      <c r="X1810">
        <f t="shared" si="325"/>
        <v>0</v>
      </c>
      <c r="Y1810">
        <f t="shared" si="325"/>
        <v>0</v>
      </c>
      <c r="Z1810">
        <f t="shared" si="325"/>
        <v>0</v>
      </c>
      <c r="AA1810">
        <f t="shared" si="325"/>
        <v>0</v>
      </c>
      <c r="AB1810">
        <f t="shared" si="325"/>
        <v>0</v>
      </c>
      <c r="AC1810" s="9">
        <f t="shared" si="321"/>
        <v>0</v>
      </c>
      <c r="AD1810">
        <f t="shared" si="322"/>
        <v>0</v>
      </c>
      <c r="AE1810">
        <f t="shared" si="323"/>
        <v>0</v>
      </c>
      <c r="AF1810">
        <f t="shared" si="324"/>
        <v>0</v>
      </c>
    </row>
    <row r="1811" spans="12:32" x14ac:dyDescent="0.35">
      <c r="L1811">
        <f>IF($A1811="",0,IFERROR(INDEX(References!$B$11:$B$15,MATCH($G1811,References!$A$11:$A$15,0)),0))</f>
        <v>0</v>
      </c>
      <c r="M1811">
        <f t="shared" si="320"/>
        <v>0</v>
      </c>
      <c r="N1811">
        <f>IF($A1811="",0,IF(ISNUMBER(SEARCH(References!$C$18,$F1811)),$L1811,0))</f>
        <v>0</v>
      </c>
      <c r="O1811">
        <f t="shared" si="325"/>
        <v>0</v>
      </c>
      <c r="P1811">
        <f t="shared" si="325"/>
        <v>0</v>
      </c>
      <c r="Q1811">
        <f t="shared" si="325"/>
        <v>0</v>
      </c>
      <c r="R1811">
        <f t="shared" si="325"/>
        <v>0</v>
      </c>
      <c r="S1811">
        <f t="shared" si="325"/>
        <v>0</v>
      </c>
      <c r="T1811">
        <f t="shared" si="325"/>
        <v>0</v>
      </c>
      <c r="U1811">
        <f t="shared" si="325"/>
        <v>0</v>
      </c>
      <c r="V1811">
        <f t="shared" si="325"/>
        <v>0</v>
      </c>
      <c r="W1811">
        <f t="shared" si="325"/>
        <v>0</v>
      </c>
      <c r="X1811">
        <f t="shared" si="325"/>
        <v>0</v>
      </c>
      <c r="Y1811">
        <f t="shared" si="325"/>
        <v>0</v>
      </c>
      <c r="Z1811">
        <f t="shared" si="325"/>
        <v>0</v>
      </c>
      <c r="AA1811">
        <f t="shared" si="325"/>
        <v>0</v>
      </c>
      <c r="AB1811">
        <f t="shared" si="325"/>
        <v>0</v>
      </c>
      <c r="AC1811" s="9">
        <f t="shared" si="321"/>
        <v>0</v>
      </c>
      <c r="AD1811">
        <f t="shared" si="322"/>
        <v>0</v>
      </c>
      <c r="AE1811">
        <f t="shared" si="323"/>
        <v>0</v>
      </c>
      <c r="AF1811">
        <f t="shared" si="324"/>
        <v>0</v>
      </c>
    </row>
    <row r="1812" spans="12:32" x14ac:dyDescent="0.35">
      <c r="L1812">
        <f>IF($A1812="",0,IFERROR(INDEX(References!$B$11:$B$15,MATCH($G1812,References!$A$11:$A$15,0)),0))</f>
        <v>0</v>
      </c>
      <c r="M1812">
        <f t="shared" si="320"/>
        <v>0</v>
      </c>
      <c r="N1812">
        <f>IF($A1812="",0,IF(ISNUMBER(SEARCH(References!$C$18,$F1812)),$L1812,0))</f>
        <v>0</v>
      </c>
      <c r="O1812">
        <f t="shared" si="325"/>
        <v>0</v>
      </c>
      <c r="P1812">
        <f t="shared" si="325"/>
        <v>0</v>
      </c>
      <c r="Q1812">
        <f t="shared" si="325"/>
        <v>0</v>
      </c>
      <c r="R1812">
        <f t="shared" si="325"/>
        <v>0</v>
      </c>
      <c r="S1812">
        <f t="shared" si="325"/>
        <v>0</v>
      </c>
      <c r="T1812">
        <f t="shared" si="325"/>
        <v>0</v>
      </c>
      <c r="U1812">
        <f t="shared" si="325"/>
        <v>0</v>
      </c>
      <c r="V1812">
        <f t="shared" si="325"/>
        <v>0</v>
      </c>
      <c r="W1812">
        <f t="shared" si="325"/>
        <v>0</v>
      </c>
      <c r="X1812">
        <f t="shared" si="325"/>
        <v>0</v>
      </c>
      <c r="Y1812">
        <f t="shared" si="325"/>
        <v>0</v>
      </c>
      <c r="Z1812">
        <f t="shared" si="325"/>
        <v>0</v>
      </c>
      <c r="AA1812">
        <f t="shared" si="325"/>
        <v>0</v>
      </c>
      <c r="AB1812">
        <f t="shared" si="325"/>
        <v>0</v>
      </c>
      <c r="AC1812" s="9">
        <f t="shared" si="321"/>
        <v>0</v>
      </c>
      <c r="AD1812">
        <f t="shared" si="322"/>
        <v>0</v>
      </c>
      <c r="AE1812">
        <f t="shared" si="323"/>
        <v>0</v>
      </c>
      <c r="AF1812">
        <f t="shared" si="324"/>
        <v>0</v>
      </c>
    </row>
    <row r="1813" spans="12:32" x14ac:dyDescent="0.35">
      <c r="L1813">
        <f>IF($A1813="",0,IFERROR(INDEX(References!$B$11:$B$15,MATCH($G1813,References!$A$11:$A$15,0)),0))</f>
        <v>0</v>
      </c>
      <c r="M1813">
        <f t="shared" si="320"/>
        <v>0</v>
      </c>
      <c r="N1813">
        <f>IF($A1813="",0,IF(ISNUMBER(SEARCH(References!$C$18,$F1813)),$L1813,0))</f>
        <v>0</v>
      </c>
      <c r="O1813">
        <f t="shared" ref="O1813:AB1822" si="326">IF($A1813="",0,IF(ISNUMBER(SEARCH(O$2,$F1813)),$L1813,0))</f>
        <v>0</v>
      </c>
      <c r="P1813">
        <f t="shared" si="326"/>
        <v>0</v>
      </c>
      <c r="Q1813">
        <f t="shared" si="326"/>
        <v>0</v>
      </c>
      <c r="R1813">
        <f t="shared" si="326"/>
        <v>0</v>
      </c>
      <c r="S1813">
        <f t="shared" si="326"/>
        <v>0</v>
      </c>
      <c r="T1813">
        <f t="shared" si="326"/>
        <v>0</v>
      </c>
      <c r="U1813">
        <f t="shared" si="326"/>
        <v>0</v>
      </c>
      <c r="V1813">
        <f t="shared" si="326"/>
        <v>0</v>
      </c>
      <c r="W1813">
        <f t="shared" si="326"/>
        <v>0</v>
      </c>
      <c r="X1813">
        <f t="shared" si="326"/>
        <v>0</v>
      </c>
      <c r="Y1813">
        <f t="shared" si="326"/>
        <v>0</v>
      </c>
      <c r="Z1813">
        <f t="shared" si="326"/>
        <v>0</v>
      </c>
      <c r="AA1813">
        <f t="shared" si="326"/>
        <v>0</v>
      </c>
      <c r="AB1813">
        <f t="shared" si="326"/>
        <v>0</v>
      </c>
      <c r="AC1813" s="9">
        <f t="shared" si="321"/>
        <v>0</v>
      </c>
      <c r="AD1813">
        <f t="shared" si="322"/>
        <v>0</v>
      </c>
      <c r="AE1813">
        <f t="shared" si="323"/>
        <v>0</v>
      </c>
      <c r="AF1813">
        <f t="shared" si="324"/>
        <v>0</v>
      </c>
    </row>
    <row r="1814" spans="12:32" x14ac:dyDescent="0.35">
      <c r="L1814">
        <f>IF($A1814="",0,IFERROR(INDEX(References!$B$11:$B$15,MATCH($G1814,References!$A$11:$A$15,0)),0))</f>
        <v>0</v>
      </c>
      <c r="M1814">
        <f t="shared" si="320"/>
        <v>0</v>
      </c>
      <c r="N1814">
        <f>IF($A1814="",0,IF(ISNUMBER(SEARCH(References!$C$18,$F1814)),$L1814,0))</f>
        <v>0</v>
      </c>
      <c r="O1814">
        <f t="shared" si="326"/>
        <v>0</v>
      </c>
      <c r="P1814">
        <f t="shared" si="326"/>
        <v>0</v>
      </c>
      <c r="Q1814">
        <f t="shared" si="326"/>
        <v>0</v>
      </c>
      <c r="R1814">
        <f t="shared" si="326"/>
        <v>0</v>
      </c>
      <c r="S1814">
        <f t="shared" si="326"/>
        <v>0</v>
      </c>
      <c r="T1814">
        <f t="shared" si="326"/>
        <v>0</v>
      </c>
      <c r="U1814">
        <f t="shared" si="326"/>
        <v>0</v>
      </c>
      <c r="V1814">
        <f t="shared" si="326"/>
        <v>0</v>
      </c>
      <c r="W1814">
        <f t="shared" si="326"/>
        <v>0</v>
      </c>
      <c r="X1814">
        <f t="shared" si="326"/>
        <v>0</v>
      </c>
      <c r="Y1814">
        <f t="shared" si="326"/>
        <v>0</v>
      </c>
      <c r="Z1814">
        <f t="shared" si="326"/>
        <v>0</v>
      </c>
      <c r="AA1814">
        <f t="shared" si="326"/>
        <v>0</v>
      </c>
      <c r="AB1814">
        <f t="shared" si="326"/>
        <v>0</v>
      </c>
      <c r="AC1814" s="9">
        <f t="shared" si="321"/>
        <v>0</v>
      </c>
      <c r="AD1814">
        <f t="shared" si="322"/>
        <v>0</v>
      </c>
      <c r="AE1814">
        <f t="shared" si="323"/>
        <v>0</v>
      </c>
      <c r="AF1814">
        <f t="shared" si="324"/>
        <v>0</v>
      </c>
    </row>
    <row r="1815" spans="12:32" x14ac:dyDescent="0.35">
      <c r="L1815">
        <f>IF($A1815="",0,IFERROR(INDEX(References!$B$11:$B$15,MATCH($G1815,References!$A$11:$A$15,0)),0))</f>
        <v>0</v>
      </c>
      <c r="M1815">
        <f t="shared" si="320"/>
        <v>0</v>
      </c>
      <c r="N1815">
        <f>IF($A1815="",0,IF(ISNUMBER(SEARCH(References!$C$18,$F1815)),$L1815,0))</f>
        <v>0</v>
      </c>
      <c r="O1815">
        <f t="shared" si="326"/>
        <v>0</v>
      </c>
      <c r="P1815">
        <f t="shared" si="326"/>
        <v>0</v>
      </c>
      <c r="Q1815">
        <f t="shared" si="326"/>
        <v>0</v>
      </c>
      <c r="R1815">
        <f t="shared" si="326"/>
        <v>0</v>
      </c>
      <c r="S1815">
        <f t="shared" si="326"/>
        <v>0</v>
      </c>
      <c r="T1815">
        <f t="shared" si="326"/>
        <v>0</v>
      </c>
      <c r="U1815">
        <f t="shared" si="326"/>
        <v>0</v>
      </c>
      <c r="V1815">
        <f t="shared" si="326"/>
        <v>0</v>
      </c>
      <c r="W1815">
        <f t="shared" si="326"/>
        <v>0</v>
      </c>
      <c r="X1815">
        <f t="shared" si="326"/>
        <v>0</v>
      </c>
      <c r="Y1815">
        <f t="shared" si="326"/>
        <v>0</v>
      </c>
      <c r="Z1815">
        <f t="shared" si="326"/>
        <v>0</v>
      </c>
      <c r="AA1815">
        <f t="shared" si="326"/>
        <v>0</v>
      </c>
      <c r="AB1815">
        <f t="shared" si="326"/>
        <v>0</v>
      </c>
      <c r="AC1815" s="9">
        <f t="shared" si="321"/>
        <v>0</v>
      </c>
      <c r="AD1815">
        <f t="shared" si="322"/>
        <v>0</v>
      </c>
      <c r="AE1815">
        <f t="shared" si="323"/>
        <v>0</v>
      </c>
      <c r="AF1815">
        <f t="shared" si="324"/>
        <v>0</v>
      </c>
    </row>
    <row r="1816" spans="12:32" x14ac:dyDescent="0.35">
      <c r="L1816">
        <f>IF($A1816="",0,IFERROR(INDEX(References!$B$11:$B$15,MATCH($G1816,References!$A$11:$A$15,0)),0))</f>
        <v>0</v>
      </c>
      <c r="M1816">
        <f t="shared" si="320"/>
        <v>0</v>
      </c>
      <c r="N1816">
        <f>IF($A1816="",0,IF(ISNUMBER(SEARCH(References!$C$18,$F1816)),$L1816,0))</f>
        <v>0</v>
      </c>
      <c r="O1816">
        <f t="shared" si="326"/>
        <v>0</v>
      </c>
      <c r="P1816">
        <f t="shared" si="326"/>
        <v>0</v>
      </c>
      <c r="Q1816">
        <f t="shared" si="326"/>
        <v>0</v>
      </c>
      <c r="R1816">
        <f t="shared" si="326"/>
        <v>0</v>
      </c>
      <c r="S1816">
        <f t="shared" si="326"/>
        <v>0</v>
      </c>
      <c r="T1816">
        <f t="shared" si="326"/>
        <v>0</v>
      </c>
      <c r="U1816">
        <f t="shared" si="326"/>
        <v>0</v>
      </c>
      <c r="V1816">
        <f t="shared" si="326"/>
        <v>0</v>
      </c>
      <c r="W1816">
        <f t="shared" si="326"/>
        <v>0</v>
      </c>
      <c r="X1816">
        <f t="shared" si="326"/>
        <v>0</v>
      </c>
      <c r="Y1816">
        <f t="shared" si="326"/>
        <v>0</v>
      </c>
      <c r="Z1816">
        <f t="shared" si="326"/>
        <v>0</v>
      </c>
      <c r="AA1816">
        <f t="shared" si="326"/>
        <v>0</v>
      </c>
      <c r="AB1816">
        <f t="shared" si="326"/>
        <v>0</v>
      </c>
      <c r="AC1816" s="9">
        <f t="shared" si="321"/>
        <v>0</v>
      </c>
      <c r="AD1816">
        <f t="shared" si="322"/>
        <v>0</v>
      </c>
      <c r="AE1816">
        <f t="shared" si="323"/>
        <v>0</v>
      </c>
      <c r="AF1816">
        <f t="shared" si="324"/>
        <v>0</v>
      </c>
    </row>
    <row r="1817" spans="12:32" x14ac:dyDescent="0.35">
      <c r="L1817">
        <f>IF($A1817="",0,IFERROR(INDEX(References!$B$11:$B$15,MATCH($G1817,References!$A$11:$A$15,0)),0))</f>
        <v>0</v>
      </c>
      <c r="M1817">
        <f t="shared" si="320"/>
        <v>0</v>
      </c>
      <c r="N1817">
        <f>IF($A1817="",0,IF(ISNUMBER(SEARCH(References!$C$18,$F1817)),$L1817,0))</f>
        <v>0</v>
      </c>
      <c r="O1817">
        <f t="shared" si="326"/>
        <v>0</v>
      </c>
      <c r="P1817">
        <f t="shared" si="326"/>
        <v>0</v>
      </c>
      <c r="Q1817">
        <f t="shared" si="326"/>
        <v>0</v>
      </c>
      <c r="R1817">
        <f t="shared" si="326"/>
        <v>0</v>
      </c>
      <c r="S1817">
        <f t="shared" si="326"/>
        <v>0</v>
      </c>
      <c r="T1817">
        <f t="shared" si="326"/>
        <v>0</v>
      </c>
      <c r="U1817">
        <f t="shared" si="326"/>
        <v>0</v>
      </c>
      <c r="V1817">
        <f t="shared" si="326"/>
        <v>0</v>
      </c>
      <c r="W1817">
        <f t="shared" si="326"/>
        <v>0</v>
      </c>
      <c r="X1817">
        <f t="shared" si="326"/>
        <v>0</v>
      </c>
      <c r="Y1817">
        <f t="shared" si="326"/>
        <v>0</v>
      </c>
      <c r="Z1817">
        <f t="shared" si="326"/>
        <v>0</v>
      </c>
      <c r="AA1817">
        <f t="shared" si="326"/>
        <v>0</v>
      </c>
      <c r="AB1817">
        <f t="shared" si="326"/>
        <v>0</v>
      </c>
      <c r="AC1817" s="9">
        <f t="shared" si="321"/>
        <v>0</v>
      </c>
      <c r="AD1817">
        <f t="shared" si="322"/>
        <v>0</v>
      </c>
      <c r="AE1817">
        <f t="shared" si="323"/>
        <v>0</v>
      </c>
      <c r="AF1817">
        <f t="shared" si="324"/>
        <v>0</v>
      </c>
    </row>
    <row r="1818" spans="12:32" x14ac:dyDescent="0.35">
      <c r="L1818">
        <f>IF($A1818="",0,IFERROR(INDEX(References!$B$11:$B$15,MATCH($G1818,References!$A$11:$A$15,0)),0))</f>
        <v>0</v>
      </c>
      <c r="M1818">
        <f t="shared" si="320"/>
        <v>0</v>
      </c>
      <c r="N1818">
        <f>IF($A1818="",0,IF(ISNUMBER(SEARCH(References!$C$18,$F1818)),$L1818,0))</f>
        <v>0</v>
      </c>
      <c r="O1818">
        <f t="shared" si="326"/>
        <v>0</v>
      </c>
      <c r="P1818">
        <f t="shared" si="326"/>
        <v>0</v>
      </c>
      <c r="Q1818">
        <f t="shared" si="326"/>
        <v>0</v>
      </c>
      <c r="R1818">
        <f t="shared" si="326"/>
        <v>0</v>
      </c>
      <c r="S1818">
        <f t="shared" si="326"/>
        <v>0</v>
      </c>
      <c r="T1818">
        <f t="shared" si="326"/>
        <v>0</v>
      </c>
      <c r="U1818">
        <f t="shared" si="326"/>
        <v>0</v>
      </c>
      <c r="V1818">
        <f t="shared" si="326"/>
        <v>0</v>
      </c>
      <c r="W1818">
        <f t="shared" si="326"/>
        <v>0</v>
      </c>
      <c r="X1818">
        <f t="shared" si="326"/>
        <v>0</v>
      </c>
      <c r="Y1818">
        <f t="shared" si="326"/>
        <v>0</v>
      </c>
      <c r="Z1818">
        <f t="shared" si="326"/>
        <v>0</v>
      </c>
      <c r="AA1818">
        <f t="shared" si="326"/>
        <v>0</v>
      </c>
      <c r="AB1818">
        <f t="shared" si="326"/>
        <v>0</v>
      </c>
      <c r="AC1818" s="9">
        <f t="shared" si="321"/>
        <v>0</v>
      </c>
      <c r="AD1818">
        <f t="shared" si="322"/>
        <v>0</v>
      </c>
      <c r="AE1818">
        <f t="shared" si="323"/>
        <v>0</v>
      </c>
      <c r="AF1818">
        <f t="shared" si="324"/>
        <v>0</v>
      </c>
    </row>
    <row r="1819" spans="12:32" x14ac:dyDescent="0.35">
      <c r="L1819">
        <f>IF($A1819="",0,IFERROR(INDEX(References!$B$11:$B$15,MATCH($G1819,References!$A$11:$A$15,0)),0))</f>
        <v>0</v>
      </c>
      <c r="M1819">
        <f t="shared" si="320"/>
        <v>0</v>
      </c>
      <c r="N1819">
        <f>IF($A1819="",0,IF(ISNUMBER(SEARCH(References!$C$18,$F1819)),$L1819,0))</f>
        <v>0</v>
      </c>
      <c r="O1819">
        <f t="shared" si="326"/>
        <v>0</v>
      </c>
      <c r="P1819">
        <f t="shared" si="326"/>
        <v>0</v>
      </c>
      <c r="Q1819">
        <f t="shared" si="326"/>
        <v>0</v>
      </c>
      <c r="R1819">
        <f t="shared" si="326"/>
        <v>0</v>
      </c>
      <c r="S1819">
        <f t="shared" si="326"/>
        <v>0</v>
      </c>
      <c r="T1819">
        <f t="shared" si="326"/>
        <v>0</v>
      </c>
      <c r="U1819">
        <f t="shared" si="326"/>
        <v>0</v>
      </c>
      <c r="V1819">
        <f t="shared" si="326"/>
        <v>0</v>
      </c>
      <c r="W1819">
        <f t="shared" si="326"/>
        <v>0</v>
      </c>
      <c r="X1819">
        <f t="shared" si="326"/>
        <v>0</v>
      </c>
      <c r="Y1819">
        <f t="shared" si="326"/>
        <v>0</v>
      </c>
      <c r="Z1819">
        <f t="shared" si="326"/>
        <v>0</v>
      </c>
      <c r="AA1819">
        <f t="shared" si="326"/>
        <v>0</v>
      </c>
      <c r="AB1819">
        <f t="shared" si="326"/>
        <v>0</v>
      </c>
      <c r="AC1819" s="9">
        <f t="shared" si="321"/>
        <v>0</v>
      </c>
      <c r="AD1819">
        <f t="shared" si="322"/>
        <v>0</v>
      </c>
      <c r="AE1819">
        <f t="shared" si="323"/>
        <v>0</v>
      </c>
      <c r="AF1819">
        <f t="shared" si="324"/>
        <v>0</v>
      </c>
    </row>
    <row r="1820" spans="12:32" x14ac:dyDescent="0.35">
      <c r="L1820">
        <f>IF($A1820="",0,IFERROR(INDEX(References!$B$11:$B$15,MATCH($G1820,References!$A$11:$A$15,0)),0))</f>
        <v>0</v>
      </c>
      <c r="M1820">
        <f t="shared" si="320"/>
        <v>0</v>
      </c>
      <c r="N1820">
        <f>IF($A1820="",0,IF(ISNUMBER(SEARCH(References!$C$18,$F1820)),$L1820,0))</f>
        <v>0</v>
      </c>
      <c r="O1820">
        <f t="shared" si="326"/>
        <v>0</v>
      </c>
      <c r="P1820">
        <f t="shared" si="326"/>
        <v>0</v>
      </c>
      <c r="Q1820">
        <f t="shared" si="326"/>
        <v>0</v>
      </c>
      <c r="R1820">
        <f t="shared" si="326"/>
        <v>0</v>
      </c>
      <c r="S1820">
        <f t="shared" si="326"/>
        <v>0</v>
      </c>
      <c r="T1820">
        <f t="shared" si="326"/>
        <v>0</v>
      </c>
      <c r="U1820">
        <f t="shared" si="326"/>
        <v>0</v>
      </c>
      <c r="V1820">
        <f t="shared" si="326"/>
        <v>0</v>
      </c>
      <c r="W1820">
        <f t="shared" si="326"/>
        <v>0</v>
      </c>
      <c r="X1820">
        <f t="shared" si="326"/>
        <v>0</v>
      </c>
      <c r="Y1820">
        <f t="shared" si="326"/>
        <v>0</v>
      </c>
      <c r="Z1820">
        <f t="shared" si="326"/>
        <v>0</v>
      </c>
      <c r="AA1820">
        <f t="shared" si="326"/>
        <v>0</v>
      </c>
      <c r="AB1820">
        <f t="shared" si="326"/>
        <v>0</v>
      </c>
      <c r="AC1820" s="9">
        <f t="shared" si="321"/>
        <v>0</v>
      </c>
      <c r="AD1820">
        <f t="shared" si="322"/>
        <v>0</v>
      </c>
      <c r="AE1820">
        <f t="shared" si="323"/>
        <v>0</v>
      </c>
      <c r="AF1820">
        <f t="shared" si="324"/>
        <v>0</v>
      </c>
    </row>
    <row r="1821" spans="12:32" x14ac:dyDescent="0.35">
      <c r="L1821">
        <f>IF($A1821="",0,IFERROR(INDEX(References!$B$11:$B$15,MATCH($G1821,References!$A$11:$A$15,0)),0))</f>
        <v>0</v>
      </c>
      <c r="M1821">
        <f t="shared" si="320"/>
        <v>0</v>
      </c>
      <c r="N1821">
        <f>IF($A1821="",0,IF(ISNUMBER(SEARCH(References!$C$18,$F1821)),$L1821,0))</f>
        <v>0</v>
      </c>
      <c r="O1821">
        <f t="shared" si="326"/>
        <v>0</v>
      </c>
      <c r="P1821">
        <f t="shared" si="326"/>
        <v>0</v>
      </c>
      <c r="Q1821">
        <f t="shared" si="326"/>
        <v>0</v>
      </c>
      <c r="R1821">
        <f t="shared" si="326"/>
        <v>0</v>
      </c>
      <c r="S1821">
        <f t="shared" si="326"/>
        <v>0</v>
      </c>
      <c r="T1821">
        <f t="shared" si="326"/>
        <v>0</v>
      </c>
      <c r="U1821">
        <f t="shared" si="326"/>
        <v>0</v>
      </c>
      <c r="V1821">
        <f t="shared" si="326"/>
        <v>0</v>
      </c>
      <c r="W1821">
        <f t="shared" si="326"/>
        <v>0</v>
      </c>
      <c r="X1821">
        <f t="shared" si="326"/>
        <v>0</v>
      </c>
      <c r="Y1821">
        <f t="shared" si="326"/>
        <v>0</v>
      </c>
      <c r="Z1821">
        <f t="shared" si="326"/>
        <v>0</v>
      </c>
      <c r="AA1821">
        <f t="shared" si="326"/>
        <v>0</v>
      </c>
      <c r="AB1821">
        <f t="shared" si="326"/>
        <v>0</v>
      </c>
      <c r="AC1821" s="9">
        <f t="shared" si="321"/>
        <v>0</v>
      </c>
      <c r="AD1821">
        <f t="shared" si="322"/>
        <v>0</v>
      </c>
      <c r="AE1821">
        <f t="shared" si="323"/>
        <v>0</v>
      </c>
      <c r="AF1821">
        <f t="shared" si="324"/>
        <v>0</v>
      </c>
    </row>
    <row r="1822" spans="12:32" x14ac:dyDescent="0.35">
      <c r="L1822">
        <f>IF($A1822="",0,IFERROR(INDEX(References!$B$11:$B$15,MATCH($G1822,References!$A$11:$A$15,0)),0))</f>
        <v>0</v>
      </c>
      <c r="M1822">
        <f t="shared" si="320"/>
        <v>0</v>
      </c>
      <c r="N1822">
        <f>IF($A1822="",0,IF(ISNUMBER(SEARCH(References!$C$18,$F1822)),$L1822,0))</f>
        <v>0</v>
      </c>
      <c r="O1822">
        <f t="shared" si="326"/>
        <v>0</v>
      </c>
      <c r="P1822">
        <f t="shared" si="326"/>
        <v>0</v>
      </c>
      <c r="Q1822">
        <f t="shared" si="326"/>
        <v>0</v>
      </c>
      <c r="R1822">
        <f t="shared" si="326"/>
        <v>0</v>
      </c>
      <c r="S1822">
        <f t="shared" si="326"/>
        <v>0</v>
      </c>
      <c r="T1822">
        <f t="shared" si="326"/>
        <v>0</v>
      </c>
      <c r="U1822">
        <f t="shared" si="326"/>
        <v>0</v>
      </c>
      <c r="V1822">
        <f t="shared" si="326"/>
        <v>0</v>
      </c>
      <c r="W1822">
        <f t="shared" si="326"/>
        <v>0</v>
      </c>
      <c r="X1822">
        <f t="shared" si="326"/>
        <v>0</v>
      </c>
      <c r="Y1822">
        <f t="shared" si="326"/>
        <v>0</v>
      </c>
      <c r="Z1822">
        <f t="shared" si="326"/>
        <v>0</v>
      </c>
      <c r="AA1822">
        <f t="shared" si="326"/>
        <v>0</v>
      </c>
      <c r="AB1822">
        <f t="shared" si="326"/>
        <v>0</v>
      </c>
      <c r="AC1822" s="9">
        <f t="shared" si="321"/>
        <v>0</v>
      </c>
      <c r="AD1822">
        <f t="shared" si="322"/>
        <v>0</v>
      </c>
      <c r="AE1822">
        <f t="shared" si="323"/>
        <v>0</v>
      </c>
      <c r="AF1822">
        <f t="shared" si="324"/>
        <v>0</v>
      </c>
    </row>
    <row r="1823" spans="12:32" x14ac:dyDescent="0.35">
      <c r="L1823">
        <f>IF($A1823="",0,IFERROR(INDEX(References!$B$11:$B$15,MATCH($G1823,References!$A$11:$A$15,0)),0))</f>
        <v>0</v>
      </c>
      <c r="M1823">
        <f t="shared" si="320"/>
        <v>0</v>
      </c>
      <c r="N1823">
        <f>IF($A1823="",0,IF(ISNUMBER(SEARCH(References!$C$18,$F1823)),$L1823,0))</f>
        <v>0</v>
      </c>
      <c r="O1823">
        <f t="shared" ref="O1823:AB1832" si="327">IF($A1823="",0,IF(ISNUMBER(SEARCH(O$2,$F1823)),$L1823,0))</f>
        <v>0</v>
      </c>
      <c r="P1823">
        <f t="shared" si="327"/>
        <v>0</v>
      </c>
      <c r="Q1823">
        <f t="shared" si="327"/>
        <v>0</v>
      </c>
      <c r="R1823">
        <f t="shared" si="327"/>
        <v>0</v>
      </c>
      <c r="S1823">
        <f t="shared" si="327"/>
        <v>0</v>
      </c>
      <c r="T1823">
        <f t="shared" si="327"/>
        <v>0</v>
      </c>
      <c r="U1823">
        <f t="shared" si="327"/>
        <v>0</v>
      </c>
      <c r="V1823">
        <f t="shared" si="327"/>
        <v>0</v>
      </c>
      <c r="W1823">
        <f t="shared" si="327"/>
        <v>0</v>
      </c>
      <c r="X1823">
        <f t="shared" si="327"/>
        <v>0</v>
      </c>
      <c r="Y1823">
        <f t="shared" si="327"/>
        <v>0</v>
      </c>
      <c r="Z1823">
        <f t="shared" si="327"/>
        <v>0</v>
      </c>
      <c r="AA1823">
        <f t="shared" si="327"/>
        <v>0</v>
      </c>
      <c r="AB1823">
        <f t="shared" si="327"/>
        <v>0</v>
      </c>
      <c r="AC1823" s="9">
        <f t="shared" si="321"/>
        <v>0</v>
      </c>
      <c r="AD1823">
        <f t="shared" si="322"/>
        <v>0</v>
      </c>
      <c r="AE1823">
        <f t="shared" si="323"/>
        <v>0</v>
      </c>
      <c r="AF1823">
        <f t="shared" si="324"/>
        <v>0</v>
      </c>
    </row>
    <row r="1824" spans="12:32" x14ac:dyDescent="0.35">
      <c r="L1824">
        <f>IF($A1824="",0,IFERROR(INDEX(References!$B$11:$B$15,MATCH($G1824,References!$A$11:$A$15,0)),0))</f>
        <v>0</v>
      </c>
      <c r="M1824">
        <f t="shared" si="320"/>
        <v>0</v>
      </c>
      <c r="N1824">
        <f>IF($A1824="",0,IF(ISNUMBER(SEARCH(References!$C$18,$F1824)),$L1824,0))</f>
        <v>0</v>
      </c>
      <c r="O1824">
        <f t="shared" si="327"/>
        <v>0</v>
      </c>
      <c r="P1824">
        <f t="shared" si="327"/>
        <v>0</v>
      </c>
      <c r="Q1824">
        <f t="shared" si="327"/>
        <v>0</v>
      </c>
      <c r="R1824">
        <f t="shared" si="327"/>
        <v>0</v>
      </c>
      <c r="S1824">
        <f t="shared" si="327"/>
        <v>0</v>
      </c>
      <c r="T1824">
        <f t="shared" si="327"/>
        <v>0</v>
      </c>
      <c r="U1824">
        <f t="shared" si="327"/>
        <v>0</v>
      </c>
      <c r="V1824">
        <f t="shared" si="327"/>
        <v>0</v>
      </c>
      <c r="W1824">
        <f t="shared" si="327"/>
        <v>0</v>
      </c>
      <c r="X1824">
        <f t="shared" si="327"/>
        <v>0</v>
      </c>
      <c r="Y1824">
        <f t="shared" si="327"/>
        <v>0</v>
      </c>
      <c r="Z1824">
        <f t="shared" si="327"/>
        <v>0</v>
      </c>
      <c r="AA1824">
        <f t="shared" si="327"/>
        <v>0</v>
      </c>
      <c r="AB1824">
        <f t="shared" si="327"/>
        <v>0</v>
      </c>
      <c r="AC1824" s="9">
        <f t="shared" si="321"/>
        <v>0</v>
      </c>
      <c r="AD1824">
        <f t="shared" si="322"/>
        <v>0</v>
      </c>
      <c r="AE1824">
        <f t="shared" si="323"/>
        <v>0</v>
      </c>
      <c r="AF1824">
        <f t="shared" si="324"/>
        <v>0</v>
      </c>
    </row>
    <row r="1825" spans="12:32" x14ac:dyDescent="0.35">
      <c r="L1825">
        <f>IF($A1825="",0,IFERROR(INDEX(References!$B$11:$B$15,MATCH($G1825,References!$A$11:$A$15,0)),0))</f>
        <v>0</v>
      </c>
      <c r="M1825">
        <f t="shared" si="320"/>
        <v>0</v>
      </c>
      <c r="N1825">
        <f>IF($A1825="",0,IF(ISNUMBER(SEARCH(References!$C$18,$F1825)),$L1825,0))</f>
        <v>0</v>
      </c>
      <c r="O1825">
        <f t="shared" si="327"/>
        <v>0</v>
      </c>
      <c r="P1825">
        <f t="shared" si="327"/>
        <v>0</v>
      </c>
      <c r="Q1825">
        <f t="shared" si="327"/>
        <v>0</v>
      </c>
      <c r="R1825">
        <f t="shared" si="327"/>
        <v>0</v>
      </c>
      <c r="S1825">
        <f t="shared" si="327"/>
        <v>0</v>
      </c>
      <c r="T1825">
        <f t="shared" si="327"/>
        <v>0</v>
      </c>
      <c r="U1825">
        <f t="shared" si="327"/>
        <v>0</v>
      </c>
      <c r="V1825">
        <f t="shared" si="327"/>
        <v>0</v>
      </c>
      <c r="W1825">
        <f t="shared" si="327"/>
        <v>0</v>
      </c>
      <c r="X1825">
        <f t="shared" si="327"/>
        <v>0</v>
      </c>
      <c r="Y1825">
        <f t="shared" si="327"/>
        <v>0</v>
      </c>
      <c r="Z1825">
        <f t="shared" si="327"/>
        <v>0</v>
      </c>
      <c r="AA1825">
        <f t="shared" si="327"/>
        <v>0</v>
      </c>
      <c r="AB1825">
        <f t="shared" si="327"/>
        <v>0</v>
      </c>
      <c r="AC1825" s="9">
        <f t="shared" si="321"/>
        <v>0</v>
      </c>
      <c r="AD1825">
        <f t="shared" si="322"/>
        <v>0</v>
      </c>
      <c r="AE1825">
        <f t="shared" si="323"/>
        <v>0</v>
      </c>
      <c r="AF1825">
        <f t="shared" si="324"/>
        <v>0</v>
      </c>
    </row>
    <row r="1826" spans="12:32" x14ac:dyDescent="0.35">
      <c r="L1826">
        <f>IF($A1826="",0,IFERROR(INDEX(References!$B$11:$B$15,MATCH($G1826,References!$A$11:$A$15,0)),0))</f>
        <v>0</v>
      </c>
      <c r="M1826">
        <f t="shared" si="320"/>
        <v>0</v>
      </c>
      <c r="N1826">
        <f>IF($A1826="",0,IF(ISNUMBER(SEARCH(References!$C$18,$F1826)),$L1826,0))</f>
        <v>0</v>
      </c>
      <c r="O1826">
        <f t="shared" si="327"/>
        <v>0</v>
      </c>
      <c r="P1826">
        <f t="shared" si="327"/>
        <v>0</v>
      </c>
      <c r="Q1826">
        <f t="shared" si="327"/>
        <v>0</v>
      </c>
      <c r="R1826">
        <f t="shared" si="327"/>
        <v>0</v>
      </c>
      <c r="S1826">
        <f t="shared" si="327"/>
        <v>0</v>
      </c>
      <c r="T1826">
        <f t="shared" si="327"/>
        <v>0</v>
      </c>
      <c r="U1826">
        <f t="shared" si="327"/>
        <v>0</v>
      </c>
      <c r="V1826">
        <f t="shared" si="327"/>
        <v>0</v>
      </c>
      <c r="W1826">
        <f t="shared" si="327"/>
        <v>0</v>
      </c>
      <c r="X1826">
        <f t="shared" si="327"/>
        <v>0</v>
      </c>
      <c r="Y1826">
        <f t="shared" si="327"/>
        <v>0</v>
      </c>
      <c r="Z1826">
        <f t="shared" si="327"/>
        <v>0</v>
      </c>
      <c r="AA1826">
        <f t="shared" si="327"/>
        <v>0</v>
      </c>
      <c r="AB1826">
        <f t="shared" si="327"/>
        <v>0</v>
      </c>
      <c r="AC1826" s="9">
        <f t="shared" si="321"/>
        <v>0</v>
      </c>
      <c r="AD1826">
        <f t="shared" si="322"/>
        <v>0</v>
      </c>
      <c r="AE1826">
        <f t="shared" si="323"/>
        <v>0</v>
      </c>
      <c r="AF1826">
        <f t="shared" si="324"/>
        <v>0</v>
      </c>
    </row>
    <row r="1827" spans="12:32" x14ac:dyDescent="0.35">
      <c r="L1827">
        <f>IF($A1827="",0,IFERROR(INDEX(References!$B$11:$B$15,MATCH($G1827,References!$A$11:$A$15,0)),0))</f>
        <v>0</v>
      </c>
      <c r="M1827">
        <f t="shared" si="320"/>
        <v>0</v>
      </c>
      <c r="N1827">
        <f>IF($A1827="",0,IF(ISNUMBER(SEARCH(References!$C$18,$F1827)),$L1827,0))</f>
        <v>0</v>
      </c>
      <c r="O1827">
        <f t="shared" si="327"/>
        <v>0</v>
      </c>
      <c r="P1827">
        <f t="shared" si="327"/>
        <v>0</v>
      </c>
      <c r="Q1827">
        <f t="shared" si="327"/>
        <v>0</v>
      </c>
      <c r="R1827">
        <f t="shared" si="327"/>
        <v>0</v>
      </c>
      <c r="S1827">
        <f t="shared" si="327"/>
        <v>0</v>
      </c>
      <c r="T1827">
        <f t="shared" si="327"/>
        <v>0</v>
      </c>
      <c r="U1827">
        <f t="shared" si="327"/>
        <v>0</v>
      </c>
      <c r="V1827">
        <f t="shared" si="327"/>
        <v>0</v>
      </c>
      <c r="W1827">
        <f t="shared" si="327"/>
        <v>0</v>
      </c>
      <c r="X1827">
        <f t="shared" si="327"/>
        <v>0</v>
      </c>
      <c r="Y1827">
        <f t="shared" si="327"/>
        <v>0</v>
      </c>
      <c r="Z1827">
        <f t="shared" si="327"/>
        <v>0</v>
      </c>
      <c r="AA1827">
        <f t="shared" si="327"/>
        <v>0</v>
      </c>
      <c r="AB1827">
        <f t="shared" si="327"/>
        <v>0</v>
      </c>
      <c r="AC1827" s="9">
        <f t="shared" si="321"/>
        <v>0</v>
      </c>
      <c r="AD1827">
        <f t="shared" si="322"/>
        <v>0</v>
      </c>
      <c r="AE1827">
        <f t="shared" si="323"/>
        <v>0</v>
      </c>
      <c r="AF1827">
        <f t="shared" si="324"/>
        <v>0</v>
      </c>
    </row>
    <row r="1828" spans="12:32" x14ac:dyDescent="0.35">
      <c r="L1828">
        <f>IF($A1828="",0,IFERROR(INDEX(References!$B$11:$B$15,MATCH($G1828,References!$A$11:$A$15,0)),0))</f>
        <v>0</v>
      </c>
      <c r="M1828">
        <f t="shared" si="320"/>
        <v>0</v>
      </c>
      <c r="N1828">
        <f>IF($A1828="",0,IF(ISNUMBER(SEARCH(References!$C$18,$F1828)),$L1828,0))</f>
        <v>0</v>
      </c>
      <c r="O1828">
        <f t="shared" si="327"/>
        <v>0</v>
      </c>
      <c r="P1828">
        <f t="shared" si="327"/>
        <v>0</v>
      </c>
      <c r="Q1828">
        <f t="shared" si="327"/>
        <v>0</v>
      </c>
      <c r="R1828">
        <f t="shared" si="327"/>
        <v>0</v>
      </c>
      <c r="S1828">
        <f t="shared" si="327"/>
        <v>0</v>
      </c>
      <c r="T1828">
        <f t="shared" si="327"/>
        <v>0</v>
      </c>
      <c r="U1828">
        <f t="shared" si="327"/>
        <v>0</v>
      </c>
      <c r="V1828">
        <f t="shared" si="327"/>
        <v>0</v>
      </c>
      <c r="W1828">
        <f t="shared" si="327"/>
        <v>0</v>
      </c>
      <c r="X1828">
        <f t="shared" si="327"/>
        <v>0</v>
      </c>
      <c r="Y1828">
        <f t="shared" si="327"/>
        <v>0</v>
      </c>
      <c r="Z1828">
        <f t="shared" si="327"/>
        <v>0</v>
      </c>
      <c r="AA1828">
        <f t="shared" si="327"/>
        <v>0</v>
      </c>
      <c r="AB1828">
        <f t="shared" si="327"/>
        <v>0</v>
      </c>
      <c r="AC1828" s="9">
        <f t="shared" si="321"/>
        <v>0</v>
      </c>
      <c r="AD1828">
        <f t="shared" si="322"/>
        <v>0</v>
      </c>
      <c r="AE1828">
        <f t="shared" si="323"/>
        <v>0</v>
      </c>
      <c r="AF1828">
        <f t="shared" si="324"/>
        <v>0</v>
      </c>
    </row>
    <row r="1829" spans="12:32" x14ac:dyDescent="0.35">
      <c r="L1829">
        <f>IF($A1829="",0,IFERROR(INDEX(References!$B$11:$B$15,MATCH($G1829,References!$A$11:$A$15,0)),0))</f>
        <v>0</v>
      </c>
      <c r="M1829">
        <f t="shared" si="320"/>
        <v>0</v>
      </c>
      <c r="N1829">
        <f>IF($A1829="",0,IF(ISNUMBER(SEARCH(References!$C$18,$F1829)),$L1829,0))</f>
        <v>0</v>
      </c>
      <c r="O1829">
        <f t="shared" si="327"/>
        <v>0</v>
      </c>
      <c r="P1829">
        <f t="shared" si="327"/>
        <v>0</v>
      </c>
      <c r="Q1829">
        <f t="shared" si="327"/>
        <v>0</v>
      </c>
      <c r="R1829">
        <f t="shared" si="327"/>
        <v>0</v>
      </c>
      <c r="S1829">
        <f t="shared" si="327"/>
        <v>0</v>
      </c>
      <c r="T1829">
        <f t="shared" si="327"/>
        <v>0</v>
      </c>
      <c r="U1829">
        <f t="shared" si="327"/>
        <v>0</v>
      </c>
      <c r="V1829">
        <f t="shared" si="327"/>
        <v>0</v>
      </c>
      <c r="W1829">
        <f t="shared" si="327"/>
        <v>0</v>
      </c>
      <c r="X1829">
        <f t="shared" si="327"/>
        <v>0</v>
      </c>
      <c r="Y1829">
        <f t="shared" si="327"/>
        <v>0</v>
      </c>
      <c r="Z1829">
        <f t="shared" si="327"/>
        <v>0</v>
      </c>
      <c r="AA1829">
        <f t="shared" si="327"/>
        <v>0</v>
      </c>
      <c r="AB1829">
        <f t="shared" si="327"/>
        <v>0</v>
      </c>
      <c r="AC1829" s="9">
        <f t="shared" si="321"/>
        <v>0</v>
      </c>
      <c r="AD1829">
        <f t="shared" si="322"/>
        <v>0</v>
      </c>
      <c r="AE1829">
        <f t="shared" si="323"/>
        <v>0</v>
      </c>
      <c r="AF1829">
        <f t="shared" si="324"/>
        <v>0</v>
      </c>
    </row>
    <row r="1830" spans="12:32" x14ac:dyDescent="0.35">
      <c r="L1830">
        <f>IF($A1830="",0,IFERROR(INDEX(References!$B$11:$B$15,MATCH($G1830,References!$A$11:$A$15,0)),0))</f>
        <v>0</v>
      </c>
      <c r="M1830">
        <f t="shared" si="320"/>
        <v>0</v>
      </c>
      <c r="N1830">
        <f>IF($A1830="",0,IF(ISNUMBER(SEARCH(References!$C$18,$F1830)),$L1830,0))</f>
        <v>0</v>
      </c>
      <c r="O1830">
        <f t="shared" si="327"/>
        <v>0</v>
      </c>
      <c r="P1830">
        <f t="shared" si="327"/>
        <v>0</v>
      </c>
      <c r="Q1830">
        <f t="shared" si="327"/>
        <v>0</v>
      </c>
      <c r="R1830">
        <f t="shared" si="327"/>
        <v>0</v>
      </c>
      <c r="S1830">
        <f t="shared" si="327"/>
        <v>0</v>
      </c>
      <c r="T1830">
        <f t="shared" si="327"/>
        <v>0</v>
      </c>
      <c r="U1830">
        <f t="shared" si="327"/>
        <v>0</v>
      </c>
      <c r="V1830">
        <f t="shared" si="327"/>
        <v>0</v>
      </c>
      <c r="W1830">
        <f t="shared" si="327"/>
        <v>0</v>
      </c>
      <c r="X1830">
        <f t="shared" si="327"/>
        <v>0</v>
      </c>
      <c r="Y1830">
        <f t="shared" si="327"/>
        <v>0</v>
      </c>
      <c r="Z1830">
        <f t="shared" si="327"/>
        <v>0</v>
      </c>
      <c r="AA1830">
        <f t="shared" si="327"/>
        <v>0</v>
      </c>
      <c r="AB1830">
        <f t="shared" si="327"/>
        <v>0</v>
      </c>
      <c r="AC1830" s="9">
        <f t="shared" si="321"/>
        <v>0</v>
      </c>
      <c r="AD1830">
        <f t="shared" si="322"/>
        <v>0</v>
      </c>
      <c r="AE1830">
        <f t="shared" si="323"/>
        <v>0</v>
      </c>
      <c r="AF1830">
        <f t="shared" si="324"/>
        <v>0</v>
      </c>
    </row>
    <row r="1831" spans="12:32" x14ac:dyDescent="0.35">
      <c r="L1831">
        <f>IF($A1831="",0,IFERROR(INDEX(References!$B$11:$B$15,MATCH($G1831,References!$A$11:$A$15,0)),0))</f>
        <v>0</v>
      </c>
      <c r="M1831">
        <f t="shared" si="320"/>
        <v>0</v>
      </c>
      <c r="N1831">
        <f>IF($A1831="",0,IF(ISNUMBER(SEARCH(References!$C$18,$F1831)),$L1831,0))</f>
        <v>0</v>
      </c>
      <c r="O1831">
        <f t="shared" si="327"/>
        <v>0</v>
      </c>
      <c r="P1831">
        <f t="shared" si="327"/>
        <v>0</v>
      </c>
      <c r="Q1831">
        <f t="shared" si="327"/>
        <v>0</v>
      </c>
      <c r="R1831">
        <f t="shared" si="327"/>
        <v>0</v>
      </c>
      <c r="S1831">
        <f t="shared" si="327"/>
        <v>0</v>
      </c>
      <c r="T1831">
        <f t="shared" si="327"/>
        <v>0</v>
      </c>
      <c r="U1831">
        <f t="shared" si="327"/>
        <v>0</v>
      </c>
      <c r="V1831">
        <f t="shared" si="327"/>
        <v>0</v>
      </c>
      <c r="W1831">
        <f t="shared" si="327"/>
        <v>0</v>
      </c>
      <c r="X1831">
        <f t="shared" si="327"/>
        <v>0</v>
      </c>
      <c r="Y1831">
        <f t="shared" si="327"/>
        <v>0</v>
      </c>
      <c r="Z1831">
        <f t="shared" si="327"/>
        <v>0</v>
      </c>
      <c r="AA1831">
        <f t="shared" si="327"/>
        <v>0</v>
      </c>
      <c r="AB1831">
        <f t="shared" si="327"/>
        <v>0</v>
      </c>
      <c r="AC1831" s="9">
        <f t="shared" si="321"/>
        <v>0</v>
      </c>
      <c r="AD1831">
        <f t="shared" si="322"/>
        <v>0</v>
      </c>
      <c r="AE1831">
        <f t="shared" si="323"/>
        <v>0</v>
      </c>
      <c r="AF1831">
        <f t="shared" si="324"/>
        <v>0</v>
      </c>
    </row>
    <row r="1832" spans="12:32" x14ac:dyDescent="0.35">
      <c r="L1832">
        <f>IF($A1832="",0,IFERROR(INDEX(References!$B$11:$B$15,MATCH($G1832,References!$A$11:$A$15,0)),0))</f>
        <v>0</v>
      </c>
      <c r="M1832">
        <f t="shared" si="320"/>
        <v>0</v>
      </c>
      <c r="N1832">
        <f>IF($A1832="",0,IF(ISNUMBER(SEARCH(References!$C$18,$F1832)),$L1832,0))</f>
        <v>0</v>
      </c>
      <c r="O1832">
        <f t="shared" si="327"/>
        <v>0</v>
      </c>
      <c r="P1832">
        <f t="shared" si="327"/>
        <v>0</v>
      </c>
      <c r="Q1832">
        <f t="shared" si="327"/>
        <v>0</v>
      </c>
      <c r="R1832">
        <f t="shared" si="327"/>
        <v>0</v>
      </c>
      <c r="S1832">
        <f t="shared" si="327"/>
        <v>0</v>
      </c>
      <c r="T1832">
        <f t="shared" si="327"/>
        <v>0</v>
      </c>
      <c r="U1832">
        <f t="shared" si="327"/>
        <v>0</v>
      </c>
      <c r="V1832">
        <f t="shared" si="327"/>
        <v>0</v>
      </c>
      <c r="W1832">
        <f t="shared" si="327"/>
        <v>0</v>
      </c>
      <c r="X1832">
        <f t="shared" si="327"/>
        <v>0</v>
      </c>
      <c r="Y1832">
        <f t="shared" si="327"/>
        <v>0</v>
      </c>
      <c r="Z1832">
        <f t="shared" si="327"/>
        <v>0</v>
      </c>
      <c r="AA1832">
        <f t="shared" si="327"/>
        <v>0</v>
      </c>
      <c r="AB1832">
        <f t="shared" si="327"/>
        <v>0</v>
      </c>
      <c r="AC1832" s="9">
        <f t="shared" si="321"/>
        <v>0</v>
      </c>
      <c r="AD1832">
        <f t="shared" si="322"/>
        <v>0</v>
      </c>
      <c r="AE1832">
        <f t="shared" si="323"/>
        <v>0</v>
      </c>
      <c r="AF1832">
        <f t="shared" si="324"/>
        <v>0</v>
      </c>
    </row>
    <row r="1833" spans="12:32" x14ac:dyDescent="0.35">
      <c r="L1833">
        <f>IF($A1833="",0,IFERROR(INDEX(References!$B$11:$B$15,MATCH($G1833,References!$A$11:$A$15,0)),0))</f>
        <v>0</v>
      </c>
      <c r="M1833">
        <f t="shared" si="320"/>
        <v>0</v>
      </c>
      <c r="N1833">
        <f>IF($A1833="",0,IF(ISNUMBER(SEARCH(References!$C$18,$F1833)),$L1833,0))</f>
        <v>0</v>
      </c>
      <c r="O1833">
        <f t="shared" ref="O1833:AB1842" si="328">IF($A1833="",0,IF(ISNUMBER(SEARCH(O$2,$F1833)),$L1833,0))</f>
        <v>0</v>
      </c>
      <c r="P1833">
        <f t="shared" si="328"/>
        <v>0</v>
      </c>
      <c r="Q1833">
        <f t="shared" si="328"/>
        <v>0</v>
      </c>
      <c r="R1833">
        <f t="shared" si="328"/>
        <v>0</v>
      </c>
      <c r="S1833">
        <f t="shared" si="328"/>
        <v>0</v>
      </c>
      <c r="T1833">
        <f t="shared" si="328"/>
        <v>0</v>
      </c>
      <c r="U1833">
        <f t="shared" si="328"/>
        <v>0</v>
      </c>
      <c r="V1833">
        <f t="shared" si="328"/>
        <v>0</v>
      </c>
      <c r="W1833">
        <f t="shared" si="328"/>
        <v>0</v>
      </c>
      <c r="X1833">
        <f t="shared" si="328"/>
        <v>0</v>
      </c>
      <c r="Y1833">
        <f t="shared" si="328"/>
        <v>0</v>
      </c>
      <c r="Z1833">
        <f t="shared" si="328"/>
        <v>0</v>
      </c>
      <c r="AA1833">
        <f t="shared" si="328"/>
        <v>0</v>
      </c>
      <c r="AB1833">
        <f t="shared" si="328"/>
        <v>0</v>
      </c>
      <c r="AC1833" s="9">
        <f t="shared" si="321"/>
        <v>0</v>
      </c>
      <c r="AD1833">
        <f t="shared" si="322"/>
        <v>0</v>
      </c>
      <c r="AE1833">
        <f t="shared" si="323"/>
        <v>0</v>
      </c>
      <c r="AF1833">
        <f t="shared" si="324"/>
        <v>0</v>
      </c>
    </row>
    <row r="1834" spans="12:32" x14ac:dyDescent="0.35">
      <c r="L1834">
        <f>IF($A1834="",0,IFERROR(INDEX(References!$B$11:$B$15,MATCH($G1834,References!$A$11:$A$15,0)),0))</f>
        <v>0</v>
      </c>
      <c r="M1834">
        <f t="shared" si="320"/>
        <v>0</v>
      </c>
      <c r="N1834">
        <f>IF($A1834="",0,IF(ISNUMBER(SEARCH(References!$C$18,$F1834)),$L1834,0))</f>
        <v>0</v>
      </c>
      <c r="O1834">
        <f t="shared" si="328"/>
        <v>0</v>
      </c>
      <c r="P1834">
        <f t="shared" si="328"/>
        <v>0</v>
      </c>
      <c r="Q1834">
        <f t="shared" si="328"/>
        <v>0</v>
      </c>
      <c r="R1834">
        <f t="shared" si="328"/>
        <v>0</v>
      </c>
      <c r="S1834">
        <f t="shared" si="328"/>
        <v>0</v>
      </c>
      <c r="T1834">
        <f t="shared" si="328"/>
        <v>0</v>
      </c>
      <c r="U1834">
        <f t="shared" si="328"/>
        <v>0</v>
      </c>
      <c r="V1834">
        <f t="shared" si="328"/>
        <v>0</v>
      </c>
      <c r="W1834">
        <f t="shared" si="328"/>
        <v>0</v>
      </c>
      <c r="X1834">
        <f t="shared" si="328"/>
        <v>0</v>
      </c>
      <c r="Y1834">
        <f t="shared" si="328"/>
        <v>0</v>
      </c>
      <c r="Z1834">
        <f t="shared" si="328"/>
        <v>0</v>
      </c>
      <c r="AA1834">
        <f t="shared" si="328"/>
        <v>0</v>
      </c>
      <c r="AB1834">
        <f t="shared" si="328"/>
        <v>0</v>
      </c>
      <c r="AC1834" s="9">
        <f t="shared" si="321"/>
        <v>0</v>
      </c>
      <c r="AD1834">
        <f t="shared" si="322"/>
        <v>0</v>
      </c>
      <c r="AE1834">
        <f t="shared" si="323"/>
        <v>0</v>
      </c>
      <c r="AF1834">
        <f t="shared" si="324"/>
        <v>0</v>
      </c>
    </row>
    <row r="1835" spans="12:32" x14ac:dyDescent="0.35">
      <c r="L1835">
        <f>IF($A1835="",0,IFERROR(INDEX(References!$B$11:$B$15,MATCH($G1835,References!$A$11:$A$15,0)),0))</f>
        <v>0</v>
      </c>
      <c r="M1835">
        <f t="shared" si="320"/>
        <v>0</v>
      </c>
      <c r="N1835">
        <f>IF($A1835="",0,IF(ISNUMBER(SEARCH(References!$C$18,$F1835)),$L1835,0))</f>
        <v>0</v>
      </c>
      <c r="O1835">
        <f t="shared" si="328"/>
        <v>0</v>
      </c>
      <c r="P1835">
        <f t="shared" si="328"/>
        <v>0</v>
      </c>
      <c r="Q1835">
        <f t="shared" si="328"/>
        <v>0</v>
      </c>
      <c r="R1835">
        <f t="shared" si="328"/>
        <v>0</v>
      </c>
      <c r="S1835">
        <f t="shared" si="328"/>
        <v>0</v>
      </c>
      <c r="T1835">
        <f t="shared" si="328"/>
        <v>0</v>
      </c>
      <c r="U1835">
        <f t="shared" si="328"/>
        <v>0</v>
      </c>
      <c r="V1835">
        <f t="shared" si="328"/>
        <v>0</v>
      </c>
      <c r="W1835">
        <f t="shared" si="328"/>
        <v>0</v>
      </c>
      <c r="X1835">
        <f t="shared" si="328"/>
        <v>0</v>
      </c>
      <c r="Y1835">
        <f t="shared" si="328"/>
        <v>0</v>
      </c>
      <c r="Z1835">
        <f t="shared" si="328"/>
        <v>0</v>
      </c>
      <c r="AA1835">
        <f t="shared" si="328"/>
        <v>0</v>
      </c>
      <c r="AB1835">
        <f t="shared" si="328"/>
        <v>0</v>
      </c>
      <c r="AC1835" s="9">
        <f t="shared" si="321"/>
        <v>0</v>
      </c>
      <c r="AD1835">
        <f t="shared" si="322"/>
        <v>0</v>
      </c>
      <c r="AE1835">
        <f t="shared" si="323"/>
        <v>0</v>
      </c>
      <c r="AF1835">
        <f t="shared" si="324"/>
        <v>0</v>
      </c>
    </row>
    <row r="1836" spans="12:32" x14ac:dyDescent="0.35">
      <c r="L1836">
        <f>IF($A1836="",0,IFERROR(INDEX(References!$B$11:$B$15,MATCH($G1836,References!$A$11:$A$15,0)),0))</f>
        <v>0</v>
      </c>
      <c r="M1836">
        <f t="shared" si="320"/>
        <v>0</v>
      </c>
      <c r="N1836">
        <f>IF($A1836="",0,IF(ISNUMBER(SEARCH(References!$C$18,$F1836)),$L1836,0))</f>
        <v>0</v>
      </c>
      <c r="O1836">
        <f t="shared" si="328"/>
        <v>0</v>
      </c>
      <c r="P1836">
        <f t="shared" si="328"/>
        <v>0</v>
      </c>
      <c r="Q1836">
        <f t="shared" si="328"/>
        <v>0</v>
      </c>
      <c r="R1836">
        <f t="shared" si="328"/>
        <v>0</v>
      </c>
      <c r="S1836">
        <f t="shared" si="328"/>
        <v>0</v>
      </c>
      <c r="T1836">
        <f t="shared" si="328"/>
        <v>0</v>
      </c>
      <c r="U1836">
        <f t="shared" si="328"/>
        <v>0</v>
      </c>
      <c r="V1836">
        <f t="shared" si="328"/>
        <v>0</v>
      </c>
      <c r="W1836">
        <f t="shared" si="328"/>
        <v>0</v>
      </c>
      <c r="X1836">
        <f t="shared" si="328"/>
        <v>0</v>
      </c>
      <c r="Y1836">
        <f t="shared" si="328"/>
        <v>0</v>
      </c>
      <c r="Z1836">
        <f t="shared" si="328"/>
        <v>0</v>
      </c>
      <c r="AA1836">
        <f t="shared" si="328"/>
        <v>0</v>
      </c>
      <c r="AB1836">
        <f t="shared" si="328"/>
        <v>0</v>
      </c>
      <c r="AC1836" s="9">
        <f t="shared" si="321"/>
        <v>0</v>
      </c>
      <c r="AD1836">
        <f t="shared" si="322"/>
        <v>0</v>
      </c>
      <c r="AE1836">
        <f t="shared" si="323"/>
        <v>0</v>
      </c>
      <c r="AF1836">
        <f t="shared" si="324"/>
        <v>0</v>
      </c>
    </row>
    <row r="1837" spans="12:32" x14ac:dyDescent="0.35">
      <c r="L1837">
        <f>IF($A1837="",0,IFERROR(INDEX(References!$B$11:$B$15,MATCH($G1837,References!$A$11:$A$15,0)),0))</f>
        <v>0</v>
      </c>
      <c r="M1837">
        <f t="shared" si="320"/>
        <v>0</v>
      </c>
      <c r="N1837">
        <f>IF($A1837="",0,IF(ISNUMBER(SEARCH(References!$C$18,$F1837)),$L1837,0))</f>
        <v>0</v>
      </c>
      <c r="O1837">
        <f t="shared" si="328"/>
        <v>0</v>
      </c>
      <c r="P1837">
        <f t="shared" si="328"/>
        <v>0</v>
      </c>
      <c r="Q1837">
        <f t="shared" si="328"/>
        <v>0</v>
      </c>
      <c r="R1837">
        <f t="shared" si="328"/>
        <v>0</v>
      </c>
      <c r="S1837">
        <f t="shared" si="328"/>
        <v>0</v>
      </c>
      <c r="T1837">
        <f t="shared" si="328"/>
        <v>0</v>
      </c>
      <c r="U1837">
        <f t="shared" si="328"/>
        <v>0</v>
      </c>
      <c r="V1837">
        <f t="shared" si="328"/>
        <v>0</v>
      </c>
      <c r="W1837">
        <f t="shared" si="328"/>
        <v>0</v>
      </c>
      <c r="X1837">
        <f t="shared" si="328"/>
        <v>0</v>
      </c>
      <c r="Y1837">
        <f t="shared" si="328"/>
        <v>0</v>
      </c>
      <c r="Z1837">
        <f t="shared" si="328"/>
        <v>0</v>
      </c>
      <c r="AA1837">
        <f t="shared" si="328"/>
        <v>0</v>
      </c>
      <c r="AB1837">
        <f t="shared" si="328"/>
        <v>0</v>
      </c>
      <c r="AC1837" s="9">
        <f t="shared" si="321"/>
        <v>0</v>
      </c>
      <c r="AD1837">
        <f t="shared" si="322"/>
        <v>0</v>
      </c>
      <c r="AE1837">
        <f t="shared" si="323"/>
        <v>0</v>
      </c>
      <c r="AF1837">
        <f t="shared" si="324"/>
        <v>0</v>
      </c>
    </row>
    <row r="1838" spans="12:32" x14ac:dyDescent="0.35">
      <c r="L1838">
        <f>IF($A1838="",0,IFERROR(INDEX(References!$B$11:$B$15,MATCH($G1838,References!$A$11:$A$15,0)),0))</f>
        <v>0</v>
      </c>
      <c r="M1838">
        <f t="shared" si="320"/>
        <v>0</v>
      </c>
      <c r="N1838">
        <f>IF($A1838="",0,IF(ISNUMBER(SEARCH(References!$C$18,$F1838)),$L1838,0))</f>
        <v>0</v>
      </c>
      <c r="O1838">
        <f t="shared" si="328"/>
        <v>0</v>
      </c>
      <c r="P1838">
        <f t="shared" si="328"/>
        <v>0</v>
      </c>
      <c r="Q1838">
        <f t="shared" si="328"/>
        <v>0</v>
      </c>
      <c r="R1838">
        <f t="shared" si="328"/>
        <v>0</v>
      </c>
      <c r="S1838">
        <f t="shared" si="328"/>
        <v>0</v>
      </c>
      <c r="T1838">
        <f t="shared" si="328"/>
        <v>0</v>
      </c>
      <c r="U1838">
        <f t="shared" si="328"/>
        <v>0</v>
      </c>
      <c r="V1838">
        <f t="shared" si="328"/>
        <v>0</v>
      </c>
      <c r="W1838">
        <f t="shared" si="328"/>
        <v>0</v>
      </c>
      <c r="X1838">
        <f t="shared" si="328"/>
        <v>0</v>
      </c>
      <c r="Y1838">
        <f t="shared" si="328"/>
        <v>0</v>
      </c>
      <c r="Z1838">
        <f t="shared" si="328"/>
        <v>0</v>
      </c>
      <c r="AA1838">
        <f t="shared" si="328"/>
        <v>0</v>
      </c>
      <c r="AB1838">
        <f t="shared" si="328"/>
        <v>0</v>
      </c>
      <c r="AC1838" s="9">
        <f t="shared" si="321"/>
        <v>0</v>
      </c>
      <c r="AD1838">
        <f t="shared" si="322"/>
        <v>0</v>
      </c>
      <c r="AE1838">
        <f t="shared" si="323"/>
        <v>0</v>
      </c>
      <c r="AF1838">
        <f t="shared" si="324"/>
        <v>0</v>
      </c>
    </row>
    <row r="1839" spans="12:32" x14ac:dyDescent="0.35">
      <c r="L1839">
        <f>IF($A1839="",0,IFERROR(INDEX(References!$B$11:$B$15,MATCH($G1839,References!$A$11:$A$15,0)),0))</f>
        <v>0</v>
      </c>
      <c r="M1839">
        <f t="shared" si="320"/>
        <v>0</v>
      </c>
      <c r="N1839">
        <f>IF($A1839="",0,IF(ISNUMBER(SEARCH(References!$C$18,$F1839)),$L1839,0))</f>
        <v>0</v>
      </c>
      <c r="O1839">
        <f t="shared" si="328"/>
        <v>0</v>
      </c>
      <c r="P1839">
        <f t="shared" si="328"/>
        <v>0</v>
      </c>
      <c r="Q1839">
        <f t="shared" si="328"/>
        <v>0</v>
      </c>
      <c r="R1839">
        <f t="shared" si="328"/>
        <v>0</v>
      </c>
      <c r="S1839">
        <f t="shared" si="328"/>
        <v>0</v>
      </c>
      <c r="T1839">
        <f t="shared" si="328"/>
        <v>0</v>
      </c>
      <c r="U1839">
        <f t="shared" si="328"/>
        <v>0</v>
      </c>
      <c r="V1839">
        <f t="shared" si="328"/>
        <v>0</v>
      </c>
      <c r="W1839">
        <f t="shared" si="328"/>
        <v>0</v>
      </c>
      <c r="X1839">
        <f t="shared" si="328"/>
        <v>0</v>
      </c>
      <c r="Y1839">
        <f t="shared" si="328"/>
        <v>0</v>
      </c>
      <c r="Z1839">
        <f t="shared" si="328"/>
        <v>0</v>
      </c>
      <c r="AA1839">
        <f t="shared" si="328"/>
        <v>0</v>
      </c>
      <c r="AB1839">
        <f t="shared" si="328"/>
        <v>0</v>
      </c>
      <c r="AC1839" s="9">
        <f t="shared" si="321"/>
        <v>0</v>
      </c>
      <c r="AD1839">
        <f t="shared" si="322"/>
        <v>0</v>
      </c>
      <c r="AE1839">
        <f t="shared" si="323"/>
        <v>0</v>
      </c>
      <c r="AF1839">
        <f t="shared" si="324"/>
        <v>0</v>
      </c>
    </row>
    <row r="1840" spans="12:32" x14ac:dyDescent="0.35">
      <c r="L1840">
        <f>IF($A1840="",0,IFERROR(INDEX(References!$B$11:$B$15,MATCH($G1840,References!$A$11:$A$15,0)),0))</f>
        <v>0</v>
      </c>
      <c r="M1840">
        <f t="shared" si="320"/>
        <v>0</v>
      </c>
      <c r="N1840">
        <f>IF($A1840="",0,IF(ISNUMBER(SEARCH(References!$C$18,$F1840)),$L1840,0))</f>
        <v>0</v>
      </c>
      <c r="O1840">
        <f t="shared" si="328"/>
        <v>0</v>
      </c>
      <c r="P1840">
        <f t="shared" si="328"/>
        <v>0</v>
      </c>
      <c r="Q1840">
        <f t="shared" si="328"/>
        <v>0</v>
      </c>
      <c r="R1840">
        <f t="shared" si="328"/>
        <v>0</v>
      </c>
      <c r="S1840">
        <f t="shared" si="328"/>
        <v>0</v>
      </c>
      <c r="T1840">
        <f t="shared" si="328"/>
        <v>0</v>
      </c>
      <c r="U1840">
        <f t="shared" si="328"/>
        <v>0</v>
      </c>
      <c r="V1840">
        <f t="shared" si="328"/>
        <v>0</v>
      </c>
      <c r="W1840">
        <f t="shared" si="328"/>
        <v>0</v>
      </c>
      <c r="X1840">
        <f t="shared" si="328"/>
        <v>0</v>
      </c>
      <c r="Y1840">
        <f t="shared" si="328"/>
        <v>0</v>
      </c>
      <c r="Z1840">
        <f t="shared" si="328"/>
        <v>0</v>
      </c>
      <c r="AA1840">
        <f t="shared" si="328"/>
        <v>0</v>
      </c>
      <c r="AB1840">
        <f t="shared" si="328"/>
        <v>0</v>
      </c>
      <c r="AC1840" s="9">
        <f t="shared" si="321"/>
        <v>0</v>
      </c>
      <c r="AD1840">
        <f t="shared" si="322"/>
        <v>0</v>
      </c>
      <c r="AE1840">
        <f t="shared" si="323"/>
        <v>0</v>
      </c>
      <c r="AF1840">
        <f t="shared" si="324"/>
        <v>0</v>
      </c>
    </row>
    <row r="1841" spans="12:32" x14ac:dyDescent="0.35">
      <c r="L1841">
        <f>IF($A1841="",0,IFERROR(INDEX(References!$B$11:$B$15,MATCH($G1841,References!$A$11:$A$15,0)),0))</f>
        <v>0</v>
      </c>
      <c r="M1841">
        <f t="shared" si="320"/>
        <v>0</v>
      </c>
      <c r="N1841">
        <f>IF($A1841="",0,IF(ISNUMBER(SEARCH(References!$C$18,$F1841)),$L1841,0))</f>
        <v>0</v>
      </c>
      <c r="O1841">
        <f t="shared" si="328"/>
        <v>0</v>
      </c>
      <c r="P1841">
        <f t="shared" si="328"/>
        <v>0</v>
      </c>
      <c r="Q1841">
        <f t="shared" si="328"/>
        <v>0</v>
      </c>
      <c r="R1841">
        <f t="shared" si="328"/>
        <v>0</v>
      </c>
      <c r="S1841">
        <f t="shared" si="328"/>
        <v>0</v>
      </c>
      <c r="T1841">
        <f t="shared" si="328"/>
        <v>0</v>
      </c>
      <c r="U1841">
        <f t="shared" si="328"/>
        <v>0</v>
      </c>
      <c r="V1841">
        <f t="shared" si="328"/>
        <v>0</v>
      </c>
      <c r="W1841">
        <f t="shared" si="328"/>
        <v>0</v>
      </c>
      <c r="X1841">
        <f t="shared" si="328"/>
        <v>0</v>
      </c>
      <c r="Y1841">
        <f t="shared" si="328"/>
        <v>0</v>
      </c>
      <c r="Z1841">
        <f t="shared" si="328"/>
        <v>0</v>
      </c>
      <c r="AA1841">
        <f t="shared" si="328"/>
        <v>0</v>
      </c>
      <c r="AB1841">
        <f t="shared" si="328"/>
        <v>0</v>
      </c>
      <c r="AC1841" s="9">
        <f t="shared" si="321"/>
        <v>0</v>
      </c>
      <c r="AD1841">
        <f t="shared" si="322"/>
        <v>0</v>
      </c>
      <c r="AE1841">
        <f t="shared" si="323"/>
        <v>0</v>
      </c>
      <c r="AF1841">
        <f t="shared" si="324"/>
        <v>0</v>
      </c>
    </row>
    <row r="1842" spans="12:32" x14ac:dyDescent="0.35">
      <c r="L1842">
        <f>IF($A1842="",0,IFERROR(INDEX(References!$B$11:$B$15,MATCH($G1842,References!$A$11:$A$15,0)),0))</f>
        <v>0</v>
      </c>
      <c r="M1842">
        <f t="shared" si="320"/>
        <v>0</v>
      </c>
      <c r="N1842">
        <f>IF($A1842="",0,IF(ISNUMBER(SEARCH(References!$C$18,$F1842)),$L1842,0))</f>
        <v>0</v>
      </c>
      <c r="O1842">
        <f t="shared" si="328"/>
        <v>0</v>
      </c>
      <c r="P1842">
        <f t="shared" si="328"/>
        <v>0</v>
      </c>
      <c r="Q1842">
        <f t="shared" si="328"/>
        <v>0</v>
      </c>
      <c r="R1842">
        <f t="shared" si="328"/>
        <v>0</v>
      </c>
      <c r="S1842">
        <f t="shared" si="328"/>
        <v>0</v>
      </c>
      <c r="T1842">
        <f t="shared" si="328"/>
        <v>0</v>
      </c>
      <c r="U1842">
        <f t="shared" si="328"/>
        <v>0</v>
      </c>
      <c r="V1842">
        <f t="shared" si="328"/>
        <v>0</v>
      </c>
      <c r="W1842">
        <f t="shared" si="328"/>
        <v>0</v>
      </c>
      <c r="X1842">
        <f t="shared" si="328"/>
        <v>0</v>
      </c>
      <c r="Y1842">
        <f t="shared" si="328"/>
        <v>0</v>
      </c>
      <c r="Z1842">
        <f t="shared" si="328"/>
        <v>0</v>
      </c>
      <c r="AA1842">
        <f t="shared" si="328"/>
        <v>0</v>
      </c>
      <c r="AB1842">
        <f t="shared" si="328"/>
        <v>0</v>
      </c>
      <c r="AC1842" s="9">
        <f t="shared" si="321"/>
        <v>0</v>
      </c>
      <c r="AD1842">
        <f t="shared" si="322"/>
        <v>0</v>
      </c>
      <c r="AE1842">
        <f t="shared" si="323"/>
        <v>0</v>
      </c>
      <c r="AF1842">
        <f t="shared" si="324"/>
        <v>0</v>
      </c>
    </row>
    <row r="1843" spans="12:32" x14ac:dyDescent="0.35">
      <c r="L1843">
        <f>IF($A1843="",0,IFERROR(INDEX(References!$B$11:$B$15,MATCH($G1843,References!$A$11:$A$15,0)),0))</f>
        <v>0</v>
      </c>
      <c r="M1843">
        <f t="shared" si="320"/>
        <v>0</v>
      </c>
      <c r="N1843">
        <f>IF($A1843="",0,IF(ISNUMBER(SEARCH(References!$C$18,$F1843)),$L1843,0))</f>
        <v>0</v>
      </c>
      <c r="O1843">
        <f t="shared" ref="O1843:AB1852" si="329">IF($A1843="",0,IF(ISNUMBER(SEARCH(O$2,$F1843)),$L1843,0))</f>
        <v>0</v>
      </c>
      <c r="P1843">
        <f t="shared" si="329"/>
        <v>0</v>
      </c>
      <c r="Q1843">
        <f t="shared" si="329"/>
        <v>0</v>
      </c>
      <c r="R1843">
        <f t="shared" si="329"/>
        <v>0</v>
      </c>
      <c r="S1843">
        <f t="shared" si="329"/>
        <v>0</v>
      </c>
      <c r="T1843">
        <f t="shared" si="329"/>
        <v>0</v>
      </c>
      <c r="U1843">
        <f t="shared" si="329"/>
        <v>0</v>
      </c>
      <c r="V1843">
        <f t="shared" si="329"/>
        <v>0</v>
      </c>
      <c r="W1843">
        <f t="shared" si="329"/>
        <v>0</v>
      </c>
      <c r="X1843">
        <f t="shared" si="329"/>
        <v>0</v>
      </c>
      <c r="Y1843">
        <f t="shared" si="329"/>
        <v>0</v>
      </c>
      <c r="Z1843">
        <f t="shared" si="329"/>
        <v>0</v>
      </c>
      <c r="AA1843">
        <f t="shared" si="329"/>
        <v>0</v>
      </c>
      <c r="AB1843">
        <f t="shared" si="329"/>
        <v>0</v>
      </c>
      <c r="AC1843" s="9">
        <f t="shared" si="321"/>
        <v>0</v>
      </c>
      <c r="AD1843">
        <f t="shared" si="322"/>
        <v>0</v>
      </c>
      <c r="AE1843">
        <f t="shared" si="323"/>
        <v>0</v>
      </c>
      <c r="AF1843">
        <f t="shared" si="324"/>
        <v>0</v>
      </c>
    </row>
    <row r="1844" spans="12:32" x14ac:dyDescent="0.35">
      <c r="L1844">
        <f>IF($A1844="",0,IFERROR(INDEX(References!$B$11:$B$15,MATCH($G1844,References!$A$11:$A$15,0)),0))</f>
        <v>0</v>
      </c>
      <c r="M1844">
        <f t="shared" si="320"/>
        <v>0</v>
      </c>
      <c r="N1844">
        <f>IF($A1844="",0,IF(ISNUMBER(SEARCH(References!$C$18,$F1844)),$L1844,0))</f>
        <v>0</v>
      </c>
      <c r="O1844">
        <f t="shared" si="329"/>
        <v>0</v>
      </c>
      <c r="P1844">
        <f t="shared" si="329"/>
        <v>0</v>
      </c>
      <c r="Q1844">
        <f t="shared" si="329"/>
        <v>0</v>
      </c>
      <c r="R1844">
        <f t="shared" si="329"/>
        <v>0</v>
      </c>
      <c r="S1844">
        <f t="shared" si="329"/>
        <v>0</v>
      </c>
      <c r="T1844">
        <f t="shared" si="329"/>
        <v>0</v>
      </c>
      <c r="U1844">
        <f t="shared" si="329"/>
        <v>0</v>
      </c>
      <c r="V1844">
        <f t="shared" si="329"/>
        <v>0</v>
      </c>
      <c r="W1844">
        <f t="shared" si="329"/>
        <v>0</v>
      </c>
      <c r="X1844">
        <f t="shared" si="329"/>
        <v>0</v>
      </c>
      <c r="Y1844">
        <f t="shared" si="329"/>
        <v>0</v>
      </c>
      <c r="Z1844">
        <f t="shared" si="329"/>
        <v>0</v>
      </c>
      <c r="AA1844">
        <f t="shared" si="329"/>
        <v>0</v>
      </c>
      <c r="AB1844">
        <f t="shared" si="329"/>
        <v>0</v>
      </c>
      <c r="AC1844" s="9">
        <f t="shared" si="321"/>
        <v>0</v>
      </c>
      <c r="AD1844">
        <f t="shared" si="322"/>
        <v>0</v>
      </c>
      <c r="AE1844">
        <f t="shared" si="323"/>
        <v>0</v>
      </c>
      <c r="AF1844">
        <f t="shared" si="324"/>
        <v>0</v>
      </c>
    </row>
    <row r="1845" spans="12:32" x14ac:dyDescent="0.35">
      <c r="L1845">
        <f>IF($A1845="",0,IFERROR(INDEX(References!$B$11:$B$15,MATCH($G1845,References!$A$11:$A$15,0)),0))</f>
        <v>0</v>
      </c>
      <c r="M1845">
        <f t="shared" si="320"/>
        <v>0</v>
      </c>
      <c r="N1845">
        <f>IF($A1845="",0,IF(ISNUMBER(SEARCH(References!$C$18,$F1845)),$L1845,0))</f>
        <v>0</v>
      </c>
      <c r="O1845">
        <f t="shared" si="329"/>
        <v>0</v>
      </c>
      <c r="P1845">
        <f t="shared" si="329"/>
        <v>0</v>
      </c>
      <c r="Q1845">
        <f t="shared" si="329"/>
        <v>0</v>
      </c>
      <c r="R1845">
        <f t="shared" si="329"/>
        <v>0</v>
      </c>
      <c r="S1845">
        <f t="shared" si="329"/>
        <v>0</v>
      </c>
      <c r="T1845">
        <f t="shared" si="329"/>
        <v>0</v>
      </c>
      <c r="U1845">
        <f t="shared" si="329"/>
        <v>0</v>
      </c>
      <c r="V1845">
        <f t="shared" si="329"/>
        <v>0</v>
      </c>
      <c r="W1845">
        <f t="shared" si="329"/>
        <v>0</v>
      </c>
      <c r="X1845">
        <f t="shared" si="329"/>
        <v>0</v>
      </c>
      <c r="Y1845">
        <f t="shared" si="329"/>
        <v>0</v>
      </c>
      <c r="Z1845">
        <f t="shared" si="329"/>
        <v>0</v>
      </c>
      <c r="AA1845">
        <f t="shared" si="329"/>
        <v>0</v>
      </c>
      <c r="AB1845">
        <f t="shared" si="329"/>
        <v>0</v>
      </c>
      <c r="AC1845" s="9">
        <f t="shared" si="321"/>
        <v>0</v>
      </c>
      <c r="AD1845">
        <f t="shared" si="322"/>
        <v>0</v>
      </c>
      <c r="AE1845">
        <f t="shared" si="323"/>
        <v>0</v>
      </c>
      <c r="AF1845">
        <f t="shared" si="324"/>
        <v>0</v>
      </c>
    </row>
    <row r="1846" spans="12:32" x14ac:dyDescent="0.35">
      <c r="L1846">
        <f>IF($A1846="",0,IFERROR(INDEX(References!$B$11:$B$15,MATCH($G1846,References!$A$11:$A$15,0)),0))</f>
        <v>0</v>
      </c>
      <c r="M1846">
        <f t="shared" si="320"/>
        <v>0</v>
      </c>
      <c r="N1846">
        <f>IF($A1846="",0,IF(ISNUMBER(SEARCH(References!$C$18,$F1846)),$L1846,0))</f>
        <v>0</v>
      </c>
      <c r="O1846">
        <f t="shared" si="329"/>
        <v>0</v>
      </c>
      <c r="P1846">
        <f t="shared" si="329"/>
        <v>0</v>
      </c>
      <c r="Q1846">
        <f t="shared" si="329"/>
        <v>0</v>
      </c>
      <c r="R1846">
        <f t="shared" si="329"/>
        <v>0</v>
      </c>
      <c r="S1846">
        <f t="shared" si="329"/>
        <v>0</v>
      </c>
      <c r="T1846">
        <f t="shared" si="329"/>
        <v>0</v>
      </c>
      <c r="U1846">
        <f t="shared" si="329"/>
        <v>0</v>
      </c>
      <c r="V1846">
        <f t="shared" si="329"/>
        <v>0</v>
      </c>
      <c r="W1846">
        <f t="shared" si="329"/>
        <v>0</v>
      </c>
      <c r="X1846">
        <f t="shared" si="329"/>
        <v>0</v>
      </c>
      <c r="Y1846">
        <f t="shared" si="329"/>
        <v>0</v>
      </c>
      <c r="Z1846">
        <f t="shared" si="329"/>
        <v>0</v>
      </c>
      <c r="AA1846">
        <f t="shared" si="329"/>
        <v>0</v>
      </c>
      <c r="AB1846">
        <f t="shared" si="329"/>
        <v>0</v>
      </c>
      <c r="AC1846" s="9">
        <f t="shared" si="321"/>
        <v>0</v>
      </c>
      <c r="AD1846">
        <f t="shared" si="322"/>
        <v>0</v>
      </c>
      <c r="AE1846">
        <f t="shared" si="323"/>
        <v>0</v>
      </c>
      <c r="AF1846">
        <f t="shared" si="324"/>
        <v>0</v>
      </c>
    </row>
    <row r="1847" spans="12:32" x14ac:dyDescent="0.35">
      <c r="L1847">
        <f>IF($A1847="",0,IFERROR(INDEX(References!$B$11:$B$15,MATCH($G1847,References!$A$11:$A$15,0)),0))</f>
        <v>0</v>
      </c>
      <c r="M1847">
        <f t="shared" si="320"/>
        <v>0</v>
      </c>
      <c r="N1847">
        <f>IF($A1847="",0,IF(ISNUMBER(SEARCH(References!$C$18,$F1847)),$L1847,0))</f>
        <v>0</v>
      </c>
      <c r="O1847">
        <f t="shared" si="329"/>
        <v>0</v>
      </c>
      <c r="P1847">
        <f t="shared" si="329"/>
        <v>0</v>
      </c>
      <c r="Q1847">
        <f t="shared" si="329"/>
        <v>0</v>
      </c>
      <c r="R1847">
        <f t="shared" si="329"/>
        <v>0</v>
      </c>
      <c r="S1847">
        <f t="shared" si="329"/>
        <v>0</v>
      </c>
      <c r="T1847">
        <f t="shared" si="329"/>
        <v>0</v>
      </c>
      <c r="U1847">
        <f t="shared" si="329"/>
        <v>0</v>
      </c>
      <c r="V1847">
        <f t="shared" si="329"/>
        <v>0</v>
      </c>
      <c r="W1847">
        <f t="shared" si="329"/>
        <v>0</v>
      </c>
      <c r="X1847">
        <f t="shared" si="329"/>
        <v>0</v>
      </c>
      <c r="Y1847">
        <f t="shared" si="329"/>
        <v>0</v>
      </c>
      <c r="Z1847">
        <f t="shared" si="329"/>
        <v>0</v>
      </c>
      <c r="AA1847">
        <f t="shared" si="329"/>
        <v>0</v>
      </c>
      <c r="AB1847">
        <f t="shared" si="329"/>
        <v>0</v>
      </c>
      <c r="AC1847" s="9">
        <f t="shared" si="321"/>
        <v>0</v>
      </c>
      <c r="AD1847">
        <f t="shared" si="322"/>
        <v>0</v>
      </c>
      <c r="AE1847">
        <f t="shared" si="323"/>
        <v>0</v>
      </c>
      <c r="AF1847">
        <f t="shared" si="324"/>
        <v>0</v>
      </c>
    </row>
    <row r="1848" spans="12:32" x14ac:dyDescent="0.35">
      <c r="L1848">
        <f>IF($A1848="",0,IFERROR(INDEX(References!$B$11:$B$15,MATCH($G1848,References!$A$11:$A$15,0)),0))</f>
        <v>0</v>
      </c>
      <c r="M1848">
        <f t="shared" si="320"/>
        <v>0</v>
      </c>
      <c r="N1848">
        <f>IF($A1848="",0,IF(ISNUMBER(SEARCH(References!$C$18,$F1848)),$L1848,0))</f>
        <v>0</v>
      </c>
      <c r="O1848">
        <f t="shared" si="329"/>
        <v>0</v>
      </c>
      <c r="P1848">
        <f t="shared" si="329"/>
        <v>0</v>
      </c>
      <c r="Q1848">
        <f t="shared" si="329"/>
        <v>0</v>
      </c>
      <c r="R1848">
        <f t="shared" si="329"/>
        <v>0</v>
      </c>
      <c r="S1848">
        <f t="shared" si="329"/>
        <v>0</v>
      </c>
      <c r="T1848">
        <f t="shared" si="329"/>
        <v>0</v>
      </c>
      <c r="U1848">
        <f t="shared" si="329"/>
        <v>0</v>
      </c>
      <c r="V1848">
        <f t="shared" si="329"/>
        <v>0</v>
      </c>
      <c r="W1848">
        <f t="shared" si="329"/>
        <v>0</v>
      </c>
      <c r="X1848">
        <f t="shared" si="329"/>
        <v>0</v>
      </c>
      <c r="Y1848">
        <f t="shared" si="329"/>
        <v>0</v>
      </c>
      <c r="Z1848">
        <f t="shared" si="329"/>
        <v>0</v>
      </c>
      <c r="AA1848">
        <f t="shared" si="329"/>
        <v>0</v>
      </c>
      <c r="AB1848">
        <f t="shared" si="329"/>
        <v>0</v>
      </c>
      <c r="AC1848" s="9">
        <f t="shared" si="321"/>
        <v>0</v>
      </c>
      <c r="AD1848">
        <f t="shared" si="322"/>
        <v>0</v>
      </c>
      <c r="AE1848">
        <f t="shared" si="323"/>
        <v>0</v>
      </c>
      <c r="AF1848">
        <f t="shared" si="324"/>
        <v>0</v>
      </c>
    </row>
    <row r="1849" spans="12:32" x14ac:dyDescent="0.35">
      <c r="L1849">
        <f>IF($A1849="",0,IFERROR(INDEX(References!$B$11:$B$15,MATCH($G1849,References!$A$11:$A$15,0)),0))</f>
        <v>0</v>
      </c>
      <c r="M1849">
        <f t="shared" si="320"/>
        <v>0</v>
      </c>
      <c r="N1849">
        <f>IF($A1849="",0,IF(ISNUMBER(SEARCH(References!$C$18,$F1849)),$L1849,0))</f>
        <v>0</v>
      </c>
      <c r="O1849">
        <f t="shared" si="329"/>
        <v>0</v>
      </c>
      <c r="P1849">
        <f t="shared" si="329"/>
        <v>0</v>
      </c>
      <c r="Q1849">
        <f t="shared" si="329"/>
        <v>0</v>
      </c>
      <c r="R1849">
        <f t="shared" si="329"/>
        <v>0</v>
      </c>
      <c r="S1849">
        <f t="shared" si="329"/>
        <v>0</v>
      </c>
      <c r="T1849">
        <f t="shared" si="329"/>
        <v>0</v>
      </c>
      <c r="U1849">
        <f t="shared" si="329"/>
        <v>0</v>
      </c>
      <c r="V1849">
        <f t="shared" si="329"/>
        <v>0</v>
      </c>
      <c r="W1849">
        <f t="shared" si="329"/>
        <v>0</v>
      </c>
      <c r="X1849">
        <f t="shared" si="329"/>
        <v>0</v>
      </c>
      <c r="Y1849">
        <f t="shared" si="329"/>
        <v>0</v>
      </c>
      <c r="Z1849">
        <f t="shared" si="329"/>
        <v>0</v>
      </c>
      <c r="AA1849">
        <f t="shared" si="329"/>
        <v>0</v>
      </c>
      <c r="AB1849">
        <f t="shared" si="329"/>
        <v>0</v>
      </c>
      <c r="AC1849" s="9">
        <f t="shared" si="321"/>
        <v>0</v>
      </c>
      <c r="AD1849">
        <f t="shared" si="322"/>
        <v>0</v>
      </c>
      <c r="AE1849">
        <f t="shared" si="323"/>
        <v>0</v>
      </c>
      <c r="AF1849">
        <f t="shared" si="324"/>
        <v>0</v>
      </c>
    </row>
    <row r="1850" spans="12:32" x14ac:dyDescent="0.35">
      <c r="L1850">
        <f>IF($A1850="",0,IFERROR(INDEX(References!$B$11:$B$15,MATCH($G1850,References!$A$11:$A$15,0)),0))</f>
        <v>0</v>
      </c>
      <c r="M1850">
        <f t="shared" si="320"/>
        <v>0</v>
      </c>
      <c r="N1850">
        <f>IF($A1850="",0,IF(ISNUMBER(SEARCH(References!$C$18,$F1850)),$L1850,0))</f>
        <v>0</v>
      </c>
      <c r="O1850">
        <f t="shared" si="329"/>
        <v>0</v>
      </c>
      <c r="P1850">
        <f t="shared" si="329"/>
        <v>0</v>
      </c>
      <c r="Q1850">
        <f t="shared" si="329"/>
        <v>0</v>
      </c>
      <c r="R1850">
        <f t="shared" si="329"/>
        <v>0</v>
      </c>
      <c r="S1850">
        <f t="shared" si="329"/>
        <v>0</v>
      </c>
      <c r="T1850">
        <f t="shared" si="329"/>
        <v>0</v>
      </c>
      <c r="U1850">
        <f t="shared" si="329"/>
        <v>0</v>
      </c>
      <c r="V1850">
        <f t="shared" si="329"/>
        <v>0</v>
      </c>
      <c r="W1850">
        <f t="shared" si="329"/>
        <v>0</v>
      </c>
      <c r="X1850">
        <f t="shared" si="329"/>
        <v>0</v>
      </c>
      <c r="Y1850">
        <f t="shared" si="329"/>
        <v>0</v>
      </c>
      <c r="Z1850">
        <f t="shared" si="329"/>
        <v>0</v>
      </c>
      <c r="AA1850">
        <f t="shared" si="329"/>
        <v>0</v>
      </c>
      <c r="AB1850">
        <f t="shared" si="329"/>
        <v>0</v>
      </c>
      <c r="AC1850" s="9">
        <f t="shared" si="321"/>
        <v>0</v>
      </c>
      <c r="AD1850">
        <f t="shared" si="322"/>
        <v>0</v>
      </c>
      <c r="AE1850">
        <f t="shared" si="323"/>
        <v>0</v>
      </c>
      <c r="AF1850">
        <f t="shared" si="324"/>
        <v>0</v>
      </c>
    </row>
    <row r="1851" spans="12:32" x14ac:dyDescent="0.35">
      <c r="L1851">
        <f>IF($A1851="",0,IFERROR(INDEX(References!$B$11:$B$15,MATCH($G1851,References!$A$11:$A$15,0)),0))</f>
        <v>0</v>
      </c>
      <c r="M1851">
        <f t="shared" si="320"/>
        <v>0</v>
      </c>
      <c r="N1851">
        <f>IF($A1851="",0,IF(ISNUMBER(SEARCH(References!$C$18,$F1851)),$L1851,0))</f>
        <v>0</v>
      </c>
      <c r="O1851">
        <f t="shared" si="329"/>
        <v>0</v>
      </c>
      <c r="P1851">
        <f t="shared" si="329"/>
        <v>0</v>
      </c>
      <c r="Q1851">
        <f t="shared" si="329"/>
        <v>0</v>
      </c>
      <c r="R1851">
        <f t="shared" si="329"/>
        <v>0</v>
      </c>
      <c r="S1851">
        <f t="shared" si="329"/>
        <v>0</v>
      </c>
      <c r="T1851">
        <f t="shared" si="329"/>
        <v>0</v>
      </c>
      <c r="U1851">
        <f t="shared" si="329"/>
        <v>0</v>
      </c>
      <c r="V1851">
        <f t="shared" si="329"/>
        <v>0</v>
      </c>
      <c r="W1851">
        <f t="shared" si="329"/>
        <v>0</v>
      </c>
      <c r="X1851">
        <f t="shared" si="329"/>
        <v>0</v>
      </c>
      <c r="Y1851">
        <f t="shared" si="329"/>
        <v>0</v>
      </c>
      <c r="Z1851">
        <f t="shared" si="329"/>
        <v>0</v>
      </c>
      <c r="AA1851">
        <f t="shared" si="329"/>
        <v>0</v>
      </c>
      <c r="AB1851">
        <f t="shared" si="329"/>
        <v>0</v>
      </c>
      <c r="AC1851" s="9">
        <f t="shared" si="321"/>
        <v>0</v>
      </c>
      <c r="AD1851">
        <f t="shared" si="322"/>
        <v>0</v>
      </c>
      <c r="AE1851">
        <f t="shared" si="323"/>
        <v>0</v>
      </c>
      <c r="AF1851">
        <f t="shared" si="324"/>
        <v>0</v>
      </c>
    </row>
    <row r="1852" spans="12:32" x14ac:dyDescent="0.35">
      <c r="L1852">
        <f>IF($A1852="",0,IFERROR(INDEX(References!$B$11:$B$15,MATCH($G1852,References!$A$11:$A$15,0)),0))</f>
        <v>0</v>
      </c>
      <c r="M1852">
        <f t="shared" si="320"/>
        <v>0</v>
      </c>
      <c r="N1852">
        <f>IF($A1852="",0,IF(ISNUMBER(SEARCH(References!$C$18,$F1852)),$L1852,0))</f>
        <v>0</v>
      </c>
      <c r="O1852">
        <f t="shared" si="329"/>
        <v>0</v>
      </c>
      <c r="P1852">
        <f t="shared" si="329"/>
        <v>0</v>
      </c>
      <c r="Q1852">
        <f t="shared" si="329"/>
        <v>0</v>
      </c>
      <c r="R1852">
        <f t="shared" si="329"/>
        <v>0</v>
      </c>
      <c r="S1852">
        <f t="shared" si="329"/>
        <v>0</v>
      </c>
      <c r="T1852">
        <f t="shared" si="329"/>
        <v>0</v>
      </c>
      <c r="U1852">
        <f t="shared" si="329"/>
        <v>0</v>
      </c>
      <c r="V1852">
        <f t="shared" si="329"/>
        <v>0</v>
      </c>
      <c r="W1852">
        <f t="shared" si="329"/>
        <v>0</v>
      </c>
      <c r="X1852">
        <f t="shared" si="329"/>
        <v>0</v>
      </c>
      <c r="Y1852">
        <f t="shared" si="329"/>
        <v>0</v>
      </c>
      <c r="Z1852">
        <f t="shared" si="329"/>
        <v>0</v>
      </c>
      <c r="AA1852">
        <f t="shared" si="329"/>
        <v>0</v>
      </c>
      <c r="AB1852">
        <f t="shared" si="329"/>
        <v>0</v>
      </c>
      <c r="AC1852" s="9">
        <f t="shared" si="321"/>
        <v>0</v>
      </c>
      <c r="AD1852">
        <f t="shared" si="322"/>
        <v>0</v>
      </c>
      <c r="AE1852">
        <f t="shared" si="323"/>
        <v>0</v>
      </c>
      <c r="AF1852">
        <f t="shared" si="324"/>
        <v>0</v>
      </c>
    </row>
    <row r="1853" spans="12:32" x14ac:dyDescent="0.35">
      <c r="L1853">
        <f>IF($A1853="",0,IFERROR(INDEX(References!$B$11:$B$15,MATCH($G1853,References!$A$11:$A$15,0)),0))</f>
        <v>0</v>
      </c>
      <c r="M1853">
        <f t="shared" si="320"/>
        <v>0</v>
      </c>
      <c r="N1853">
        <f>IF($A1853="",0,IF(ISNUMBER(SEARCH(References!$C$18,$F1853)),$L1853,0))</f>
        <v>0</v>
      </c>
      <c r="O1853">
        <f t="shared" ref="O1853:AB1862" si="330">IF($A1853="",0,IF(ISNUMBER(SEARCH(O$2,$F1853)),$L1853,0))</f>
        <v>0</v>
      </c>
      <c r="P1853">
        <f t="shared" si="330"/>
        <v>0</v>
      </c>
      <c r="Q1853">
        <f t="shared" si="330"/>
        <v>0</v>
      </c>
      <c r="R1853">
        <f t="shared" si="330"/>
        <v>0</v>
      </c>
      <c r="S1853">
        <f t="shared" si="330"/>
        <v>0</v>
      </c>
      <c r="T1853">
        <f t="shared" si="330"/>
        <v>0</v>
      </c>
      <c r="U1853">
        <f t="shared" si="330"/>
        <v>0</v>
      </c>
      <c r="V1853">
        <f t="shared" si="330"/>
        <v>0</v>
      </c>
      <c r="W1853">
        <f t="shared" si="330"/>
        <v>0</v>
      </c>
      <c r="X1853">
        <f t="shared" si="330"/>
        <v>0</v>
      </c>
      <c r="Y1853">
        <f t="shared" si="330"/>
        <v>0</v>
      </c>
      <c r="Z1853">
        <f t="shared" si="330"/>
        <v>0</v>
      </c>
      <c r="AA1853">
        <f t="shared" si="330"/>
        <v>0</v>
      </c>
      <c r="AB1853">
        <f t="shared" si="330"/>
        <v>0</v>
      </c>
      <c r="AC1853" s="9">
        <f t="shared" si="321"/>
        <v>0</v>
      </c>
      <c r="AD1853">
        <f t="shared" si="322"/>
        <v>0</v>
      </c>
      <c r="AE1853">
        <f t="shared" si="323"/>
        <v>0</v>
      </c>
      <c r="AF1853">
        <f t="shared" si="324"/>
        <v>0</v>
      </c>
    </row>
    <row r="1854" spans="12:32" x14ac:dyDescent="0.35">
      <c r="L1854">
        <f>IF($A1854="",0,IFERROR(INDEX(References!$B$11:$B$15,MATCH($G1854,References!$A$11:$A$15,0)),0))</f>
        <v>0</v>
      </c>
      <c r="M1854">
        <f t="shared" si="320"/>
        <v>0</v>
      </c>
      <c r="N1854">
        <f>IF($A1854="",0,IF(ISNUMBER(SEARCH(References!$C$18,$F1854)),$L1854,0))</f>
        <v>0</v>
      </c>
      <c r="O1854">
        <f t="shared" si="330"/>
        <v>0</v>
      </c>
      <c r="P1854">
        <f t="shared" si="330"/>
        <v>0</v>
      </c>
      <c r="Q1854">
        <f t="shared" si="330"/>
        <v>0</v>
      </c>
      <c r="R1854">
        <f t="shared" si="330"/>
        <v>0</v>
      </c>
      <c r="S1854">
        <f t="shared" si="330"/>
        <v>0</v>
      </c>
      <c r="T1854">
        <f t="shared" si="330"/>
        <v>0</v>
      </c>
      <c r="U1854">
        <f t="shared" si="330"/>
        <v>0</v>
      </c>
      <c r="V1854">
        <f t="shared" si="330"/>
        <v>0</v>
      </c>
      <c r="W1854">
        <f t="shared" si="330"/>
        <v>0</v>
      </c>
      <c r="X1854">
        <f t="shared" si="330"/>
        <v>0</v>
      </c>
      <c r="Y1854">
        <f t="shared" si="330"/>
        <v>0</v>
      </c>
      <c r="Z1854">
        <f t="shared" si="330"/>
        <v>0</v>
      </c>
      <c r="AA1854">
        <f t="shared" si="330"/>
        <v>0</v>
      </c>
      <c r="AB1854">
        <f t="shared" si="330"/>
        <v>0</v>
      </c>
      <c r="AC1854" s="9">
        <f t="shared" si="321"/>
        <v>0</v>
      </c>
      <c r="AD1854">
        <f t="shared" si="322"/>
        <v>0</v>
      </c>
      <c r="AE1854">
        <f t="shared" si="323"/>
        <v>0</v>
      </c>
      <c r="AF1854">
        <f t="shared" si="324"/>
        <v>0</v>
      </c>
    </row>
    <row r="1855" spans="12:32" x14ac:dyDescent="0.35">
      <c r="L1855">
        <f>IF($A1855="",0,IFERROR(INDEX(References!$B$11:$B$15,MATCH($G1855,References!$A$11:$A$15,0)),0))</f>
        <v>0</v>
      </c>
      <c r="M1855">
        <f t="shared" si="320"/>
        <v>0</v>
      </c>
      <c r="N1855">
        <f>IF($A1855="",0,IF(ISNUMBER(SEARCH(References!$C$18,$F1855)),$L1855,0))</f>
        <v>0</v>
      </c>
      <c r="O1855">
        <f t="shared" si="330"/>
        <v>0</v>
      </c>
      <c r="P1855">
        <f t="shared" si="330"/>
        <v>0</v>
      </c>
      <c r="Q1855">
        <f t="shared" si="330"/>
        <v>0</v>
      </c>
      <c r="R1855">
        <f t="shared" si="330"/>
        <v>0</v>
      </c>
      <c r="S1855">
        <f t="shared" si="330"/>
        <v>0</v>
      </c>
      <c r="T1855">
        <f t="shared" si="330"/>
        <v>0</v>
      </c>
      <c r="U1855">
        <f t="shared" si="330"/>
        <v>0</v>
      </c>
      <c r="V1855">
        <f t="shared" si="330"/>
        <v>0</v>
      </c>
      <c r="W1855">
        <f t="shared" si="330"/>
        <v>0</v>
      </c>
      <c r="X1855">
        <f t="shared" si="330"/>
        <v>0</v>
      </c>
      <c r="Y1855">
        <f t="shared" si="330"/>
        <v>0</v>
      </c>
      <c r="Z1855">
        <f t="shared" si="330"/>
        <v>0</v>
      </c>
      <c r="AA1855">
        <f t="shared" si="330"/>
        <v>0</v>
      </c>
      <c r="AB1855">
        <f t="shared" si="330"/>
        <v>0</v>
      </c>
      <c r="AC1855" s="9">
        <f t="shared" si="321"/>
        <v>0</v>
      </c>
      <c r="AD1855">
        <f t="shared" si="322"/>
        <v>0</v>
      </c>
      <c r="AE1855">
        <f t="shared" si="323"/>
        <v>0</v>
      </c>
      <c r="AF1855">
        <f t="shared" si="324"/>
        <v>0</v>
      </c>
    </row>
    <row r="1856" spans="12:32" x14ac:dyDescent="0.35">
      <c r="L1856">
        <f>IF($A1856="",0,IFERROR(INDEX(References!$B$11:$B$15,MATCH($G1856,References!$A$11:$A$15,0)),0))</f>
        <v>0</v>
      </c>
      <c r="M1856">
        <f t="shared" si="320"/>
        <v>0</v>
      </c>
      <c r="N1856">
        <f>IF($A1856="",0,IF(ISNUMBER(SEARCH(References!$C$18,$F1856)),$L1856,0))</f>
        <v>0</v>
      </c>
      <c r="O1856">
        <f t="shared" si="330"/>
        <v>0</v>
      </c>
      <c r="P1856">
        <f t="shared" si="330"/>
        <v>0</v>
      </c>
      <c r="Q1856">
        <f t="shared" si="330"/>
        <v>0</v>
      </c>
      <c r="R1856">
        <f t="shared" si="330"/>
        <v>0</v>
      </c>
      <c r="S1856">
        <f t="shared" si="330"/>
        <v>0</v>
      </c>
      <c r="T1856">
        <f t="shared" si="330"/>
        <v>0</v>
      </c>
      <c r="U1856">
        <f t="shared" si="330"/>
        <v>0</v>
      </c>
      <c r="V1856">
        <f t="shared" si="330"/>
        <v>0</v>
      </c>
      <c r="W1856">
        <f t="shared" si="330"/>
        <v>0</v>
      </c>
      <c r="X1856">
        <f t="shared" si="330"/>
        <v>0</v>
      </c>
      <c r="Y1856">
        <f t="shared" si="330"/>
        <v>0</v>
      </c>
      <c r="Z1856">
        <f t="shared" si="330"/>
        <v>0</v>
      </c>
      <c r="AA1856">
        <f t="shared" si="330"/>
        <v>0</v>
      </c>
      <c r="AB1856">
        <f t="shared" si="330"/>
        <v>0</v>
      </c>
      <c r="AC1856" s="9">
        <f t="shared" si="321"/>
        <v>0</v>
      </c>
      <c r="AD1856">
        <f t="shared" si="322"/>
        <v>0</v>
      </c>
      <c r="AE1856">
        <f t="shared" si="323"/>
        <v>0</v>
      </c>
      <c r="AF1856">
        <f t="shared" si="324"/>
        <v>0</v>
      </c>
    </row>
    <row r="1857" spans="12:32" x14ac:dyDescent="0.35">
      <c r="L1857">
        <f>IF($A1857="",0,IFERROR(INDEX(References!$B$11:$B$15,MATCH($G1857,References!$A$11:$A$15,0)),0))</f>
        <v>0</v>
      </c>
      <c r="M1857">
        <f t="shared" si="320"/>
        <v>0</v>
      </c>
      <c r="N1857">
        <f>IF($A1857="",0,IF(ISNUMBER(SEARCH(References!$C$18,$F1857)),$L1857,0))</f>
        <v>0</v>
      </c>
      <c r="O1857">
        <f t="shared" si="330"/>
        <v>0</v>
      </c>
      <c r="P1857">
        <f t="shared" si="330"/>
        <v>0</v>
      </c>
      <c r="Q1857">
        <f t="shared" si="330"/>
        <v>0</v>
      </c>
      <c r="R1857">
        <f t="shared" si="330"/>
        <v>0</v>
      </c>
      <c r="S1857">
        <f t="shared" si="330"/>
        <v>0</v>
      </c>
      <c r="T1857">
        <f t="shared" si="330"/>
        <v>0</v>
      </c>
      <c r="U1857">
        <f t="shared" si="330"/>
        <v>0</v>
      </c>
      <c r="V1857">
        <f t="shared" si="330"/>
        <v>0</v>
      </c>
      <c r="W1857">
        <f t="shared" si="330"/>
        <v>0</v>
      </c>
      <c r="X1857">
        <f t="shared" si="330"/>
        <v>0</v>
      </c>
      <c r="Y1857">
        <f t="shared" si="330"/>
        <v>0</v>
      </c>
      <c r="Z1857">
        <f t="shared" si="330"/>
        <v>0</v>
      </c>
      <c r="AA1857">
        <f t="shared" si="330"/>
        <v>0</v>
      </c>
      <c r="AB1857">
        <f t="shared" si="330"/>
        <v>0</v>
      </c>
      <c r="AC1857" s="9">
        <f t="shared" si="321"/>
        <v>0</v>
      </c>
      <c r="AD1857">
        <f t="shared" si="322"/>
        <v>0</v>
      </c>
      <c r="AE1857">
        <f t="shared" si="323"/>
        <v>0</v>
      </c>
      <c r="AF1857">
        <f t="shared" si="324"/>
        <v>0</v>
      </c>
    </row>
    <row r="1858" spans="12:32" x14ac:dyDescent="0.35">
      <c r="L1858">
        <f>IF($A1858="",0,IFERROR(INDEX(References!$B$11:$B$15,MATCH($G1858,References!$A$11:$A$15,0)),0))</f>
        <v>0</v>
      </c>
      <c r="M1858">
        <f t="shared" si="320"/>
        <v>0</v>
      </c>
      <c r="N1858">
        <f>IF($A1858="",0,IF(ISNUMBER(SEARCH(References!$C$18,$F1858)),$L1858,0))</f>
        <v>0</v>
      </c>
      <c r="O1858">
        <f t="shared" si="330"/>
        <v>0</v>
      </c>
      <c r="P1858">
        <f t="shared" si="330"/>
        <v>0</v>
      </c>
      <c r="Q1858">
        <f t="shared" si="330"/>
        <v>0</v>
      </c>
      <c r="R1858">
        <f t="shared" si="330"/>
        <v>0</v>
      </c>
      <c r="S1858">
        <f t="shared" si="330"/>
        <v>0</v>
      </c>
      <c r="T1858">
        <f t="shared" si="330"/>
        <v>0</v>
      </c>
      <c r="U1858">
        <f t="shared" si="330"/>
        <v>0</v>
      </c>
      <c r="V1858">
        <f t="shared" si="330"/>
        <v>0</v>
      </c>
      <c r="W1858">
        <f t="shared" si="330"/>
        <v>0</v>
      </c>
      <c r="X1858">
        <f t="shared" si="330"/>
        <v>0</v>
      </c>
      <c r="Y1858">
        <f t="shared" si="330"/>
        <v>0</v>
      </c>
      <c r="Z1858">
        <f t="shared" si="330"/>
        <v>0</v>
      </c>
      <c r="AA1858">
        <f t="shared" si="330"/>
        <v>0</v>
      </c>
      <c r="AB1858">
        <f t="shared" si="330"/>
        <v>0</v>
      </c>
      <c r="AC1858" s="9">
        <f t="shared" si="321"/>
        <v>0</v>
      </c>
      <c r="AD1858">
        <f t="shared" si="322"/>
        <v>0</v>
      </c>
      <c r="AE1858">
        <f t="shared" si="323"/>
        <v>0</v>
      </c>
      <c r="AF1858">
        <f t="shared" si="324"/>
        <v>0</v>
      </c>
    </row>
    <row r="1859" spans="12:32" x14ac:dyDescent="0.35">
      <c r="L1859">
        <f>IF($A1859="",0,IFERROR(INDEX(References!$B$11:$B$15,MATCH($G1859,References!$A$11:$A$15,0)),0))</f>
        <v>0</v>
      </c>
      <c r="M1859">
        <f t="shared" ref="M1859:M1922" si="331">IF($A1859="",0,IF(SUM($O1859:$AB1859,$N1859)&gt;0,$L1859,0))</f>
        <v>0</v>
      </c>
      <c r="N1859">
        <f>IF($A1859="",0,IF(ISNUMBER(SEARCH(References!$C$18,$F1859)),$L1859,0))</f>
        <v>0</v>
      </c>
      <c r="O1859">
        <f t="shared" si="330"/>
        <v>0</v>
      </c>
      <c r="P1859">
        <f t="shared" si="330"/>
        <v>0</v>
      </c>
      <c r="Q1859">
        <f t="shared" si="330"/>
        <v>0</v>
      </c>
      <c r="R1859">
        <f t="shared" si="330"/>
        <v>0</v>
      </c>
      <c r="S1859">
        <f t="shared" si="330"/>
        <v>0</v>
      </c>
      <c r="T1859">
        <f t="shared" si="330"/>
        <v>0</v>
      </c>
      <c r="U1859">
        <f t="shared" si="330"/>
        <v>0</v>
      </c>
      <c r="V1859">
        <f t="shared" si="330"/>
        <v>0</v>
      </c>
      <c r="W1859">
        <f t="shared" si="330"/>
        <v>0</v>
      </c>
      <c r="X1859">
        <f t="shared" si="330"/>
        <v>0</v>
      </c>
      <c r="Y1859">
        <f t="shared" si="330"/>
        <v>0</v>
      </c>
      <c r="Z1859">
        <f t="shared" si="330"/>
        <v>0</v>
      </c>
      <c r="AA1859">
        <f t="shared" si="330"/>
        <v>0</v>
      </c>
      <c r="AB1859">
        <f t="shared" si="330"/>
        <v>0</v>
      </c>
      <c r="AC1859" s="9">
        <f t="shared" ref="AC1859:AC1922" si="332">IF($A1859="",0,IF(SUM($N1859:$P1859)&gt;0,$L1859,0))</f>
        <v>0</v>
      </c>
      <c r="AD1859">
        <f t="shared" ref="AD1859:AD1922" si="333">IF($A1859="",0,IF(SUM($Q1859:$T1859)&gt;0,$L1859,0))</f>
        <v>0</v>
      </c>
      <c r="AE1859">
        <f t="shared" ref="AE1859:AE1922" si="334">IF($A1859="",0,IF(SUM($U1859:$Y1859)&gt;0,$L1859,0))</f>
        <v>0</v>
      </c>
      <c r="AF1859">
        <f t="shared" ref="AF1859:AF1922" si="335">IF($A1859="",0,IF(SUM($Z1859:$AB1859)&gt;0,$L1859,0))</f>
        <v>0</v>
      </c>
    </row>
    <row r="1860" spans="12:32" x14ac:dyDescent="0.35">
      <c r="L1860">
        <f>IF($A1860="",0,IFERROR(INDEX(References!$B$11:$B$15,MATCH($G1860,References!$A$11:$A$15,0)),0))</f>
        <v>0</v>
      </c>
      <c r="M1860">
        <f t="shared" si="331"/>
        <v>0</v>
      </c>
      <c r="N1860">
        <f>IF($A1860="",0,IF(ISNUMBER(SEARCH(References!$C$18,$F1860)),$L1860,0))</f>
        <v>0</v>
      </c>
      <c r="O1860">
        <f t="shared" si="330"/>
        <v>0</v>
      </c>
      <c r="P1860">
        <f t="shared" si="330"/>
        <v>0</v>
      </c>
      <c r="Q1860">
        <f t="shared" si="330"/>
        <v>0</v>
      </c>
      <c r="R1860">
        <f t="shared" si="330"/>
        <v>0</v>
      </c>
      <c r="S1860">
        <f t="shared" si="330"/>
        <v>0</v>
      </c>
      <c r="T1860">
        <f t="shared" si="330"/>
        <v>0</v>
      </c>
      <c r="U1860">
        <f t="shared" si="330"/>
        <v>0</v>
      </c>
      <c r="V1860">
        <f t="shared" si="330"/>
        <v>0</v>
      </c>
      <c r="W1860">
        <f t="shared" si="330"/>
        <v>0</v>
      </c>
      <c r="X1860">
        <f t="shared" si="330"/>
        <v>0</v>
      </c>
      <c r="Y1860">
        <f t="shared" si="330"/>
        <v>0</v>
      </c>
      <c r="Z1860">
        <f t="shared" si="330"/>
        <v>0</v>
      </c>
      <c r="AA1860">
        <f t="shared" si="330"/>
        <v>0</v>
      </c>
      <c r="AB1860">
        <f t="shared" si="330"/>
        <v>0</v>
      </c>
      <c r="AC1860" s="9">
        <f t="shared" si="332"/>
        <v>0</v>
      </c>
      <c r="AD1860">
        <f t="shared" si="333"/>
        <v>0</v>
      </c>
      <c r="AE1860">
        <f t="shared" si="334"/>
        <v>0</v>
      </c>
      <c r="AF1860">
        <f t="shared" si="335"/>
        <v>0</v>
      </c>
    </row>
    <row r="1861" spans="12:32" x14ac:dyDescent="0.35">
      <c r="L1861">
        <f>IF($A1861="",0,IFERROR(INDEX(References!$B$11:$B$15,MATCH($G1861,References!$A$11:$A$15,0)),0))</f>
        <v>0</v>
      </c>
      <c r="M1861">
        <f t="shared" si="331"/>
        <v>0</v>
      </c>
      <c r="N1861">
        <f>IF($A1861="",0,IF(ISNUMBER(SEARCH(References!$C$18,$F1861)),$L1861,0))</f>
        <v>0</v>
      </c>
      <c r="O1861">
        <f t="shared" si="330"/>
        <v>0</v>
      </c>
      <c r="P1861">
        <f t="shared" si="330"/>
        <v>0</v>
      </c>
      <c r="Q1861">
        <f t="shared" si="330"/>
        <v>0</v>
      </c>
      <c r="R1861">
        <f t="shared" si="330"/>
        <v>0</v>
      </c>
      <c r="S1861">
        <f t="shared" si="330"/>
        <v>0</v>
      </c>
      <c r="T1861">
        <f t="shared" si="330"/>
        <v>0</v>
      </c>
      <c r="U1861">
        <f t="shared" si="330"/>
        <v>0</v>
      </c>
      <c r="V1861">
        <f t="shared" si="330"/>
        <v>0</v>
      </c>
      <c r="W1861">
        <f t="shared" si="330"/>
        <v>0</v>
      </c>
      <c r="X1861">
        <f t="shared" si="330"/>
        <v>0</v>
      </c>
      <c r="Y1861">
        <f t="shared" si="330"/>
        <v>0</v>
      </c>
      <c r="Z1861">
        <f t="shared" si="330"/>
        <v>0</v>
      </c>
      <c r="AA1861">
        <f t="shared" si="330"/>
        <v>0</v>
      </c>
      <c r="AB1861">
        <f t="shared" si="330"/>
        <v>0</v>
      </c>
      <c r="AC1861" s="9">
        <f t="shared" si="332"/>
        <v>0</v>
      </c>
      <c r="AD1861">
        <f t="shared" si="333"/>
        <v>0</v>
      </c>
      <c r="AE1861">
        <f t="shared" si="334"/>
        <v>0</v>
      </c>
      <c r="AF1861">
        <f t="shared" si="335"/>
        <v>0</v>
      </c>
    </row>
    <row r="1862" spans="12:32" x14ac:dyDescent="0.35">
      <c r="L1862">
        <f>IF($A1862="",0,IFERROR(INDEX(References!$B$11:$B$15,MATCH($G1862,References!$A$11:$A$15,0)),0))</f>
        <v>0</v>
      </c>
      <c r="M1862">
        <f t="shared" si="331"/>
        <v>0</v>
      </c>
      <c r="N1862">
        <f>IF($A1862="",0,IF(ISNUMBER(SEARCH(References!$C$18,$F1862)),$L1862,0))</f>
        <v>0</v>
      </c>
      <c r="O1862">
        <f t="shared" si="330"/>
        <v>0</v>
      </c>
      <c r="P1862">
        <f t="shared" si="330"/>
        <v>0</v>
      </c>
      <c r="Q1862">
        <f t="shared" si="330"/>
        <v>0</v>
      </c>
      <c r="R1862">
        <f t="shared" si="330"/>
        <v>0</v>
      </c>
      <c r="S1862">
        <f t="shared" si="330"/>
        <v>0</v>
      </c>
      <c r="T1862">
        <f t="shared" si="330"/>
        <v>0</v>
      </c>
      <c r="U1862">
        <f t="shared" si="330"/>
        <v>0</v>
      </c>
      <c r="V1862">
        <f t="shared" si="330"/>
        <v>0</v>
      </c>
      <c r="W1862">
        <f t="shared" si="330"/>
        <v>0</v>
      </c>
      <c r="X1862">
        <f t="shared" si="330"/>
        <v>0</v>
      </c>
      <c r="Y1862">
        <f t="shared" si="330"/>
        <v>0</v>
      </c>
      <c r="Z1862">
        <f t="shared" si="330"/>
        <v>0</v>
      </c>
      <c r="AA1862">
        <f t="shared" si="330"/>
        <v>0</v>
      </c>
      <c r="AB1862">
        <f t="shared" si="330"/>
        <v>0</v>
      </c>
      <c r="AC1862" s="9">
        <f t="shared" si="332"/>
        <v>0</v>
      </c>
      <c r="AD1862">
        <f t="shared" si="333"/>
        <v>0</v>
      </c>
      <c r="AE1862">
        <f t="shared" si="334"/>
        <v>0</v>
      </c>
      <c r="AF1862">
        <f t="shared" si="335"/>
        <v>0</v>
      </c>
    </row>
    <row r="1863" spans="12:32" x14ac:dyDescent="0.35">
      <c r="L1863">
        <f>IF($A1863="",0,IFERROR(INDEX(References!$B$11:$B$15,MATCH($G1863,References!$A$11:$A$15,0)),0))</f>
        <v>0</v>
      </c>
      <c r="M1863">
        <f t="shared" si="331"/>
        <v>0</v>
      </c>
      <c r="N1863">
        <f>IF($A1863="",0,IF(ISNUMBER(SEARCH(References!$C$18,$F1863)),$L1863,0))</f>
        <v>0</v>
      </c>
      <c r="O1863">
        <f t="shared" ref="O1863:AB1872" si="336">IF($A1863="",0,IF(ISNUMBER(SEARCH(O$2,$F1863)),$L1863,0))</f>
        <v>0</v>
      </c>
      <c r="P1863">
        <f t="shared" si="336"/>
        <v>0</v>
      </c>
      <c r="Q1863">
        <f t="shared" si="336"/>
        <v>0</v>
      </c>
      <c r="R1863">
        <f t="shared" si="336"/>
        <v>0</v>
      </c>
      <c r="S1863">
        <f t="shared" si="336"/>
        <v>0</v>
      </c>
      <c r="T1863">
        <f t="shared" si="336"/>
        <v>0</v>
      </c>
      <c r="U1863">
        <f t="shared" si="336"/>
        <v>0</v>
      </c>
      <c r="V1863">
        <f t="shared" si="336"/>
        <v>0</v>
      </c>
      <c r="W1863">
        <f t="shared" si="336"/>
        <v>0</v>
      </c>
      <c r="X1863">
        <f t="shared" si="336"/>
        <v>0</v>
      </c>
      <c r="Y1863">
        <f t="shared" si="336"/>
        <v>0</v>
      </c>
      <c r="Z1863">
        <f t="shared" si="336"/>
        <v>0</v>
      </c>
      <c r="AA1863">
        <f t="shared" si="336"/>
        <v>0</v>
      </c>
      <c r="AB1863">
        <f t="shared" si="336"/>
        <v>0</v>
      </c>
      <c r="AC1863" s="9">
        <f t="shared" si="332"/>
        <v>0</v>
      </c>
      <c r="AD1863">
        <f t="shared" si="333"/>
        <v>0</v>
      </c>
      <c r="AE1863">
        <f t="shared" si="334"/>
        <v>0</v>
      </c>
      <c r="AF1863">
        <f t="shared" si="335"/>
        <v>0</v>
      </c>
    </row>
    <row r="1864" spans="12:32" x14ac:dyDescent="0.35">
      <c r="L1864">
        <f>IF($A1864="",0,IFERROR(INDEX(References!$B$11:$B$15,MATCH($G1864,References!$A$11:$A$15,0)),0))</f>
        <v>0</v>
      </c>
      <c r="M1864">
        <f t="shared" si="331"/>
        <v>0</v>
      </c>
      <c r="N1864">
        <f>IF($A1864="",0,IF(ISNUMBER(SEARCH(References!$C$18,$F1864)),$L1864,0))</f>
        <v>0</v>
      </c>
      <c r="O1864">
        <f t="shared" si="336"/>
        <v>0</v>
      </c>
      <c r="P1864">
        <f t="shared" si="336"/>
        <v>0</v>
      </c>
      <c r="Q1864">
        <f t="shared" si="336"/>
        <v>0</v>
      </c>
      <c r="R1864">
        <f t="shared" si="336"/>
        <v>0</v>
      </c>
      <c r="S1864">
        <f t="shared" si="336"/>
        <v>0</v>
      </c>
      <c r="T1864">
        <f t="shared" si="336"/>
        <v>0</v>
      </c>
      <c r="U1864">
        <f t="shared" si="336"/>
        <v>0</v>
      </c>
      <c r="V1864">
        <f t="shared" si="336"/>
        <v>0</v>
      </c>
      <c r="W1864">
        <f t="shared" si="336"/>
        <v>0</v>
      </c>
      <c r="X1864">
        <f t="shared" si="336"/>
        <v>0</v>
      </c>
      <c r="Y1864">
        <f t="shared" si="336"/>
        <v>0</v>
      </c>
      <c r="Z1864">
        <f t="shared" si="336"/>
        <v>0</v>
      </c>
      <c r="AA1864">
        <f t="shared" si="336"/>
        <v>0</v>
      </c>
      <c r="AB1864">
        <f t="shared" si="336"/>
        <v>0</v>
      </c>
      <c r="AC1864" s="9">
        <f t="shared" si="332"/>
        <v>0</v>
      </c>
      <c r="AD1864">
        <f t="shared" si="333"/>
        <v>0</v>
      </c>
      <c r="AE1864">
        <f t="shared" si="334"/>
        <v>0</v>
      </c>
      <c r="AF1864">
        <f t="shared" si="335"/>
        <v>0</v>
      </c>
    </row>
    <row r="1865" spans="12:32" x14ac:dyDescent="0.35">
      <c r="L1865">
        <f>IF($A1865="",0,IFERROR(INDEX(References!$B$11:$B$15,MATCH($G1865,References!$A$11:$A$15,0)),0))</f>
        <v>0</v>
      </c>
      <c r="M1865">
        <f t="shared" si="331"/>
        <v>0</v>
      </c>
      <c r="N1865">
        <f>IF($A1865="",0,IF(ISNUMBER(SEARCH(References!$C$18,$F1865)),$L1865,0))</f>
        <v>0</v>
      </c>
      <c r="O1865">
        <f t="shared" si="336"/>
        <v>0</v>
      </c>
      <c r="P1865">
        <f t="shared" si="336"/>
        <v>0</v>
      </c>
      <c r="Q1865">
        <f t="shared" si="336"/>
        <v>0</v>
      </c>
      <c r="R1865">
        <f t="shared" si="336"/>
        <v>0</v>
      </c>
      <c r="S1865">
        <f t="shared" si="336"/>
        <v>0</v>
      </c>
      <c r="T1865">
        <f t="shared" si="336"/>
        <v>0</v>
      </c>
      <c r="U1865">
        <f t="shared" si="336"/>
        <v>0</v>
      </c>
      <c r="V1865">
        <f t="shared" si="336"/>
        <v>0</v>
      </c>
      <c r="W1865">
        <f t="shared" si="336"/>
        <v>0</v>
      </c>
      <c r="X1865">
        <f t="shared" si="336"/>
        <v>0</v>
      </c>
      <c r="Y1865">
        <f t="shared" si="336"/>
        <v>0</v>
      </c>
      <c r="Z1865">
        <f t="shared" si="336"/>
        <v>0</v>
      </c>
      <c r="AA1865">
        <f t="shared" si="336"/>
        <v>0</v>
      </c>
      <c r="AB1865">
        <f t="shared" si="336"/>
        <v>0</v>
      </c>
      <c r="AC1865" s="9">
        <f t="shared" si="332"/>
        <v>0</v>
      </c>
      <c r="AD1865">
        <f t="shared" si="333"/>
        <v>0</v>
      </c>
      <c r="AE1865">
        <f t="shared" si="334"/>
        <v>0</v>
      </c>
      <c r="AF1865">
        <f t="shared" si="335"/>
        <v>0</v>
      </c>
    </row>
    <row r="1866" spans="12:32" x14ac:dyDescent="0.35">
      <c r="L1866">
        <f>IF($A1866="",0,IFERROR(INDEX(References!$B$11:$B$15,MATCH($G1866,References!$A$11:$A$15,0)),0))</f>
        <v>0</v>
      </c>
      <c r="M1866">
        <f t="shared" si="331"/>
        <v>0</v>
      </c>
      <c r="N1866">
        <f>IF($A1866="",0,IF(ISNUMBER(SEARCH(References!$C$18,$F1866)),$L1866,0))</f>
        <v>0</v>
      </c>
      <c r="O1866">
        <f t="shared" si="336"/>
        <v>0</v>
      </c>
      <c r="P1866">
        <f t="shared" si="336"/>
        <v>0</v>
      </c>
      <c r="Q1866">
        <f t="shared" si="336"/>
        <v>0</v>
      </c>
      <c r="R1866">
        <f t="shared" si="336"/>
        <v>0</v>
      </c>
      <c r="S1866">
        <f t="shared" si="336"/>
        <v>0</v>
      </c>
      <c r="T1866">
        <f t="shared" si="336"/>
        <v>0</v>
      </c>
      <c r="U1866">
        <f t="shared" si="336"/>
        <v>0</v>
      </c>
      <c r="V1866">
        <f t="shared" si="336"/>
        <v>0</v>
      </c>
      <c r="W1866">
        <f t="shared" si="336"/>
        <v>0</v>
      </c>
      <c r="X1866">
        <f t="shared" si="336"/>
        <v>0</v>
      </c>
      <c r="Y1866">
        <f t="shared" si="336"/>
        <v>0</v>
      </c>
      <c r="Z1866">
        <f t="shared" si="336"/>
        <v>0</v>
      </c>
      <c r="AA1866">
        <f t="shared" si="336"/>
        <v>0</v>
      </c>
      <c r="AB1866">
        <f t="shared" si="336"/>
        <v>0</v>
      </c>
      <c r="AC1866" s="9">
        <f t="shared" si="332"/>
        <v>0</v>
      </c>
      <c r="AD1866">
        <f t="shared" si="333"/>
        <v>0</v>
      </c>
      <c r="AE1866">
        <f t="shared" si="334"/>
        <v>0</v>
      </c>
      <c r="AF1866">
        <f t="shared" si="335"/>
        <v>0</v>
      </c>
    </row>
    <row r="1867" spans="12:32" x14ac:dyDescent="0.35">
      <c r="L1867">
        <f>IF($A1867="",0,IFERROR(INDEX(References!$B$11:$B$15,MATCH($G1867,References!$A$11:$A$15,0)),0))</f>
        <v>0</v>
      </c>
      <c r="M1867">
        <f t="shared" si="331"/>
        <v>0</v>
      </c>
      <c r="N1867">
        <f>IF($A1867="",0,IF(ISNUMBER(SEARCH(References!$C$18,$F1867)),$L1867,0))</f>
        <v>0</v>
      </c>
      <c r="O1867">
        <f t="shared" si="336"/>
        <v>0</v>
      </c>
      <c r="P1867">
        <f t="shared" si="336"/>
        <v>0</v>
      </c>
      <c r="Q1867">
        <f t="shared" si="336"/>
        <v>0</v>
      </c>
      <c r="R1867">
        <f t="shared" si="336"/>
        <v>0</v>
      </c>
      <c r="S1867">
        <f t="shared" si="336"/>
        <v>0</v>
      </c>
      <c r="T1867">
        <f t="shared" si="336"/>
        <v>0</v>
      </c>
      <c r="U1867">
        <f t="shared" si="336"/>
        <v>0</v>
      </c>
      <c r="V1867">
        <f t="shared" si="336"/>
        <v>0</v>
      </c>
      <c r="W1867">
        <f t="shared" si="336"/>
        <v>0</v>
      </c>
      <c r="X1867">
        <f t="shared" si="336"/>
        <v>0</v>
      </c>
      <c r="Y1867">
        <f t="shared" si="336"/>
        <v>0</v>
      </c>
      <c r="Z1867">
        <f t="shared" si="336"/>
        <v>0</v>
      </c>
      <c r="AA1867">
        <f t="shared" si="336"/>
        <v>0</v>
      </c>
      <c r="AB1867">
        <f t="shared" si="336"/>
        <v>0</v>
      </c>
      <c r="AC1867" s="9">
        <f t="shared" si="332"/>
        <v>0</v>
      </c>
      <c r="AD1867">
        <f t="shared" si="333"/>
        <v>0</v>
      </c>
      <c r="AE1867">
        <f t="shared" si="334"/>
        <v>0</v>
      </c>
      <c r="AF1867">
        <f t="shared" si="335"/>
        <v>0</v>
      </c>
    </row>
    <row r="1868" spans="12:32" x14ac:dyDescent="0.35">
      <c r="L1868">
        <f>IF($A1868="",0,IFERROR(INDEX(References!$B$11:$B$15,MATCH($G1868,References!$A$11:$A$15,0)),0))</f>
        <v>0</v>
      </c>
      <c r="M1868">
        <f t="shared" si="331"/>
        <v>0</v>
      </c>
      <c r="N1868">
        <f>IF($A1868="",0,IF(ISNUMBER(SEARCH(References!$C$18,$F1868)),$L1868,0))</f>
        <v>0</v>
      </c>
      <c r="O1868">
        <f t="shared" si="336"/>
        <v>0</v>
      </c>
      <c r="P1868">
        <f t="shared" si="336"/>
        <v>0</v>
      </c>
      <c r="Q1868">
        <f t="shared" si="336"/>
        <v>0</v>
      </c>
      <c r="R1868">
        <f t="shared" si="336"/>
        <v>0</v>
      </c>
      <c r="S1868">
        <f t="shared" si="336"/>
        <v>0</v>
      </c>
      <c r="T1868">
        <f t="shared" si="336"/>
        <v>0</v>
      </c>
      <c r="U1868">
        <f t="shared" si="336"/>
        <v>0</v>
      </c>
      <c r="V1868">
        <f t="shared" si="336"/>
        <v>0</v>
      </c>
      <c r="W1868">
        <f t="shared" si="336"/>
        <v>0</v>
      </c>
      <c r="X1868">
        <f t="shared" si="336"/>
        <v>0</v>
      </c>
      <c r="Y1868">
        <f t="shared" si="336"/>
        <v>0</v>
      </c>
      <c r="Z1868">
        <f t="shared" si="336"/>
        <v>0</v>
      </c>
      <c r="AA1868">
        <f t="shared" si="336"/>
        <v>0</v>
      </c>
      <c r="AB1868">
        <f t="shared" si="336"/>
        <v>0</v>
      </c>
      <c r="AC1868" s="9">
        <f t="shared" si="332"/>
        <v>0</v>
      </c>
      <c r="AD1868">
        <f t="shared" si="333"/>
        <v>0</v>
      </c>
      <c r="AE1868">
        <f t="shared" si="334"/>
        <v>0</v>
      </c>
      <c r="AF1868">
        <f t="shared" si="335"/>
        <v>0</v>
      </c>
    </row>
    <row r="1869" spans="12:32" x14ac:dyDescent="0.35">
      <c r="L1869">
        <f>IF($A1869="",0,IFERROR(INDEX(References!$B$11:$B$15,MATCH($G1869,References!$A$11:$A$15,0)),0))</f>
        <v>0</v>
      </c>
      <c r="M1869">
        <f t="shared" si="331"/>
        <v>0</v>
      </c>
      <c r="N1869">
        <f>IF($A1869="",0,IF(ISNUMBER(SEARCH(References!$C$18,$F1869)),$L1869,0))</f>
        <v>0</v>
      </c>
      <c r="O1869">
        <f t="shared" si="336"/>
        <v>0</v>
      </c>
      <c r="P1869">
        <f t="shared" si="336"/>
        <v>0</v>
      </c>
      <c r="Q1869">
        <f t="shared" si="336"/>
        <v>0</v>
      </c>
      <c r="R1869">
        <f t="shared" si="336"/>
        <v>0</v>
      </c>
      <c r="S1869">
        <f t="shared" si="336"/>
        <v>0</v>
      </c>
      <c r="T1869">
        <f t="shared" si="336"/>
        <v>0</v>
      </c>
      <c r="U1869">
        <f t="shared" si="336"/>
        <v>0</v>
      </c>
      <c r="V1869">
        <f t="shared" si="336"/>
        <v>0</v>
      </c>
      <c r="W1869">
        <f t="shared" si="336"/>
        <v>0</v>
      </c>
      <c r="X1869">
        <f t="shared" si="336"/>
        <v>0</v>
      </c>
      <c r="Y1869">
        <f t="shared" si="336"/>
        <v>0</v>
      </c>
      <c r="Z1869">
        <f t="shared" si="336"/>
        <v>0</v>
      </c>
      <c r="AA1869">
        <f t="shared" si="336"/>
        <v>0</v>
      </c>
      <c r="AB1869">
        <f t="shared" si="336"/>
        <v>0</v>
      </c>
      <c r="AC1869" s="9">
        <f t="shared" si="332"/>
        <v>0</v>
      </c>
      <c r="AD1869">
        <f t="shared" si="333"/>
        <v>0</v>
      </c>
      <c r="AE1869">
        <f t="shared" si="334"/>
        <v>0</v>
      </c>
      <c r="AF1869">
        <f t="shared" si="335"/>
        <v>0</v>
      </c>
    </row>
    <row r="1870" spans="12:32" x14ac:dyDescent="0.35">
      <c r="L1870">
        <f>IF($A1870="",0,IFERROR(INDEX(References!$B$11:$B$15,MATCH($G1870,References!$A$11:$A$15,0)),0))</f>
        <v>0</v>
      </c>
      <c r="M1870">
        <f t="shared" si="331"/>
        <v>0</v>
      </c>
      <c r="N1870">
        <f>IF($A1870="",0,IF(ISNUMBER(SEARCH(References!$C$18,$F1870)),$L1870,0))</f>
        <v>0</v>
      </c>
      <c r="O1870">
        <f t="shared" si="336"/>
        <v>0</v>
      </c>
      <c r="P1870">
        <f t="shared" si="336"/>
        <v>0</v>
      </c>
      <c r="Q1870">
        <f t="shared" si="336"/>
        <v>0</v>
      </c>
      <c r="R1870">
        <f t="shared" si="336"/>
        <v>0</v>
      </c>
      <c r="S1870">
        <f t="shared" si="336"/>
        <v>0</v>
      </c>
      <c r="T1870">
        <f t="shared" si="336"/>
        <v>0</v>
      </c>
      <c r="U1870">
        <f t="shared" si="336"/>
        <v>0</v>
      </c>
      <c r="V1870">
        <f t="shared" si="336"/>
        <v>0</v>
      </c>
      <c r="W1870">
        <f t="shared" si="336"/>
        <v>0</v>
      </c>
      <c r="X1870">
        <f t="shared" si="336"/>
        <v>0</v>
      </c>
      <c r="Y1870">
        <f t="shared" si="336"/>
        <v>0</v>
      </c>
      <c r="Z1870">
        <f t="shared" si="336"/>
        <v>0</v>
      </c>
      <c r="AA1870">
        <f t="shared" si="336"/>
        <v>0</v>
      </c>
      <c r="AB1870">
        <f t="shared" si="336"/>
        <v>0</v>
      </c>
      <c r="AC1870" s="9">
        <f t="shared" si="332"/>
        <v>0</v>
      </c>
      <c r="AD1870">
        <f t="shared" si="333"/>
        <v>0</v>
      </c>
      <c r="AE1870">
        <f t="shared" si="334"/>
        <v>0</v>
      </c>
      <c r="AF1870">
        <f t="shared" si="335"/>
        <v>0</v>
      </c>
    </row>
    <row r="1871" spans="12:32" x14ac:dyDescent="0.35">
      <c r="L1871">
        <f>IF($A1871="",0,IFERROR(INDEX(References!$B$11:$B$15,MATCH($G1871,References!$A$11:$A$15,0)),0))</f>
        <v>0</v>
      </c>
      <c r="M1871">
        <f t="shared" si="331"/>
        <v>0</v>
      </c>
      <c r="N1871">
        <f>IF($A1871="",0,IF(ISNUMBER(SEARCH(References!$C$18,$F1871)),$L1871,0))</f>
        <v>0</v>
      </c>
      <c r="O1871">
        <f t="shared" si="336"/>
        <v>0</v>
      </c>
      <c r="P1871">
        <f t="shared" si="336"/>
        <v>0</v>
      </c>
      <c r="Q1871">
        <f t="shared" si="336"/>
        <v>0</v>
      </c>
      <c r="R1871">
        <f t="shared" si="336"/>
        <v>0</v>
      </c>
      <c r="S1871">
        <f t="shared" si="336"/>
        <v>0</v>
      </c>
      <c r="T1871">
        <f t="shared" si="336"/>
        <v>0</v>
      </c>
      <c r="U1871">
        <f t="shared" si="336"/>
        <v>0</v>
      </c>
      <c r="V1871">
        <f t="shared" si="336"/>
        <v>0</v>
      </c>
      <c r="W1871">
        <f t="shared" si="336"/>
        <v>0</v>
      </c>
      <c r="X1871">
        <f t="shared" si="336"/>
        <v>0</v>
      </c>
      <c r="Y1871">
        <f t="shared" si="336"/>
        <v>0</v>
      </c>
      <c r="Z1871">
        <f t="shared" si="336"/>
        <v>0</v>
      </c>
      <c r="AA1871">
        <f t="shared" si="336"/>
        <v>0</v>
      </c>
      <c r="AB1871">
        <f t="shared" si="336"/>
        <v>0</v>
      </c>
      <c r="AC1871" s="9">
        <f t="shared" si="332"/>
        <v>0</v>
      </c>
      <c r="AD1871">
        <f t="shared" si="333"/>
        <v>0</v>
      </c>
      <c r="AE1871">
        <f t="shared" si="334"/>
        <v>0</v>
      </c>
      <c r="AF1871">
        <f t="shared" si="335"/>
        <v>0</v>
      </c>
    </row>
    <row r="1872" spans="12:32" x14ac:dyDescent="0.35">
      <c r="L1872">
        <f>IF($A1872="",0,IFERROR(INDEX(References!$B$11:$B$15,MATCH($G1872,References!$A$11:$A$15,0)),0))</f>
        <v>0</v>
      </c>
      <c r="M1872">
        <f t="shared" si="331"/>
        <v>0</v>
      </c>
      <c r="N1872">
        <f>IF($A1872="",0,IF(ISNUMBER(SEARCH(References!$C$18,$F1872)),$L1872,0))</f>
        <v>0</v>
      </c>
      <c r="O1872">
        <f t="shared" si="336"/>
        <v>0</v>
      </c>
      <c r="P1872">
        <f t="shared" si="336"/>
        <v>0</v>
      </c>
      <c r="Q1872">
        <f t="shared" si="336"/>
        <v>0</v>
      </c>
      <c r="R1872">
        <f t="shared" si="336"/>
        <v>0</v>
      </c>
      <c r="S1872">
        <f t="shared" si="336"/>
        <v>0</v>
      </c>
      <c r="T1872">
        <f t="shared" si="336"/>
        <v>0</v>
      </c>
      <c r="U1872">
        <f t="shared" si="336"/>
        <v>0</v>
      </c>
      <c r="V1872">
        <f t="shared" si="336"/>
        <v>0</v>
      </c>
      <c r="W1872">
        <f t="shared" si="336"/>
        <v>0</v>
      </c>
      <c r="X1872">
        <f t="shared" si="336"/>
        <v>0</v>
      </c>
      <c r="Y1872">
        <f t="shared" si="336"/>
        <v>0</v>
      </c>
      <c r="Z1872">
        <f t="shared" si="336"/>
        <v>0</v>
      </c>
      <c r="AA1872">
        <f t="shared" si="336"/>
        <v>0</v>
      </c>
      <c r="AB1872">
        <f t="shared" si="336"/>
        <v>0</v>
      </c>
      <c r="AC1872" s="9">
        <f t="shared" si="332"/>
        <v>0</v>
      </c>
      <c r="AD1872">
        <f t="shared" si="333"/>
        <v>0</v>
      </c>
      <c r="AE1872">
        <f t="shared" si="334"/>
        <v>0</v>
      </c>
      <c r="AF1872">
        <f t="shared" si="335"/>
        <v>0</v>
      </c>
    </row>
    <row r="1873" spans="12:32" x14ac:dyDescent="0.35">
      <c r="L1873">
        <f>IF($A1873="",0,IFERROR(INDEX(References!$B$11:$B$15,MATCH($G1873,References!$A$11:$A$15,0)),0))</f>
        <v>0</v>
      </c>
      <c r="M1873">
        <f t="shared" si="331"/>
        <v>0</v>
      </c>
      <c r="N1873">
        <f>IF($A1873="",0,IF(ISNUMBER(SEARCH(References!$C$18,$F1873)),$L1873,0))</f>
        <v>0</v>
      </c>
      <c r="O1873">
        <f t="shared" ref="O1873:AB1882" si="337">IF($A1873="",0,IF(ISNUMBER(SEARCH(O$2,$F1873)),$L1873,0))</f>
        <v>0</v>
      </c>
      <c r="P1873">
        <f t="shared" si="337"/>
        <v>0</v>
      </c>
      <c r="Q1873">
        <f t="shared" si="337"/>
        <v>0</v>
      </c>
      <c r="R1873">
        <f t="shared" si="337"/>
        <v>0</v>
      </c>
      <c r="S1873">
        <f t="shared" si="337"/>
        <v>0</v>
      </c>
      <c r="T1873">
        <f t="shared" si="337"/>
        <v>0</v>
      </c>
      <c r="U1873">
        <f t="shared" si="337"/>
        <v>0</v>
      </c>
      <c r="V1873">
        <f t="shared" si="337"/>
        <v>0</v>
      </c>
      <c r="W1873">
        <f t="shared" si="337"/>
        <v>0</v>
      </c>
      <c r="X1873">
        <f t="shared" si="337"/>
        <v>0</v>
      </c>
      <c r="Y1873">
        <f t="shared" si="337"/>
        <v>0</v>
      </c>
      <c r="Z1873">
        <f t="shared" si="337"/>
        <v>0</v>
      </c>
      <c r="AA1873">
        <f t="shared" si="337"/>
        <v>0</v>
      </c>
      <c r="AB1873">
        <f t="shared" si="337"/>
        <v>0</v>
      </c>
      <c r="AC1873" s="9">
        <f t="shared" si="332"/>
        <v>0</v>
      </c>
      <c r="AD1873">
        <f t="shared" si="333"/>
        <v>0</v>
      </c>
      <c r="AE1873">
        <f t="shared" si="334"/>
        <v>0</v>
      </c>
      <c r="AF1873">
        <f t="shared" si="335"/>
        <v>0</v>
      </c>
    </row>
    <row r="1874" spans="12:32" x14ac:dyDescent="0.35">
      <c r="L1874">
        <f>IF($A1874="",0,IFERROR(INDEX(References!$B$11:$B$15,MATCH($G1874,References!$A$11:$A$15,0)),0))</f>
        <v>0</v>
      </c>
      <c r="M1874">
        <f t="shared" si="331"/>
        <v>0</v>
      </c>
      <c r="N1874">
        <f>IF($A1874="",0,IF(ISNUMBER(SEARCH(References!$C$18,$F1874)),$L1874,0))</f>
        <v>0</v>
      </c>
      <c r="O1874">
        <f t="shared" si="337"/>
        <v>0</v>
      </c>
      <c r="P1874">
        <f t="shared" si="337"/>
        <v>0</v>
      </c>
      <c r="Q1874">
        <f t="shared" si="337"/>
        <v>0</v>
      </c>
      <c r="R1874">
        <f t="shared" si="337"/>
        <v>0</v>
      </c>
      <c r="S1874">
        <f t="shared" si="337"/>
        <v>0</v>
      </c>
      <c r="T1874">
        <f t="shared" si="337"/>
        <v>0</v>
      </c>
      <c r="U1874">
        <f t="shared" si="337"/>
        <v>0</v>
      </c>
      <c r="V1874">
        <f t="shared" si="337"/>
        <v>0</v>
      </c>
      <c r="W1874">
        <f t="shared" si="337"/>
        <v>0</v>
      </c>
      <c r="X1874">
        <f t="shared" si="337"/>
        <v>0</v>
      </c>
      <c r="Y1874">
        <f t="shared" si="337"/>
        <v>0</v>
      </c>
      <c r="Z1874">
        <f t="shared" si="337"/>
        <v>0</v>
      </c>
      <c r="AA1874">
        <f t="shared" si="337"/>
        <v>0</v>
      </c>
      <c r="AB1874">
        <f t="shared" si="337"/>
        <v>0</v>
      </c>
      <c r="AC1874" s="9">
        <f t="shared" si="332"/>
        <v>0</v>
      </c>
      <c r="AD1874">
        <f t="shared" si="333"/>
        <v>0</v>
      </c>
      <c r="AE1874">
        <f t="shared" si="334"/>
        <v>0</v>
      </c>
      <c r="AF1874">
        <f t="shared" si="335"/>
        <v>0</v>
      </c>
    </row>
    <row r="1875" spans="12:32" x14ac:dyDescent="0.35">
      <c r="L1875">
        <f>IF($A1875="",0,IFERROR(INDEX(References!$B$11:$B$15,MATCH($G1875,References!$A$11:$A$15,0)),0))</f>
        <v>0</v>
      </c>
      <c r="M1875">
        <f t="shared" si="331"/>
        <v>0</v>
      </c>
      <c r="N1875">
        <f>IF($A1875="",0,IF(ISNUMBER(SEARCH(References!$C$18,$F1875)),$L1875,0))</f>
        <v>0</v>
      </c>
      <c r="O1875">
        <f t="shared" si="337"/>
        <v>0</v>
      </c>
      <c r="P1875">
        <f t="shared" si="337"/>
        <v>0</v>
      </c>
      <c r="Q1875">
        <f t="shared" si="337"/>
        <v>0</v>
      </c>
      <c r="R1875">
        <f t="shared" si="337"/>
        <v>0</v>
      </c>
      <c r="S1875">
        <f t="shared" si="337"/>
        <v>0</v>
      </c>
      <c r="T1875">
        <f t="shared" si="337"/>
        <v>0</v>
      </c>
      <c r="U1875">
        <f t="shared" si="337"/>
        <v>0</v>
      </c>
      <c r="V1875">
        <f t="shared" si="337"/>
        <v>0</v>
      </c>
      <c r="W1875">
        <f t="shared" si="337"/>
        <v>0</v>
      </c>
      <c r="X1875">
        <f t="shared" si="337"/>
        <v>0</v>
      </c>
      <c r="Y1875">
        <f t="shared" si="337"/>
        <v>0</v>
      </c>
      <c r="Z1875">
        <f t="shared" si="337"/>
        <v>0</v>
      </c>
      <c r="AA1875">
        <f t="shared" si="337"/>
        <v>0</v>
      </c>
      <c r="AB1875">
        <f t="shared" si="337"/>
        <v>0</v>
      </c>
      <c r="AC1875" s="9">
        <f t="shared" si="332"/>
        <v>0</v>
      </c>
      <c r="AD1875">
        <f t="shared" si="333"/>
        <v>0</v>
      </c>
      <c r="AE1875">
        <f t="shared" si="334"/>
        <v>0</v>
      </c>
      <c r="AF1875">
        <f t="shared" si="335"/>
        <v>0</v>
      </c>
    </row>
    <row r="1876" spans="12:32" x14ac:dyDescent="0.35">
      <c r="L1876">
        <f>IF($A1876="",0,IFERROR(INDEX(References!$B$11:$B$15,MATCH($G1876,References!$A$11:$A$15,0)),0))</f>
        <v>0</v>
      </c>
      <c r="M1876">
        <f t="shared" si="331"/>
        <v>0</v>
      </c>
      <c r="N1876">
        <f>IF($A1876="",0,IF(ISNUMBER(SEARCH(References!$C$18,$F1876)),$L1876,0))</f>
        <v>0</v>
      </c>
      <c r="O1876">
        <f t="shared" si="337"/>
        <v>0</v>
      </c>
      <c r="P1876">
        <f t="shared" si="337"/>
        <v>0</v>
      </c>
      <c r="Q1876">
        <f t="shared" si="337"/>
        <v>0</v>
      </c>
      <c r="R1876">
        <f t="shared" si="337"/>
        <v>0</v>
      </c>
      <c r="S1876">
        <f t="shared" si="337"/>
        <v>0</v>
      </c>
      <c r="T1876">
        <f t="shared" si="337"/>
        <v>0</v>
      </c>
      <c r="U1876">
        <f t="shared" si="337"/>
        <v>0</v>
      </c>
      <c r="V1876">
        <f t="shared" si="337"/>
        <v>0</v>
      </c>
      <c r="W1876">
        <f t="shared" si="337"/>
        <v>0</v>
      </c>
      <c r="X1876">
        <f t="shared" si="337"/>
        <v>0</v>
      </c>
      <c r="Y1876">
        <f t="shared" si="337"/>
        <v>0</v>
      </c>
      <c r="Z1876">
        <f t="shared" si="337"/>
        <v>0</v>
      </c>
      <c r="AA1876">
        <f t="shared" si="337"/>
        <v>0</v>
      </c>
      <c r="AB1876">
        <f t="shared" si="337"/>
        <v>0</v>
      </c>
      <c r="AC1876" s="9">
        <f t="shared" si="332"/>
        <v>0</v>
      </c>
      <c r="AD1876">
        <f t="shared" si="333"/>
        <v>0</v>
      </c>
      <c r="AE1876">
        <f t="shared" si="334"/>
        <v>0</v>
      </c>
      <c r="AF1876">
        <f t="shared" si="335"/>
        <v>0</v>
      </c>
    </row>
    <row r="1877" spans="12:32" x14ac:dyDescent="0.35">
      <c r="L1877">
        <f>IF($A1877="",0,IFERROR(INDEX(References!$B$11:$B$15,MATCH($G1877,References!$A$11:$A$15,0)),0))</f>
        <v>0</v>
      </c>
      <c r="M1877">
        <f t="shared" si="331"/>
        <v>0</v>
      </c>
      <c r="N1877">
        <f>IF($A1877="",0,IF(ISNUMBER(SEARCH(References!$C$18,$F1877)),$L1877,0))</f>
        <v>0</v>
      </c>
      <c r="O1877">
        <f t="shared" si="337"/>
        <v>0</v>
      </c>
      <c r="P1877">
        <f t="shared" si="337"/>
        <v>0</v>
      </c>
      <c r="Q1877">
        <f t="shared" si="337"/>
        <v>0</v>
      </c>
      <c r="R1877">
        <f t="shared" si="337"/>
        <v>0</v>
      </c>
      <c r="S1877">
        <f t="shared" si="337"/>
        <v>0</v>
      </c>
      <c r="T1877">
        <f t="shared" si="337"/>
        <v>0</v>
      </c>
      <c r="U1877">
        <f t="shared" si="337"/>
        <v>0</v>
      </c>
      <c r="V1877">
        <f t="shared" si="337"/>
        <v>0</v>
      </c>
      <c r="W1877">
        <f t="shared" si="337"/>
        <v>0</v>
      </c>
      <c r="X1877">
        <f t="shared" si="337"/>
        <v>0</v>
      </c>
      <c r="Y1877">
        <f t="shared" si="337"/>
        <v>0</v>
      </c>
      <c r="Z1877">
        <f t="shared" si="337"/>
        <v>0</v>
      </c>
      <c r="AA1877">
        <f t="shared" si="337"/>
        <v>0</v>
      </c>
      <c r="AB1877">
        <f t="shared" si="337"/>
        <v>0</v>
      </c>
      <c r="AC1877" s="9">
        <f t="shared" si="332"/>
        <v>0</v>
      </c>
      <c r="AD1877">
        <f t="shared" si="333"/>
        <v>0</v>
      </c>
      <c r="AE1877">
        <f t="shared" si="334"/>
        <v>0</v>
      </c>
      <c r="AF1877">
        <f t="shared" si="335"/>
        <v>0</v>
      </c>
    </row>
    <row r="1878" spans="12:32" x14ac:dyDescent="0.35">
      <c r="L1878">
        <f>IF($A1878="",0,IFERROR(INDEX(References!$B$11:$B$15,MATCH($G1878,References!$A$11:$A$15,0)),0))</f>
        <v>0</v>
      </c>
      <c r="M1878">
        <f t="shared" si="331"/>
        <v>0</v>
      </c>
      <c r="N1878">
        <f>IF($A1878="",0,IF(ISNUMBER(SEARCH(References!$C$18,$F1878)),$L1878,0))</f>
        <v>0</v>
      </c>
      <c r="O1878">
        <f t="shared" si="337"/>
        <v>0</v>
      </c>
      <c r="P1878">
        <f t="shared" si="337"/>
        <v>0</v>
      </c>
      <c r="Q1878">
        <f t="shared" si="337"/>
        <v>0</v>
      </c>
      <c r="R1878">
        <f t="shared" si="337"/>
        <v>0</v>
      </c>
      <c r="S1878">
        <f t="shared" si="337"/>
        <v>0</v>
      </c>
      <c r="T1878">
        <f t="shared" si="337"/>
        <v>0</v>
      </c>
      <c r="U1878">
        <f t="shared" si="337"/>
        <v>0</v>
      </c>
      <c r="V1878">
        <f t="shared" si="337"/>
        <v>0</v>
      </c>
      <c r="W1878">
        <f t="shared" si="337"/>
        <v>0</v>
      </c>
      <c r="X1878">
        <f t="shared" si="337"/>
        <v>0</v>
      </c>
      <c r="Y1878">
        <f t="shared" si="337"/>
        <v>0</v>
      </c>
      <c r="Z1878">
        <f t="shared" si="337"/>
        <v>0</v>
      </c>
      <c r="AA1878">
        <f t="shared" si="337"/>
        <v>0</v>
      </c>
      <c r="AB1878">
        <f t="shared" si="337"/>
        <v>0</v>
      </c>
      <c r="AC1878" s="9">
        <f t="shared" si="332"/>
        <v>0</v>
      </c>
      <c r="AD1878">
        <f t="shared" si="333"/>
        <v>0</v>
      </c>
      <c r="AE1878">
        <f t="shared" si="334"/>
        <v>0</v>
      </c>
      <c r="AF1878">
        <f t="shared" si="335"/>
        <v>0</v>
      </c>
    </row>
    <row r="1879" spans="12:32" x14ac:dyDescent="0.35">
      <c r="L1879">
        <f>IF($A1879="",0,IFERROR(INDEX(References!$B$11:$B$15,MATCH($G1879,References!$A$11:$A$15,0)),0))</f>
        <v>0</v>
      </c>
      <c r="M1879">
        <f t="shared" si="331"/>
        <v>0</v>
      </c>
      <c r="N1879">
        <f>IF($A1879="",0,IF(ISNUMBER(SEARCH(References!$C$18,$F1879)),$L1879,0))</f>
        <v>0</v>
      </c>
      <c r="O1879">
        <f t="shared" si="337"/>
        <v>0</v>
      </c>
      <c r="P1879">
        <f t="shared" si="337"/>
        <v>0</v>
      </c>
      <c r="Q1879">
        <f t="shared" si="337"/>
        <v>0</v>
      </c>
      <c r="R1879">
        <f t="shared" si="337"/>
        <v>0</v>
      </c>
      <c r="S1879">
        <f t="shared" si="337"/>
        <v>0</v>
      </c>
      <c r="T1879">
        <f t="shared" si="337"/>
        <v>0</v>
      </c>
      <c r="U1879">
        <f t="shared" si="337"/>
        <v>0</v>
      </c>
      <c r="V1879">
        <f t="shared" si="337"/>
        <v>0</v>
      </c>
      <c r="W1879">
        <f t="shared" si="337"/>
        <v>0</v>
      </c>
      <c r="X1879">
        <f t="shared" si="337"/>
        <v>0</v>
      </c>
      <c r="Y1879">
        <f t="shared" si="337"/>
        <v>0</v>
      </c>
      <c r="Z1879">
        <f t="shared" si="337"/>
        <v>0</v>
      </c>
      <c r="AA1879">
        <f t="shared" si="337"/>
        <v>0</v>
      </c>
      <c r="AB1879">
        <f t="shared" si="337"/>
        <v>0</v>
      </c>
      <c r="AC1879" s="9">
        <f t="shared" si="332"/>
        <v>0</v>
      </c>
      <c r="AD1879">
        <f t="shared" si="333"/>
        <v>0</v>
      </c>
      <c r="AE1879">
        <f t="shared" si="334"/>
        <v>0</v>
      </c>
      <c r="AF1879">
        <f t="shared" si="335"/>
        <v>0</v>
      </c>
    </row>
    <row r="1880" spans="12:32" x14ac:dyDescent="0.35">
      <c r="L1880">
        <f>IF($A1880="",0,IFERROR(INDEX(References!$B$11:$B$15,MATCH($G1880,References!$A$11:$A$15,0)),0))</f>
        <v>0</v>
      </c>
      <c r="M1880">
        <f t="shared" si="331"/>
        <v>0</v>
      </c>
      <c r="N1880">
        <f>IF($A1880="",0,IF(ISNUMBER(SEARCH(References!$C$18,$F1880)),$L1880,0))</f>
        <v>0</v>
      </c>
      <c r="O1880">
        <f t="shared" si="337"/>
        <v>0</v>
      </c>
      <c r="P1880">
        <f t="shared" si="337"/>
        <v>0</v>
      </c>
      <c r="Q1880">
        <f t="shared" si="337"/>
        <v>0</v>
      </c>
      <c r="R1880">
        <f t="shared" si="337"/>
        <v>0</v>
      </c>
      <c r="S1880">
        <f t="shared" si="337"/>
        <v>0</v>
      </c>
      <c r="T1880">
        <f t="shared" si="337"/>
        <v>0</v>
      </c>
      <c r="U1880">
        <f t="shared" si="337"/>
        <v>0</v>
      </c>
      <c r="V1880">
        <f t="shared" si="337"/>
        <v>0</v>
      </c>
      <c r="W1880">
        <f t="shared" si="337"/>
        <v>0</v>
      </c>
      <c r="X1880">
        <f t="shared" si="337"/>
        <v>0</v>
      </c>
      <c r="Y1880">
        <f t="shared" si="337"/>
        <v>0</v>
      </c>
      <c r="Z1880">
        <f t="shared" si="337"/>
        <v>0</v>
      </c>
      <c r="AA1880">
        <f t="shared" si="337"/>
        <v>0</v>
      </c>
      <c r="AB1880">
        <f t="shared" si="337"/>
        <v>0</v>
      </c>
      <c r="AC1880" s="9">
        <f t="shared" si="332"/>
        <v>0</v>
      </c>
      <c r="AD1880">
        <f t="shared" si="333"/>
        <v>0</v>
      </c>
      <c r="AE1880">
        <f t="shared" si="334"/>
        <v>0</v>
      </c>
      <c r="AF1880">
        <f t="shared" si="335"/>
        <v>0</v>
      </c>
    </row>
    <row r="1881" spans="12:32" x14ac:dyDescent="0.35">
      <c r="L1881">
        <f>IF($A1881="",0,IFERROR(INDEX(References!$B$11:$B$15,MATCH($G1881,References!$A$11:$A$15,0)),0))</f>
        <v>0</v>
      </c>
      <c r="M1881">
        <f t="shared" si="331"/>
        <v>0</v>
      </c>
      <c r="N1881">
        <f>IF($A1881="",0,IF(ISNUMBER(SEARCH(References!$C$18,$F1881)),$L1881,0))</f>
        <v>0</v>
      </c>
      <c r="O1881">
        <f t="shared" si="337"/>
        <v>0</v>
      </c>
      <c r="P1881">
        <f t="shared" si="337"/>
        <v>0</v>
      </c>
      <c r="Q1881">
        <f t="shared" si="337"/>
        <v>0</v>
      </c>
      <c r="R1881">
        <f t="shared" si="337"/>
        <v>0</v>
      </c>
      <c r="S1881">
        <f t="shared" si="337"/>
        <v>0</v>
      </c>
      <c r="T1881">
        <f t="shared" si="337"/>
        <v>0</v>
      </c>
      <c r="U1881">
        <f t="shared" si="337"/>
        <v>0</v>
      </c>
      <c r="V1881">
        <f t="shared" si="337"/>
        <v>0</v>
      </c>
      <c r="W1881">
        <f t="shared" si="337"/>
        <v>0</v>
      </c>
      <c r="X1881">
        <f t="shared" si="337"/>
        <v>0</v>
      </c>
      <c r="Y1881">
        <f t="shared" si="337"/>
        <v>0</v>
      </c>
      <c r="Z1881">
        <f t="shared" si="337"/>
        <v>0</v>
      </c>
      <c r="AA1881">
        <f t="shared" si="337"/>
        <v>0</v>
      </c>
      <c r="AB1881">
        <f t="shared" si="337"/>
        <v>0</v>
      </c>
      <c r="AC1881" s="9">
        <f t="shared" si="332"/>
        <v>0</v>
      </c>
      <c r="AD1881">
        <f t="shared" si="333"/>
        <v>0</v>
      </c>
      <c r="AE1881">
        <f t="shared" si="334"/>
        <v>0</v>
      </c>
      <c r="AF1881">
        <f t="shared" si="335"/>
        <v>0</v>
      </c>
    </row>
    <row r="1882" spans="12:32" x14ac:dyDescent="0.35">
      <c r="L1882">
        <f>IF($A1882="",0,IFERROR(INDEX(References!$B$11:$B$15,MATCH($G1882,References!$A$11:$A$15,0)),0))</f>
        <v>0</v>
      </c>
      <c r="M1882">
        <f t="shared" si="331"/>
        <v>0</v>
      </c>
      <c r="N1882">
        <f>IF($A1882="",0,IF(ISNUMBER(SEARCH(References!$C$18,$F1882)),$L1882,0))</f>
        <v>0</v>
      </c>
      <c r="O1882">
        <f t="shared" si="337"/>
        <v>0</v>
      </c>
      <c r="P1882">
        <f t="shared" si="337"/>
        <v>0</v>
      </c>
      <c r="Q1882">
        <f t="shared" si="337"/>
        <v>0</v>
      </c>
      <c r="R1882">
        <f t="shared" si="337"/>
        <v>0</v>
      </c>
      <c r="S1882">
        <f t="shared" si="337"/>
        <v>0</v>
      </c>
      <c r="T1882">
        <f t="shared" si="337"/>
        <v>0</v>
      </c>
      <c r="U1882">
        <f t="shared" si="337"/>
        <v>0</v>
      </c>
      <c r="V1882">
        <f t="shared" si="337"/>
        <v>0</v>
      </c>
      <c r="W1882">
        <f t="shared" si="337"/>
        <v>0</v>
      </c>
      <c r="X1882">
        <f t="shared" si="337"/>
        <v>0</v>
      </c>
      <c r="Y1882">
        <f t="shared" si="337"/>
        <v>0</v>
      </c>
      <c r="Z1882">
        <f t="shared" si="337"/>
        <v>0</v>
      </c>
      <c r="AA1882">
        <f t="shared" si="337"/>
        <v>0</v>
      </c>
      <c r="AB1882">
        <f t="shared" si="337"/>
        <v>0</v>
      </c>
      <c r="AC1882" s="9">
        <f t="shared" si="332"/>
        <v>0</v>
      </c>
      <c r="AD1882">
        <f t="shared" si="333"/>
        <v>0</v>
      </c>
      <c r="AE1882">
        <f t="shared" si="334"/>
        <v>0</v>
      </c>
      <c r="AF1882">
        <f t="shared" si="335"/>
        <v>0</v>
      </c>
    </row>
    <row r="1883" spans="12:32" x14ac:dyDescent="0.35">
      <c r="L1883">
        <f>IF($A1883="",0,IFERROR(INDEX(References!$B$11:$B$15,MATCH($G1883,References!$A$11:$A$15,0)),0))</f>
        <v>0</v>
      </c>
      <c r="M1883">
        <f t="shared" si="331"/>
        <v>0</v>
      </c>
      <c r="N1883">
        <f>IF($A1883="",0,IF(ISNUMBER(SEARCH(References!$C$18,$F1883)),$L1883,0))</f>
        <v>0</v>
      </c>
      <c r="O1883">
        <f t="shared" ref="O1883:AB1892" si="338">IF($A1883="",0,IF(ISNUMBER(SEARCH(O$2,$F1883)),$L1883,0))</f>
        <v>0</v>
      </c>
      <c r="P1883">
        <f t="shared" si="338"/>
        <v>0</v>
      </c>
      <c r="Q1883">
        <f t="shared" si="338"/>
        <v>0</v>
      </c>
      <c r="R1883">
        <f t="shared" si="338"/>
        <v>0</v>
      </c>
      <c r="S1883">
        <f t="shared" si="338"/>
        <v>0</v>
      </c>
      <c r="T1883">
        <f t="shared" si="338"/>
        <v>0</v>
      </c>
      <c r="U1883">
        <f t="shared" si="338"/>
        <v>0</v>
      </c>
      <c r="V1883">
        <f t="shared" si="338"/>
        <v>0</v>
      </c>
      <c r="W1883">
        <f t="shared" si="338"/>
        <v>0</v>
      </c>
      <c r="X1883">
        <f t="shared" si="338"/>
        <v>0</v>
      </c>
      <c r="Y1883">
        <f t="shared" si="338"/>
        <v>0</v>
      </c>
      <c r="Z1883">
        <f t="shared" si="338"/>
        <v>0</v>
      </c>
      <c r="AA1883">
        <f t="shared" si="338"/>
        <v>0</v>
      </c>
      <c r="AB1883">
        <f t="shared" si="338"/>
        <v>0</v>
      </c>
      <c r="AC1883" s="9">
        <f t="shared" si="332"/>
        <v>0</v>
      </c>
      <c r="AD1883">
        <f t="shared" si="333"/>
        <v>0</v>
      </c>
      <c r="AE1883">
        <f t="shared" si="334"/>
        <v>0</v>
      </c>
      <c r="AF1883">
        <f t="shared" si="335"/>
        <v>0</v>
      </c>
    </row>
    <row r="1884" spans="12:32" x14ac:dyDescent="0.35">
      <c r="L1884">
        <f>IF($A1884="",0,IFERROR(INDEX(References!$B$11:$B$15,MATCH($G1884,References!$A$11:$A$15,0)),0))</f>
        <v>0</v>
      </c>
      <c r="M1884">
        <f t="shared" si="331"/>
        <v>0</v>
      </c>
      <c r="N1884">
        <f>IF($A1884="",0,IF(ISNUMBER(SEARCH(References!$C$18,$F1884)),$L1884,0))</f>
        <v>0</v>
      </c>
      <c r="O1884">
        <f t="shared" si="338"/>
        <v>0</v>
      </c>
      <c r="P1884">
        <f t="shared" si="338"/>
        <v>0</v>
      </c>
      <c r="Q1884">
        <f t="shared" si="338"/>
        <v>0</v>
      </c>
      <c r="R1884">
        <f t="shared" si="338"/>
        <v>0</v>
      </c>
      <c r="S1884">
        <f t="shared" si="338"/>
        <v>0</v>
      </c>
      <c r="T1884">
        <f t="shared" si="338"/>
        <v>0</v>
      </c>
      <c r="U1884">
        <f t="shared" si="338"/>
        <v>0</v>
      </c>
      <c r="V1884">
        <f t="shared" si="338"/>
        <v>0</v>
      </c>
      <c r="W1884">
        <f t="shared" si="338"/>
        <v>0</v>
      </c>
      <c r="X1884">
        <f t="shared" si="338"/>
        <v>0</v>
      </c>
      <c r="Y1884">
        <f t="shared" si="338"/>
        <v>0</v>
      </c>
      <c r="Z1884">
        <f t="shared" si="338"/>
        <v>0</v>
      </c>
      <c r="AA1884">
        <f t="shared" si="338"/>
        <v>0</v>
      </c>
      <c r="AB1884">
        <f t="shared" si="338"/>
        <v>0</v>
      </c>
      <c r="AC1884" s="9">
        <f t="shared" si="332"/>
        <v>0</v>
      </c>
      <c r="AD1884">
        <f t="shared" si="333"/>
        <v>0</v>
      </c>
      <c r="AE1884">
        <f t="shared" si="334"/>
        <v>0</v>
      </c>
      <c r="AF1884">
        <f t="shared" si="335"/>
        <v>0</v>
      </c>
    </row>
    <row r="1885" spans="12:32" x14ac:dyDescent="0.35">
      <c r="L1885">
        <f>IF($A1885="",0,IFERROR(INDEX(References!$B$11:$B$15,MATCH($G1885,References!$A$11:$A$15,0)),0))</f>
        <v>0</v>
      </c>
      <c r="M1885">
        <f t="shared" si="331"/>
        <v>0</v>
      </c>
      <c r="N1885">
        <f>IF($A1885="",0,IF(ISNUMBER(SEARCH(References!$C$18,$F1885)),$L1885,0))</f>
        <v>0</v>
      </c>
      <c r="O1885">
        <f t="shared" si="338"/>
        <v>0</v>
      </c>
      <c r="P1885">
        <f t="shared" si="338"/>
        <v>0</v>
      </c>
      <c r="Q1885">
        <f t="shared" si="338"/>
        <v>0</v>
      </c>
      <c r="R1885">
        <f t="shared" si="338"/>
        <v>0</v>
      </c>
      <c r="S1885">
        <f t="shared" si="338"/>
        <v>0</v>
      </c>
      <c r="T1885">
        <f t="shared" si="338"/>
        <v>0</v>
      </c>
      <c r="U1885">
        <f t="shared" si="338"/>
        <v>0</v>
      </c>
      <c r="V1885">
        <f t="shared" si="338"/>
        <v>0</v>
      </c>
      <c r="W1885">
        <f t="shared" si="338"/>
        <v>0</v>
      </c>
      <c r="X1885">
        <f t="shared" si="338"/>
        <v>0</v>
      </c>
      <c r="Y1885">
        <f t="shared" si="338"/>
        <v>0</v>
      </c>
      <c r="Z1885">
        <f t="shared" si="338"/>
        <v>0</v>
      </c>
      <c r="AA1885">
        <f t="shared" si="338"/>
        <v>0</v>
      </c>
      <c r="AB1885">
        <f t="shared" si="338"/>
        <v>0</v>
      </c>
      <c r="AC1885" s="9">
        <f t="shared" si="332"/>
        <v>0</v>
      </c>
      <c r="AD1885">
        <f t="shared" si="333"/>
        <v>0</v>
      </c>
      <c r="AE1885">
        <f t="shared" si="334"/>
        <v>0</v>
      </c>
      <c r="AF1885">
        <f t="shared" si="335"/>
        <v>0</v>
      </c>
    </row>
    <row r="1886" spans="12:32" x14ac:dyDescent="0.35">
      <c r="L1886">
        <f>IF($A1886="",0,IFERROR(INDEX(References!$B$11:$B$15,MATCH($G1886,References!$A$11:$A$15,0)),0))</f>
        <v>0</v>
      </c>
      <c r="M1886">
        <f t="shared" si="331"/>
        <v>0</v>
      </c>
      <c r="N1886">
        <f>IF($A1886="",0,IF(ISNUMBER(SEARCH(References!$C$18,$F1886)),$L1886,0))</f>
        <v>0</v>
      </c>
      <c r="O1886">
        <f t="shared" si="338"/>
        <v>0</v>
      </c>
      <c r="P1886">
        <f t="shared" si="338"/>
        <v>0</v>
      </c>
      <c r="Q1886">
        <f t="shared" si="338"/>
        <v>0</v>
      </c>
      <c r="R1886">
        <f t="shared" si="338"/>
        <v>0</v>
      </c>
      <c r="S1886">
        <f t="shared" si="338"/>
        <v>0</v>
      </c>
      <c r="T1886">
        <f t="shared" si="338"/>
        <v>0</v>
      </c>
      <c r="U1886">
        <f t="shared" si="338"/>
        <v>0</v>
      </c>
      <c r="V1886">
        <f t="shared" si="338"/>
        <v>0</v>
      </c>
      <c r="W1886">
        <f t="shared" si="338"/>
        <v>0</v>
      </c>
      <c r="X1886">
        <f t="shared" si="338"/>
        <v>0</v>
      </c>
      <c r="Y1886">
        <f t="shared" si="338"/>
        <v>0</v>
      </c>
      <c r="Z1886">
        <f t="shared" si="338"/>
        <v>0</v>
      </c>
      <c r="AA1886">
        <f t="shared" si="338"/>
        <v>0</v>
      </c>
      <c r="AB1886">
        <f t="shared" si="338"/>
        <v>0</v>
      </c>
      <c r="AC1886" s="9">
        <f t="shared" si="332"/>
        <v>0</v>
      </c>
      <c r="AD1886">
        <f t="shared" si="333"/>
        <v>0</v>
      </c>
      <c r="AE1886">
        <f t="shared" si="334"/>
        <v>0</v>
      </c>
      <c r="AF1886">
        <f t="shared" si="335"/>
        <v>0</v>
      </c>
    </row>
    <row r="1887" spans="12:32" x14ac:dyDescent="0.35">
      <c r="L1887">
        <f>IF($A1887="",0,IFERROR(INDEX(References!$B$11:$B$15,MATCH($G1887,References!$A$11:$A$15,0)),0))</f>
        <v>0</v>
      </c>
      <c r="M1887">
        <f t="shared" si="331"/>
        <v>0</v>
      </c>
      <c r="N1887">
        <f>IF($A1887="",0,IF(ISNUMBER(SEARCH(References!$C$18,$F1887)),$L1887,0))</f>
        <v>0</v>
      </c>
      <c r="O1887">
        <f t="shared" si="338"/>
        <v>0</v>
      </c>
      <c r="P1887">
        <f t="shared" si="338"/>
        <v>0</v>
      </c>
      <c r="Q1887">
        <f t="shared" si="338"/>
        <v>0</v>
      </c>
      <c r="R1887">
        <f t="shared" si="338"/>
        <v>0</v>
      </c>
      <c r="S1887">
        <f t="shared" si="338"/>
        <v>0</v>
      </c>
      <c r="T1887">
        <f t="shared" si="338"/>
        <v>0</v>
      </c>
      <c r="U1887">
        <f t="shared" si="338"/>
        <v>0</v>
      </c>
      <c r="V1887">
        <f t="shared" si="338"/>
        <v>0</v>
      </c>
      <c r="W1887">
        <f t="shared" si="338"/>
        <v>0</v>
      </c>
      <c r="X1887">
        <f t="shared" si="338"/>
        <v>0</v>
      </c>
      <c r="Y1887">
        <f t="shared" si="338"/>
        <v>0</v>
      </c>
      <c r="Z1887">
        <f t="shared" si="338"/>
        <v>0</v>
      </c>
      <c r="AA1887">
        <f t="shared" si="338"/>
        <v>0</v>
      </c>
      <c r="AB1887">
        <f t="shared" si="338"/>
        <v>0</v>
      </c>
      <c r="AC1887" s="9">
        <f t="shared" si="332"/>
        <v>0</v>
      </c>
      <c r="AD1887">
        <f t="shared" si="333"/>
        <v>0</v>
      </c>
      <c r="AE1887">
        <f t="shared" si="334"/>
        <v>0</v>
      </c>
      <c r="AF1887">
        <f t="shared" si="335"/>
        <v>0</v>
      </c>
    </row>
    <row r="1888" spans="12:32" x14ac:dyDescent="0.35">
      <c r="L1888">
        <f>IF($A1888="",0,IFERROR(INDEX(References!$B$11:$B$15,MATCH($G1888,References!$A$11:$A$15,0)),0))</f>
        <v>0</v>
      </c>
      <c r="M1888">
        <f t="shared" si="331"/>
        <v>0</v>
      </c>
      <c r="N1888">
        <f>IF($A1888="",0,IF(ISNUMBER(SEARCH(References!$C$18,$F1888)),$L1888,0))</f>
        <v>0</v>
      </c>
      <c r="O1888">
        <f t="shared" si="338"/>
        <v>0</v>
      </c>
      <c r="P1888">
        <f t="shared" si="338"/>
        <v>0</v>
      </c>
      <c r="Q1888">
        <f t="shared" si="338"/>
        <v>0</v>
      </c>
      <c r="R1888">
        <f t="shared" si="338"/>
        <v>0</v>
      </c>
      <c r="S1888">
        <f t="shared" si="338"/>
        <v>0</v>
      </c>
      <c r="T1888">
        <f t="shared" si="338"/>
        <v>0</v>
      </c>
      <c r="U1888">
        <f t="shared" si="338"/>
        <v>0</v>
      </c>
      <c r="V1888">
        <f t="shared" si="338"/>
        <v>0</v>
      </c>
      <c r="W1888">
        <f t="shared" si="338"/>
        <v>0</v>
      </c>
      <c r="X1888">
        <f t="shared" si="338"/>
        <v>0</v>
      </c>
      <c r="Y1888">
        <f t="shared" si="338"/>
        <v>0</v>
      </c>
      <c r="Z1888">
        <f t="shared" si="338"/>
        <v>0</v>
      </c>
      <c r="AA1888">
        <f t="shared" si="338"/>
        <v>0</v>
      </c>
      <c r="AB1888">
        <f t="shared" si="338"/>
        <v>0</v>
      </c>
      <c r="AC1888" s="9">
        <f t="shared" si="332"/>
        <v>0</v>
      </c>
      <c r="AD1888">
        <f t="shared" si="333"/>
        <v>0</v>
      </c>
      <c r="AE1888">
        <f t="shared" si="334"/>
        <v>0</v>
      </c>
      <c r="AF1888">
        <f t="shared" si="335"/>
        <v>0</v>
      </c>
    </row>
    <row r="1889" spans="12:32" x14ac:dyDescent="0.35">
      <c r="L1889">
        <f>IF($A1889="",0,IFERROR(INDEX(References!$B$11:$B$15,MATCH($G1889,References!$A$11:$A$15,0)),0))</f>
        <v>0</v>
      </c>
      <c r="M1889">
        <f t="shared" si="331"/>
        <v>0</v>
      </c>
      <c r="N1889">
        <f>IF($A1889="",0,IF(ISNUMBER(SEARCH(References!$C$18,$F1889)),$L1889,0))</f>
        <v>0</v>
      </c>
      <c r="O1889">
        <f t="shared" si="338"/>
        <v>0</v>
      </c>
      <c r="P1889">
        <f t="shared" si="338"/>
        <v>0</v>
      </c>
      <c r="Q1889">
        <f t="shared" si="338"/>
        <v>0</v>
      </c>
      <c r="R1889">
        <f t="shared" si="338"/>
        <v>0</v>
      </c>
      <c r="S1889">
        <f t="shared" si="338"/>
        <v>0</v>
      </c>
      <c r="T1889">
        <f t="shared" si="338"/>
        <v>0</v>
      </c>
      <c r="U1889">
        <f t="shared" si="338"/>
        <v>0</v>
      </c>
      <c r="V1889">
        <f t="shared" si="338"/>
        <v>0</v>
      </c>
      <c r="W1889">
        <f t="shared" si="338"/>
        <v>0</v>
      </c>
      <c r="X1889">
        <f t="shared" si="338"/>
        <v>0</v>
      </c>
      <c r="Y1889">
        <f t="shared" si="338"/>
        <v>0</v>
      </c>
      <c r="Z1889">
        <f t="shared" si="338"/>
        <v>0</v>
      </c>
      <c r="AA1889">
        <f t="shared" si="338"/>
        <v>0</v>
      </c>
      <c r="AB1889">
        <f t="shared" si="338"/>
        <v>0</v>
      </c>
      <c r="AC1889" s="9">
        <f t="shared" si="332"/>
        <v>0</v>
      </c>
      <c r="AD1889">
        <f t="shared" si="333"/>
        <v>0</v>
      </c>
      <c r="AE1889">
        <f t="shared" si="334"/>
        <v>0</v>
      </c>
      <c r="AF1889">
        <f t="shared" si="335"/>
        <v>0</v>
      </c>
    </row>
    <row r="1890" spans="12:32" x14ac:dyDescent="0.35">
      <c r="L1890">
        <f>IF($A1890="",0,IFERROR(INDEX(References!$B$11:$B$15,MATCH($G1890,References!$A$11:$A$15,0)),0))</f>
        <v>0</v>
      </c>
      <c r="M1890">
        <f t="shared" si="331"/>
        <v>0</v>
      </c>
      <c r="N1890">
        <f>IF($A1890="",0,IF(ISNUMBER(SEARCH(References!$C$18,$F1890)),$L1890,0))</f>
        <v>0</v>
      </c>
      <c r="O1890">
        <f t="shared" si="338"/>
        <v>0</v>
      </c>
      <c r="P1890">
        <f t="shared" si="338"/>
        <v>0</v>
      </c>
      <c r="Q1890">
        <f t="shared" si="338"/>
        <v>0</v>
      </c>
      <c r="R1890">
        <f t="shared" si="338"/>
        <v>0</v>
      </c>
      <c r="S1890">
        <f t="shared" si="338"/>
        <v>0</v>
      </c>
      <c r="T1890">
        <f t="shared" si="338"/>
        <v>0</v>
      </c>
      <c r="U1890">
        <f t="shared" si="338"/>
        <v>0</v>
      </c>
      <c r="V1890">
        <f t="shared" si="338"/>
        <v>0</v>
      </c>
      <c r="W1890">
        <f t="shared" si="338"/>
        <v>0</v>
      </c>
      <c r="X1890">
        <f t="shared" si="338"/>
        <v>0</v>
      </c>
      <c r="Y1890">
        <f t="shared" si="338"/>
        <v>0</v>
      </c>
      <c r="Z1890">
        <f t="shared" si="338"/>
        <v>0</v>
      </c>
      <c r="AA1890">
        <f t="shared" si="338"/>
        <v>0</v>
      </c>
      <c r="AB1890">
        <f t="shared" si="338"/>
        <v>0</v>
      </c>
      <c r="AC1890" s="9">
        <f t="shared" si="332"/>
        <v>0</v>
      </c>
      <c r="AD1890">
        <f t="shared" si="333"/>
        <v>0</v>
      </c>
      <c r="AE1890">
        <f t="shared" si="334"/>
        <v>0</v>
      </c>
      <c r="AF1890">
        <f t="shared" si="335"/>
        <v>0</v>
      </c>
    </row>
    <row r="1891" spans="12:32" x14ac:dyDescent="0.35">
      <c r="L1891">
        <f>IF($A1891="",0,IFERROR(INDEX(References!$B$11:$B$15,MATCH($G1891,References!$A$11:$A$15,0)),0))</f>
        <v>0</v>
      </c>
      <c r="M1891">
        <f t="shared" si="331"/>
        <v>0</v>
      </c>
      <c r="N1891">
        <f>IF($A1891="",0,IF(ISNUMBER(SEARCH(References!$C$18,$F1891)),$L1891,0))</f>
        <v>0</v>
      </c>
      <c r="O1891">
        <f t="shared" si="338"/>
        <v>0</v>
      </c>
      <c r="P1891">
        <f t="shared" si="338"/>
        <v>0</v>
      </c>
      <c r="Q1891">
        <f t="shared" si="338"/>
        <v>0</v>
      </c>
      <c r="R1891">
        <f t="shared" si="338"/>
        <v>0</v>
      </c>
      <c r="S1891">
        <f t="shared" si="338"/>
        <v>0</v>
      </c>
      <c r="T1891">
        <f t="shared" si="338"/>
        <v>0</v>
      </c>
      <c r="U1891">
        <f t="shared" si="338"/>
        <v>0</v>
      </c>
      <c r="V1891">
        <f t="shared" si="338"/>
        <v>0</v>
      </c>
      <c r="W1891">
        <f t="shared" si="338"/>
        <v>0</v>
      </c>
      <c r="X1891">
        <f t="shared" si="338"/>
        <v>0</v>
      </c>
      <c r="Y1891">
        <f t="shared" si="338"/>
        <v>0</v>
      </c>
      <c r="Z1891">
        <f t="shared" si="338"/>
        <v>0</v>
      </c>
      <c r="AA1891">
        <f t="shared" si="338"/>
        <v>0</v>
      </c>
      <c r="AB1891">
        <f t="shared" si="338"/>
        <v>0</v>
      </c>
      <c r="AC1891" s="9">
        <f t="shared" si="332"/>
        <v>0</v>
      </c>
      <c r="AD1891">
        <f t="shared" si="333"/>
        <v>0</v>
      </c>
      <c r="AE1891">
        <f t="shared" si="334"/>
        <v>0</v>
      </c>
      <c r="AF1891">
        <f t="shared" si="335"/>
        <v>0</v>
      </c>
    </row>
    <row r="1892" spans="12:32" x14ac:dyDescent="0.35">
      <c r="L1892">
        <f>IF($A1892="",0,IFERROR(INDEX(References!$B$11:$B$15,MATCH($G1892,References!$A$11:$A$15,0)),0))</f>
        <v>0</v>
      </c>
      <c r="M1892">
        <f t="shared" si="331"/>
        <v>0</v>
      </c>
      <c r="N1892">
        <f>IF($A1892="",0,IF(ISNUMBER(SEARCH(References!$C$18,$F1892)),$L1892,0))</f>
        <v>0</v>
      </c>
      <c r="O1892">
        <f t="shared" si="338"/>
        <v>0</v>
      </c>
      <c r="P1892">
        <f t="shared" si="338"/>
        <v>0</v>
      </c>
      <c r="Q1892">
        <f t="shared" si="338"/>
        <v>0</v>
      </c>
      <c r="R1892">
        <f t="shared" si="338"/>
        <v>0</v>
      </c>
      <c r="S1892">
        <f t="shared" si="338"/>
        <v>0</v>
      </c>
      <c r="T1892">
        <f t="shared" si="338"/>
        <v>0</v>
      </c>
      <c r="U1892">
        <f t="shared" si="338"/>
        <v>0</v>
      </c>
      <c r="V1892">
        <f t="shared" si="338"/>
        <v>0</v>
      </c>
      <c r="W1892">
        <f t="shared" si="338"/>
        <v>0</v>
      </c>
      <c r="X1892">
        <f t="shared" si="338"/>
        <v>0</v>
      </c>
      <c r="Y1892">
        <f t="shared" si="338"/>
        <v>0</v>
      </c>
      <c r="Z1892">
        <f t="shared" si="338"/>
        <v>0</v>
      </c>
      <c r="AA1892">
        <f t="shared" si="338"/>
        <v>0</v>
      </c>
      <c r="AB1892">
        <f t="shared" si="338"/>
        <v>0</v>
      </c>
      <c r="AC1892" s="9">
        <f t="shared" si="332"/>
        <v>0</v>
      </c>
      <c r="AD1892">
        <f t="shared" si="333"/>
        <v>0</v>
      </c>
      <c r="AE1892">
        <f t="shared" si="334"/>
        <v>0</v>
      </c>
      <c r="AF1892">
        <f t="shared" si="335"/>
        <v>0</v>
      </c>
    </row>
    <row r="1893" spans="12:32" x14ac:dyDescent="0.35">
      <c r="L1893">
        <f>IF($A1893="",0,IFERROR(INDEX(References!$B$11:$B$15,MATCH($G1893,References!$A$11:$A$15,0)),0))</f>
        <v>0</v>
      </c>
      <c r="M1893">
        <f t="shared" si="331"/>
        <v>0</v>
      </c>
      <c r="N1893">
        <f>IF($A1893="",0,IF(ISNUMBER(SEARCH(References!$C$18,$F1893)),$L1893,0))</f>
        <v>0</v>
      </c>
      <c r="O1893">
        <f t="shared" ref="O1893:AB1902" si="339">IF($A1893="",0,IF(ISNUMBER(SEARCH(O$2,$F1893)),$L1893,0))</f>
        <v>0</v>
      </c>
      <c r="P1893">
        <f t="shared" si="339"/>
        <v>0</v>
      </c>
      <c r="Q1893">
        <f t="shared" si="339"/>
        <v>0</v>
      </c>
      <c r="R1893">
        <f t="shared" si="339"/>
        <v>0</v>
      </c>
      <c r="S1893">
        <f t="shared" si="339"/>
        <v>0</v>
      </c>
      <c r="T1893">
        <f t="shared" si="339"/>
        <v>0</v>
      </c>
      <c r="U1893">
        <f t="shared" si="339"/>
        <v>0</v>
      </c>
      <c r="V1893">
        <f t="shared" si="339"/>
        <v>0</v>
      </c>
      <c r="W1893">
        <f t="shared" si="339"/>
        <v>0</v>
      </c>
      <c r="X1893">
        <f t="shared" si="339"/>
        <v>0</v>
      </c>
      <c r="Y1893">
        <f t="shared" si="339"/>
        <v>0</v>
      </c>
      <c r="Z1893">
        <f t="shared" si="339"/>
        <v>0</v>
      </c>
      <c r="AA1893">
        <f t="shared" si="339"/>
        <v>0</v>
      </c>
      <c r="AB1893">
        <f t="shared" si="339"/>
        <v>0</v>
      </c>
      <c r="AC1893" s="9">
        <f t="shared" si="332"/>
        <v>0</v>
      </c>
      <c r="AD1893">
        <f t="shared" si="333"/>
        <v>0</v>
      </c>
      <c r="AE1893">
        <f t="shared" si="334"/>
        <v>0</v>
      </c>
      <c r="AF1893">
        <f t="shared" si="335"/>
        <v>0</v>
      </c>
    </row>
    <row r="1894" spans="12:32" x14ac:dyDescent="0.35">
      <c r="L1894">
        <f>IF($A1894="",0,IFERROR(INDEX(References!$B$11:$B$15,MATCH($G1894,References!$A$11:$A$15,0)),0))</f>
        <v>0</v>
      </c>
      <c r="M1894">
        <f t="shared" si="331"/>
        <v>0</v>
      </c>
      <c r="N1894">
        <f>IF($A1894="",0,IF(ISNUMBER(SEARCH(References!$C$18,$F1894)),$L1894,0))</f>
        <v>0</v>
      </c>
      <c r="O1894">
        <f t="shared" si="339"/>
        <v>0</v>
      </c>
      <c r="P1894">
        <f t="shared" si="339"/>
        <v>0</v>
      </c>
      <c r="Q1894">
        <f t="shared" si="339"/>
        <v>0</v>
      </c>
      <c r="R1894">
        <f t="shared" si="339"/>
        <v>0</v>
      </c>
      <c r="S1894">
        <f t="shared" si="339"/>
        <v>0</v>
      </c>
      <c r="T1894">
        <f t="shared" si="339"/>
        <v>0</v>
      </c>
      <c r="U1894">
        <f t="shared" si="339"/>
        <v>0</v>
      </c>
      <c r="V1894">
        <f t="shared" si="339"/>
        <v>0</v>
      </c>
      <c r="W1894">
        <f t="shared" si="339"/>
        <v>0</v>
      </c>
      <c r="X1894">
        <f t="shared" si="339"/>
        <v>0</v>
      </c>
      <c r="Y1894">
        <f t="shared" si="339"/>
        <v>0</v>
      </c>
      <c r="Z1894">
        <f t="shared" si="339"/>
        <v>0</v>
      </c>
      <c r="AA1894">
        <f t="shared" si="339"/>
        <v>0</v>
      </c>
      <c r="AB1894">
        <f t="shared" si="339"/>
        <v>0</v>
      </c>
      <c r="AC1894" s="9">
        <f t="shared" si="332"/>
        <v>0</v>
      </c>
      <c r="AD1894">
        <f t="shared" si="333"/>
        <v>0</v>
      </c>
      <c r="AE1894">
        <f t="shared" si="334"/>
        <v>0</v>
      </c>
      <c r="AF1894">
        <f t="shared" si="335"/>
        <v>0</v>
      </c>
    </row>
    <row r="1895" spans="12:32" x14ac:dyDescent="0.35">
      <c r="L1895">
        <f>IF($A1895="",0,IFERROR(INDEX(References!$B$11:$B$15,MATCH($G1895,References!$A$11:$A$15,0)),0))</f>
        <v>0</v>
      </c>
      <c r="M1895">
        <f t="shared" si="331"/>
        <v>0</v>
      </c>
      <c r="N1895">
        <f>IF($A1895="",0,IF(ISNUMBER(SEARCH(References!$C$18,$F1895)),$L1895,0))</f>
        <v>0</v>
      </c>
      <c r="O1895">
        <f t="shared" si="339"/>
        <v>0</v>
      </c>
      <c r="P1895">
        <f t="shared" si="339"/>
        <v>0</v>
      </c>
      <c r="Q1895">
        <f t="shared" si="339"/>
        <v>0</v>
      </c>
      <c r="R1895">
        <f t="shared" si="339"/>
        <v>0</v>
      </c>
      <c r="S1895">
        <f t="shared" si="339"/>
        <v>0</v>
      </c>
      <c r="T1895">
        <f t="shared" si="339"/>
        <v>0</v>
      </c>
      <c r="U1895">
        <f t="shared" si="339"/>
        <v>0</v>
      </c>
      <c r="V1895">
        <f t="shared" si="339"/>
        <v>0</v>
      </c>
      <c r="W1895">
        <f t="shared" si="339"/>
        <v>0</v>
      </c>
      <c r="X1895">
        <f t="shared" si="339"/>
        <v>0</v>
      </c>
      <c r="Y1895">
        <f t="shared" si="339"/>
        <v>0</v>
      </c>
      <c r="Z1895">
        <f t="shared" si="339"/>
        <v>0</v>
      </c>
      <c r="AA1895">
        <f t="shared" si="339"/>
        <v>0</v>
      </c>
      <c r="AB1895">
        <f t="shared" si="339"/>
        <v>0</v>
      </c>
      <c r="AC1895" s="9">
        <f t="shared" si="332"/>
        <v>0</v>
      </c>
      <c r="AD1895">
        <f t="shared" si="333"/>
        <v>0</v>
      </c>
      <c r="AE1895">
        <f t="shared" si="334"/>
        <v>0</v>
      </c>
      <c r="AF1895">
        <f t="shared" si="335"/>
        <v>0</v>
      </c>
    </row>
    <row r="1896" spans="12:32" x14ac:dyDescent="0.35">
      <c r="L1896">
        <f>IF($A1896="",0,IFERROR(INDEX(References!$B$11:$B$15,MATCH($G1896,References!$A$11:$A$15,0)),0))</f>
        <v>0</v>
      </c>
      <c r="M1896">
        <f t="shared" si="331"/>
        <v>0</v>
      </c>
      <c r="N1896">
        <f>IF($A1896="",0,IF(ISNUMBER(SEARCH(References!$C$18,$F1896)),$L1896,0))</f>
        <v>0</v>
      </c>
      <c r="O1896">
        <f t="shared" si="339"/>
        <v>0</v>
      </c>
      <c r="P1896">
        <f t="shared" si="339"/>
        <v>0</v>
      </c>
      <c r="Q1896">
        <f t="shared" si="339"/>
        <v>0</v>
      </c>
      <c r="R1896">
        <f t="shared" si="339"/>
        <v>0</v>
      </c>
      <c r="S1896">
        <f t="shared" si="339"/>
        <v>0</v>
      </c>
      <c r="T1896">
        <f t="shared" si="339"/>
        <v>0</v>
      </c>
      <c r="U1896">
        <f t="shared" si="339"/>
        <v>0</v>
      </c>
      <c r="V1896">
        <f t="shared" si="339"/>
        <v>0</v>
      </c>
      <c r="W1896">
        <f t="shared" si="339"/>
        <v>0</v>
      </c>
      <c r="X1896">
        <f t="shared" si="339"/>
        <v>0</v>
      </c>
      <c r="Y1896">
        <f t="shared" si="339"/>
        <v>0</v>
      </c>
      <c r="Z1896">
        <f t="shared" si="339"/>
        <v>0</v>
      </c>
      <c r="AA1896">
        <f t="shared" si="339"/>
        <v>0</v>
      </c>
      <c r="AB1896">
        <f t="shared" si="339"/>
        <v>0</v>
      </c>
      <c r="AC1896" s="9">
        <f t="shared" si="332"/>
        <v>0</v>
      </c>
      <c r="AD1896">
        <f t="shared" si="333"/>
        <v>0</v>
      </c>
      <c r="AE1896">
        <f t="shared" si="334"/>
        <v>0</v>
      </c>
      <c r="AF1896">
        <f t="shared" si="335"/>
        <v>0</v>
      </c>
    </row>
    <row r="1897" spans="12:32" x14ac:dyDescent="0.35">
      <c r="L1897">
        <f>IF($A1897="",0,IFERROR(INDEX(References!$B$11:$B$15,MATCH($G1897,References!$A$11:$A$15,0)),0))</f>
        <v>0</v>
      </c>
      <c r="M1897">
        <f t="shared" si="331"/>
        <v>0</v>
      </c>
      <c r="N1897">
        <f>IF($A1897="",0,IF(ISNUMBER(SEARCH(References!$C$18,$F1897)),$L1897,0))</f>
        <v>0</v>
      </c>
      <c r="O1897">
        <f t="shared" si="339"/>
        <v>0</v>
      </c>
      <c r="P1897">
        <f t="shared" si="339"/>
        <v>0</v>
      </c>
      <c r="Q1897">
        <f t="shared" si="339"/>
        <v>0</v>
      </c>
      <c r="R1897">
        <f t="shared" si="339"/>
        <v>0</v>
      </c>
      <c r="S1897">
        <f t="shared" si="339"/>
        <v>0</v>
      </c>
      <c r="T1897">
        <f t="shared" si="339"/>
        <v>0</v>
      </c>
      <c r="U1897">
        <f t="shared" si="339"/>
        <v>0</v>
      </c>
      <c r="V1897">
        <f t="shared" si="339"/>
        <v>0</v>
      </c>
      <c r="W1897">
        <f t="shared" si="339"/>
        <v>0</v>
      </c>
      <c r="X1897">
        <f t="shared" si="339"/>
        <v>0</v>
      </c>
      <c r="Y1897">
        <f t="shared" si="339"/>
        <v>0</v>
      </c>
      <c r="Z1897">
        <f t="shared" si="339"/>
        <v>0</v>
      </c>
      <c r="AA1897">
        <f t="shared" si="339"/>
        <v>0</v>
      </c>
      <c r="AB1897">
        <f t="shared" si="339"/>
        <v>0</v>
      </c>
      <c r="AC1897" s="9">
        <f t="shared" si="332"/>
        <v>0</v>
      </c>
      <c r="AD1897">
        <f t="shared" si="333"/>
        <v>0</v>
      </c>
      <c r="AE1897">
        <f t="shared" si="334"/>
        <v>0</v>
      </c>
      <c r="AF1897">
        <f t="shared" si="335"/>
        <v>0</v>
      </c>
    </row>
    <row r="1898" spans="12:32" x14ac:dyDescent="0.35">
      <c r="L1898">
        <f>IF($A1898="",0,IFERROR(INDEX(References!$B$11:$B$15,MATCH($G1898,References!$A$11:$A$15,0)),0))</f>
        <v>0</v>
      </c>
      <c r="M1898">
        <f t="shared" si="331"/>
        <v>0</v>
      </c>
      <c r="N1898">
        <f>IF($A1898="",0,IF(ISNUMBER(SEARCH(References!$C$18,$F1898)),$L1898,0))</f>
        <v>0</v>
      </c>
      <c r="O1898">
        <f t="shared" si="339"/>
        <v>0</v>
      </c>
      <c r="P1898">
        <f t="shared" si="339"/>
        <v>0</v>
      </c>
      <c r="Q1898">
        <f t="shared" si="339"/>
        <v>0</v>
      </c>
      <c r="R1898">
        <f t="shared" si="339"/>
        <v>0</v>
      </c>
      <c r="S1898">
        <f t="shared" si="339"/>
        <v>0</v>
      </c>
      <c r="T1898">
        <f t="shared" si="339"/>
        <v>0</v>
      </c>
      <c r="U1898">
        <f t="shared" si="339"/>
        <v>0</v>
      </c>
      <c r="V1898">
        <f t="shared" si="339"/>
        <v>0</v>
      </c>
      <c r="W1898">
        <f t="shared" si="339"/>
        <v>0</v>
      </c>
      <c r="X1898">
        <f t="shared" si="339"/>
        <v>0</v>
      </c>
      <c r="Y1898">
        <f t="shared" si="339"/>
        <v>0</v>
      </c>
      <c r="Z1898">
        <f t="shared" si="339"/>
        <v>0</v>
      </c>
      <c r="AA1898">
        <f t="shared" si="339"/>
        <v>0</v>
      </c>
      <c r="AB1898">
        <f t="shared" si="339"/>
        <v>0</v>
      </c>
      <c r="AC1898" s="9">
        <f t="shared" si="332"/>
        <v>0</v>
      </c>
      <c r="AD1898">
        <f t="shared" si="333"/>
        <v>0</v>
      </c>
      <c r="AE1898">
        <f t="shared" si="334"/>
        <v>0</v>
      </c>
      <c r="AF1898">
        <f t="shared" si="335"/>
        <v>0</v>
      </c>
    </row>
    <row r="1899" spans="12:32" x14ac:dyDescent="0.35">
      <c r="L1899">
        <f>IF($A1899="",0,IFERROR(INDEX(References!$B$11:$B$15,MATCH($G1899,References!$A$11:$A$15,0)),0))</f>
        <v>0</v>
      </c>
      <c r="M1899">
        <f t="shared" si="331"/>
        <v>0</v>
      </c>
      <c r="N1899">
        <f>IF($A1899="",0,IF(ISNUMBER(SEARCH(References!$C$18,$F1899)),$L1899,0))</f>
        <v>0</v>
      </c>
      <c r="O1899">
        <f t="shared" si="339"/>
        <v>0</v>
      </c>
      <c r="P1899">
        <f t="shared" si="339"/>
        <v>0</v>
      </c>
      <c r="Q1899">
        <f t="shared" si="339"/>
        <v>0</v>
      </c>
      <c r="R1899">
        <f t="shared" si="339"/>
        <v>0</v>
      </c>
      <c r="S1899">
        <f t="shared" si="339"/>
        <v>0</v>
      </c>
      <c r="T1899">
        <f t="shared" si="339"/>
        <v>0</v>
      </c>
      <c r="U1899">
        <f t="shared" si="339"/>
        <v>0</v>
      </c>
      <c r="V1899">
        <f t="shared" si="339"/>
        <v>0</v>
      </c>
      <c r="W1899">
        <f t="shared" si="339"/>
        <v>0</v>
      </c>
      <c r="X1899">
        <f t="shared" si="339"/>
        <v>0</v>
      </c>
      <c r="Y1899">
        <f t="shared" si="339"/>
        <v>0</v>
      </c>
      <c r="Z1899">
        <f t="shared" si="339"/>
        <v>0</v>
      </c>
      <c r="AA1899">
        <f t="shared" si="339"/>
        <v>0</v>
      </c>
      <c r="AB1899">
        <f t="shared" si="339"/>
        <v>0</v>
      </c>
      <c r="AC1899" s="9">
        <f t="shared" si="332"/>
        <v>0</v>
      </c>
      <c r="AD1899">
        <f t="shared" si="333"/>
        <v>0</v>
      </c>
      <c r="AE1899">
        <f t="shared" si="334"/>
        <v>0</v>
      </c>
      <c r="AF1899">
        <f t="shared" si="335"/>
        <v>0</v>
      </c>
    </row>
    <row r="1900" spans="12:32" x14ac:dyDescent="0.35">
      <c r="L1900">
        <f>IF($A1900="",0,IFERROR(INDEX(References!$B$11:$B$15,MATCH($G1900,References!$A$11:$A$15,0)),0))</f>
        <v>0</v>
      </c>
      <c r="M1900">
        <f t="shared" si="331"/>
        <v>0</v>
      </c>
      <c r="N1900">
        <f>IF($A1900="",0,IF(ISNUMBER(SEARCH(References!$C$18,$F1900)),$L1900,0))</f>
        <v>0</v>
      </c>
      <c r="O1900">
        <f t="shared" si="339"/>
        <v>0</v>
      </c>
      <c r="P1900">
        <f t="shared" si="339"/>
        <v>0</v>
      </c>
      <c r="Q1900">
        <f t="shared" si="339"/>
        <v>0</v>
      </c>
      <c r="R1900">
        <f t="shared" si="339"/>
        <v>0</v>
      </c>
      <c r="S1900">
        <f t="shared" si="339"/>
        <v>0</v>
      </c>
      <c r="T1900">
        <f t="shared" si="339"/>
        <v>0</v>
      </c>
      <c r="U1900">
        <f t="shared" si="339"/>
        <v>0</v>
      </c>
      <c r="V1900">
        <f t="shared" si="339"/>
        <v>0</v>
      </c>
      <c r="W1900">
        <f t="shared" si="339"/>
        <v>0</v>
      </c>
      <c r="X1900">
        <f t="shared" si="339"/>
        <v>0</v>
      </c>
      <c r="Y1900">
        <f t="shared" si="339"/>
        <v>0</v>
      </c>
      <c r="Z1900">
        <f t="shared" si="339"/>
        <v>0</v>
      </c>
      <c r="AA1900">
        <f t="shared" si="339"/>
        <v>0</v>
      </c>
      <c r="AB1900">
        <f t="shared" si="339"/>
        <v>0</v>
      </c>
      <c r="AC1900" s="9">
        <f t="shared" si="332"/>
        <v>0</v>
      </c>
      <c r="AD1900">
        <f t="shared" si="333"/>
        <v>0</v>
      </c>
      <c r="AE1900">
        <f t="shared" si="334"/>
        <v>0</v>
      </c>
      <c r="AF1900">
        <f t="shared" si="335"/>
        <v>0</v>
      </c>
    </row>
    <row r="1901" spans="12:32" x14ac:dyDescent="0.35">
      <c r="L1901">
        <f>IF($A1901="",0,IFERROR(INDEX(References!$B$11:$B$15,MATCH($G1901,References!$A$11:$A$15,0)),0))</f>
        <v>0</v>
      </c>
      <c r="M1901">
        <f t="shared" si="331"/>
        <v>0</v>
      </c>
      <c r="N1901">
        <f>IF($A1901="",0,IF(ISNUMBER(SEARCH(References!$C$18,$F1901)),$L1901,0))</f>
        <v>0</v>
      </c>
      <c r="O1901">
        <f t="shared" si="339"/>
        <v>0</v>
      </c>
      <c r="P1901">
        <f t="shared" si="339"/>
        <v>0</v>
      </c>
      <c r="Q1901">
        <f t="shared" si="339"/>
        <v>0</v>
      </c>
      <c r="R1901">
        <f t="shared" si="339"/>
        <v>0</v>
      </c>
      <c r="S1901">
        <f t="shared" si="339"/>
        <v>0</v>
      </c>
      <c r="T1901">
        <f t="shared" si="339"/>
        <v>0</v>
      </c>
      <c r="U1901">
        <f t="shared" si="339"/>
        <v>0</v>
      </c>
      <c r="V1901">
        <f t="shared" si="339"/>
        <v>0</v>
      </c>
      <c r="W1901">
        <f t="shared" si="339"/>
        <v>0</v>
      </c>
      <c r="X1901">
        <f t="shared" si="339"/>
        <v>0</v>
      </c>
      <c r="Y1901">
        <f t="shared" si="339"/>
        <v>0</v>
      </c>
      <c r="Z1901">
        <f t="shared" si="339"/>
        <v>0</v>
      </c>
      <c r="AA1901">
        <f t="shared" si="339"/>
        <v>0</v>
      </c>
      <c r="AB1901">
        <f t="shared" si="339"/>
        <v>0</v>
      </c>
      <c r="AC1901" s="9">
        <f t="shared" si="332"/>
        <v>0</v>
      </c>
      <c r="AD1901">
        <f t="shared" si="333"/>
        <v>0</v>
      </c>
      <c r="AE1901">
        <f t="shared" si="334"/>
        <v>0</v>
      </c>
      <c r="AF1901">
        <f t="shared" si="335"/>
        <v>0</v>
      </c>
    </row>
    <row r="1902" spans="12:32" x14ac:dyDescent="0.35">
      <c r="L1902">
        <f>IF($A1902="",0,IFERROR(INDEX(References!$B$11:$B$15,MATCH($G1902,References!$A$11:$A$15,0)),0))</f>
        <v>0</v>
      </c>
      <c r="M1902">
        <f t="shared" si="331"/>
        <v>0</v>
      </c>
      <c r="N1902">
        <f>IF($A1902="",0,IF(ISNUMBER(SEARCH(References!$C$18,$F1902)),$L1902,0))</f>
        <v>0</v>
      </c>
      <c r="O1902">
        <f t="shared" si="339"/>
        <v>0</v>
      </c>
      <c r="P1902">
        <f t="shared" si="339"/>
        <v>0</v>
      </c>
      <c r="Q1902">
        <f t="shared" si="339"/>
        <v>0</v>
      </c>
      <c r="R1902">
        <f t="shared" si="339"/>
        <v>0</v>
      </c>
      <c r="S1902">
        <f t="shared" si="339"/>
        <v>0</v>
      </c>
      <c r="T1902">
        <f t="shared" si="339"/>
        <v>0</v>
      </c>
      <c r="U1902">
        <f t="shared" si="339"/>
        <v>0</v>
      </c>
      <c r="V1902">
        <f t="shared" si="339"/>
        <v>0</v>
      </c>
      <c r="W1902">
        <f t="shared" si="339"/>
        <v>0</v>
      </c>
      <c r="X1902">
        <f t="shared" si="339"/>
        <v>0</v>
      </c>
      <c r="Y1902">
        <f t="shared" si="339"/>
        <v>0</v>
      </c>
      <c r="Z1902">
        <f t="shared" si="339"/>
        <v>0</v>
      </c>
      <c r="AA1902">
        <f t="shared" si="339"/>
        <v>0</v>
      </c>
      <c r="AB1902">
        <f t="shared" si="339"/>
        <v>0</v>
      </c>
      <c r="AC1902" s="9">
        <f t="shared" si="332"/>
        <v>0</v>
      </c>
      <c r="AD1902">
        <f t="shared" si="333"/>
        <v>0</v>
      </c>
      <c r="AE1902">
        <f t="shared" si="334"/>
        <v>0</v>
      </c>
      <c r="AF1902">
        <f t="shared" si="335"/>
        <v>0</v>
      </c>
    </row>
    <row r="1903" spans="12:32" x14ac:dyDescent="0.35">
      <c r="L1903">
        <f>IF($A1903="",0,IFERROR(INDEX(References!$B$11:$B$15,MATCH($G1903,References!$A$11:$A$15,0)),0))</f>
        <v>0</v>
      </c>
      <c r="M1903">
        <f t="shared" si="331"/>
        <v>0</v>
      </c>
      <c r="N1903">
        <f>IF($A1903="",0,IF(ISNUMBER(SEARCH(References!$C$18,$F1903)),$L1903,0))</f>
        <v>0</v>
      </c>
      <c r="O1903">
        <f t="shared" ref="O1903:AB1912" si="340">IF($A1903="",0,IF(ISNUMBER(SEARCH(O$2,$F1903)),$L1903,0))</f>
        <v>0</v>
      </c>
      <c r="P1903">
        <f t="shared" si="340"/>
        <v>0</v>
      </c>
      <c r="Q1903">
        <f t="shared" si="340"/>
        <v>0</v>
      </c>
      <c r="R1903">
        <f t="shared" si="340"/>
        <v>0</v>
      </c>
      <c r="S1903">
        <f t="shared" si="340"/>
        <v>0</v>
      </c>
      <c r="T1903">
        <f t="shared" si="340"/>
        <v>0</v>
      </c>
      <c r="U1903">
        <f t="shared" si="340"/>
        <v>0</v>
      </c>
      <c r="V1903">
        <f t="shared" si="340"/>
        <v>0</v>
      </c>
      <c r="W1903">
        <f t="shared" si="340"/>
        <v>0</v>
      </c>
      <c r="X1903">
        <f t="shared" si="340"/>
        <v>0</v>
      </c>
      <c r="Y1903">
        <f t="shared" si="340"/>
        <v>0</v>
      </c>
      <c r="Z1903">
        <f t="shared" si="340"/>
        <v>0</v>
      </c>
      <c r="AA1903">
        <f t="shared" si="340"/>
        <v>0</v>
      </c>
      <c r="AB1903">
        <f t="shared" si="340"/>
        <v>0</v>
      </c>
      <c r="AC1903" s="9">
        <f t="shared" si="332"/>
        <v>0</v>
      </c>
      <c r="AD1903">
        <f t="shared" si="333"/>
        <v>0</v>
      </c>
      <c r="AE1903">
        <f t="shared" si="334"/>
        <v>0</v>
      </c>
      <c r="AF1903">
        <f t="shared" si="335"/>
        <v>0</v>
      </c>
    </row>
    <row r="1904" spans="12:32" x14ac:dyDescent="0.35">
      <c r="L1904">
        <f>IF($A1904="",0,IFERROR(INDEX(References!$B$11:$B$15,MATCH($G1904,References!$A$11:$A$15,0)),0))</f>
        <v>0</v>
      </c>
      <c r="M1904">
        <f t="shared" si="331"/>
        <v>0</v>
      </c>
      <c r="N1904">
        <f>IF($A1904="",0,IF(ISNUMBER(SEARCH(References!$C$18,$F1904)),$L1904,0))</f>
        <v>0</v>
      </c>
      <c r="O1904">
        <f t="shared" si="340"/>
        <v>0</v>
      </c>
      <c r="P1904">
        <f t="shared" si="340"/>
        <v>0</v>
      </c>
      <c r="Q1904">
        <f t="shared" si="340"/>
        <v>0</v>
      </c>
      <c r="R1904">
        <f t="shared" si="340"/>
        <v>0</v>
      </c>
      <c r="S1904">
        <f t="shared" si="340"/>
        <v>0</v>
      </c>
      <c r="T1904">
        <f t="shared" si="340"/>
        <v>0</v>
      </c>
      <c r="U1904">
        <f t="shared" si="340"/>
        <v>0</v>
      </c>
      <c r="V1904">
        <f t="shared" si="340"/>
        <v>0</v>
      </c>
      <c r="W1904">
        <f t="shared" si="340"/>
        <v>0</v>
      </c>
      <c r="X1904">
        <f t="shared" si="340"/>
        <v>0</v>
      </c>
      <c r="Y1904">
        <f t="shared" si="340"/>
        <v>0</v>
      </c>
      <c r="Z1904">
        <f t="shared" si="340"/>
        <v>0</v>
      </c>
      <c r="AA1904">
        <f t="shared" si="340"/>
        <v>0</v>
      </c>
      <c r="AB1904">
        <f t="shared" si="340"/>
        <v>0</v>
      </c>
      <c r="AC1904" s="9">
        <f t="shared" si="332"/>
        <v>0</v>
      </c>
      <c r="AD1904">
        <f t="shared" si="333"/>
        <v>0</v>
      </c>
      <c r="AE1904">
        <f t="shared" si="334"/>
        <v>0</v>
      </c>
      <c r="AF1904">
        <f t="shared" si="335"/>
        <v>0</v>
      </c>
    </row>
    <row r="1905" spans="12:32" x14ac:dyDescent="0.35">
      <c r="L1905">
        <f>IF($A1905="",0,IFERROR(INDEX(References!$B$11:$B$15,MATCH($G1905,References!$A$11:$A$15,0)),0))</f>
        <v>0</v>
      </c>
      <c r="M1905">
        <f t="shared" si="331"/>
        <v>0</v>
      </c>
      <c r="N1905">
        <f>IF($A1905="",0,IF(ISNUMBER(SEARCH(References!$C$18,$F1905)),$L1905,0))</f>
        <v>0</v>
      </c>
      <c r="O1905">
        <f t="shared" si="340"/>
        <v>0</v>
      </c>
      <c r="P1905">
        <f t="shared" si="340"/>
        <v>0</v>
      </c>
      <c r="Q1905">
        <f t="shared" si="340"/>
        <v>0</v>
      </c>
      <c r="R1905">
        <f t="shared" si="340"/>
        <v>0</v>
      </c>
      <c r="S1905">
        <f t="shared" si="340"/>
        <v>0</v>
      </c>
      <c r="T1905">
        <f t="shared" si="340"/>
        <v>0</v>
      </c>
      <c r="U1905">
        <f t="shared" si="340"/>
        <v>0</v>
      </c>
      <c r="V1905">
        <f t="shared" si="340"/>
        <v>0</v>
      </c>
      <c r="W1905">
        <f t="shared" si="340"/>
        <v>0</v>
      </c>
      <c r="X1905">
        <f t="shared" si="340"/>
        <v>0</v>
      </c>
      <c r="Y1905">
        <f t="shared" si="340"/>
        <v>0</v>
      </c>
      <c r="Z1905">
        <f t="shared" si="340"/>
        <v>0</v>
      </c>
      <c r="AA1905">
        <f t="shared" si="340"/>
        <v>0</v>
      </c>
      <c r="AB1905">
        <f t="shared" si="340"/>
        <v>0</v>
      </c>
      <c r="AC1905" s="9">
        <f t="shared" si="332"/>
        <v>0</v>
      </c>
      <c r="AD1905">
        <f t="shared" si="333"/>
        <v>0</v>
      </c>
      <c r="AE1905">
        <f t="shared" si="334"/>
        <v>0</v>
      </c>
      <c r="AF1905">
        <f t="shared" si="335"/>
        <v>0</v>
      </c>
    </row>
    <row r="1906" spans="12:32" x14ac:dyDescent="0.35">
      <c r="L1906">
        <f>IF($A1906="",0,IFERROR(INDEX(References!$B$11:$B$15,MATCH($G1906,References!$A$11:$A$15,0)),0))</f>
        <v>0</v>
      </c>
      <c r="M1906">
        <f t="shared" si="331"/>
        <v>0</v>
      </c>
      <c r="N1906">
        <f>IF($A1906="",0,IF(ISNUMBER(SEARCH(References!$C$18,$F1906)),$L1906,0))</f>
        <v>0</v>
      </c>
      <c r="O1906">
        <f t="shared" si="340"/>
        <v>0</v>
      </c>
      <c r="P1906">
        <f t="shared" si="340"/>
        <v>0</v>
      </c>
      <c r="Q1906">
        <f t="shared" si="340"/>
        <v>0</v>
      </c>
      <c r="R1906">
        <f t="shared" si="340"/>
        <v>0</v>
      </c>
      <c r="S1906">
        <f t="shared" si="340"/>
        <v>0</v>
      </c>
      <c r="T1906">
        <f t="shared" si="340"/>
        <v>0</v>
      </c>
      <c r="U1906">
        <f t="shared" si="340"/>
        <v>0</v>
      </c>
      <c r="V1906">
        <f t="shared" si="340"/>
        <v>0</v>
      </c>
      <c r="W1906">
        <f t="shared" si="340"/>
        <v>0</v>
      </c>
      <c r="X1906">
        <f t="shared" si="340"/>
        <v>0</v>
      </c>
      <c r="Y1906">
        <f t="shared" si="340"/>
        <v>0</v>
      </c>
      <c r="Z1906">
        <f t="shared" si="340"/>
        <v>0</v>
      </c>
      <c r="AA1906">
        <f t="shared" si="340"/>
        <v>0</v>
      </c>
      <c r="AB1906">
        <f t="shared" si="340"/>
        <v>0</v>
      </c>
      <c r="AC1906" s="9">
        <f t="shared" si="332"/>
        <v>0</v>
      </c>
      <c r="AD1906">
        <f t="shared" si="333"/>
        <v>0</v>
      </c>
      <c r="AE1906">
        <f t="shared" si="334"/>
        <v>0</v>
      </c>
      <c r="AF1906">
        <f t="shared" si="335"/>
        <v>0</v>
      </c>
    </row>
    <row r="1907" spans="12:32" x14ac:dyDescent="0.35">
      <c r="L1907">
        <f>IF($A1907="",0,IFERROR(INDEX(References!$B$11:$B$15,MATCH($G1907,References!$A$11:$A$15,0)),0))</f>
        <v>0</v>
      </c>
      <c r="M1907">
        <f t="shared" si="331"/>
        <v>0</v>
      </c>
      <c r="N1907">
        <f>IF($A1907="",0,IF(ISNUMBER(SEARCH(References!$C$18,$F1907)),$L1907,0))</f>
        <v>0</v>
      </c>
      <c r="O1907">
        <f t="shared" si="340"/>
        <v>0</v>
      </c>
      <c r="P1907">
        <f t="shared" si="340"/>
        <v>0</v>
      </c>
      <c r="Q1907">
        <f t="shared" si="340"/>
        <v>0</v>
      </c>
      <c r="R1907">
        <f t="shared" si="340"/>
        <v>0</v>
      </c>
      <c r="S1907">
        <f t="shared" si="340"/>
        <v>0</v>
      </c>
      <c r="T1907">
        <f t="shared" si="340"/>
        <v>0</v>
      </c>
      <c r="U1907">
        <f t="shared" si="340"/>
        <v>0</v>
      </c>
      <c r="V1907">
        <f t="shared" si="340"/>
        <v>0</v>
      </c>
      <c r="W1907">
        <f t="shared" si="340"/>
        <v>0</v>
      </c>
      <c r="X1907">
        <f t="shared" si="340"/>
        <v>0</v>
      </c>
      <c r="Y1907">
        <f t="shared" si="340"/>
        <v>0</v>
      </c>
      <c r="Z1907">
        <f t="shared" si="340"/>
        <v>0</v>
      </c>
      <c r="AA1907">
        <f t="shared" si="340"/>
        <v>0</v>
      </c>
      <c r="AB1907">
        <f t="shared" si="340"/>
        <v>0</v>
      </c>
      <c r="AC1907" s="9">
        <f t="shared" si="332"/>
        <v>0</v>
      </c>
      <c r="AD1907">
        <f t="shared" si="333"/>
        <v>0</v>
      </c>
      <c r="AE1907">
        <f t="shared" si="334"/>
        <v>0</v>
      </c>
      <c r="AF1907">
        <f t="shared" si="335"/>
        <v>0</v>
      </c>
    </row>
    <row r="1908" spans="12:32" x14ac:dyDescent="0.35">
      <c r="L1908">
        <f>IF($A1908="",0,IFERROR(INDEX(References!$B$11:$B$15,MATCH($G1908,References!$A$11:$A$15,0)),0))</f>
        <v>0</v>
      </c>
      <c r="M1908">
        <f t="shared" si="331"/>
        <v>0</v>
      </c>
      <c r="N1908">
        <f>IF($A1908="",0,IF(ISNUMBER(SEARCH(References!$C$18,$F1908)),$L1908,0))</f>
        <v>0</v>
      </c>
      <c r="O1908">
        <f t="shared" si="340"/>
        <v>0</v>
      </c>
      <c r="P1908">
        <f t="shared" si="340"/>
        <v>0</v>
      </c>
      <c r="Q1908">
        <f t="shared" si="340"/>
        <v>0</v>
      </c>
      <c r="R1908">
        <f t="shared" si="340"/>
        <v>0</v>
      </c>
      <c r="S1908">
        <f t="shared" si="340"/>
        <v>0</v>
      </c>
      <c r="T1908">
        <f t="shared" si="340"/>
        <v>0</v>
      </c>
      <c r="U1908">
        <f t="shared" si="340"/>
        <v>0</v>
      </c>
      <c r="V1908">
        <f t="shared" si="340"/>
        <v>0</v>
      </c>
      <c r="W1908">
        <f t="shared" si="340"/>
        <v>0</v>
      </c>
      <c r="X1908">
        <f t="shared" si="340"/>
        <v>0</v>
      </c>
      <c r="Y1908">
        <f t="shared" si="340"/>
        <v>0</v>
      </c>
      <c r="Z1908">
        <f t="shared" si="340"/>
        <v>0</v>
      </c>
      <c r="AA1908">
        <f t="shared" si="340"/>
        <v>0</v>
      </c>
      <c r="AB1908">
        <f t="shared" si="340"/>
        <v>0</v>
      </c>
      <c r="AC1908" s="9">
        <f t="shared" si="332"/>
        <v>0</v>
      </c>
      <c r="AD1908">
        <f t="shared" si="333"/>
        <v>0</v>
      </c>
      <c r="AE1908">
        <f t="shared" si="334"/>
        <v>0</v>
      </c>
      <c r="AF1908">
        <f t="shared" si="335"/>
        <v>0</v>
      </c>
    </row>
    <row r="1909" spans="12:32" x14ac:dyDescent="0.35">
      <c r="L1909">
        <f>IF($A1909="",0,IFERROR(INDEX(References!$B$11:$B$15,MATCH($G1909,References!$A$11:$A$15,0)),0))</f>
        <v>0</v>
      </c>
      <c r="M1909">
        <f t="shared" si="331"/>
        <v>0</v>
      </c>
      <c r="N1909">
        <f>IF($A1909="",0,IF(ISNUMBER(SEARCH(References!$C$18,$F1909)),$L1909,0))</f>
        <v>0</v>
      </c>
      <c r="O1909">
        <f t="shared" si="340"/>
        <v>0</v>
      </c>
      <c r="P1909">
        <f t="shared" si="340"/>
        <v>0</v>
      </c>
      <c r="Q1909">
        <f t="shared" si="340"/>
        <v>0</v>
      </c>
      <c r="R1909">
        <f t="shared" si="340"/>
        <v>0</v>
      </c>
      <c r="S1909">
        <f t="shared" si="340"/>
        <v>0</v>
      </c>
      <c r="T1909">
        <f t="shared" si="340"/>
        <v>0</v>
      </c>
      <c r="U1909">
        <f t="shared" si="340"/>
        <v>0</v>
      </c>
      <c r="V1909">
        <f t="shared" si="340"/>
        <v>0</v>
      </c>
      <c r="W1909">
        <f t="shared" si="340"/>
        <v>0</v>
      </c>
      <c r="X1909">
        <f t="shared" si="340"/>
        <v>0</v>
      </c>
      <c r="Y1909">
        <f t="shared" si="340"/>
        <v>0</v>
      </c>
      <c r="Z1909">
        <f t="shared" si="340"/>
        <v>0</v>
      </c>
      <c r="AA1909">
        <f t="shared" si="340"/>
        <v>0</v>
      </c>
      <c r="AB1909">
        <f t="shared" si="340"/>
        <v>0</v>
      </c>
      <c r="AC1909" s="9">
        <f t="shared" si="332"/>
        <v>0</v>
      </c>
      <c r="AD1909">
        <f t="shared" si="333"/>
        <v>0</v>
      </c>
      <c r="AE1909">
        <f t="shared" si="334"/>
        <v>0</v>
      </c>
      <c r="AF1909">
        <f t="shared" si="335"/>
        <v>0</v>
      </c>
    </row>
    <row r="1910" spans="12:32" x14ac:dyDescent="0.35">
      <c r="L1910">
        <f>IF($A1910="",0,IFERROR(INDEX(References!$B$11:$B$15,MATCH($G1910,References!$A$11:$A$15,0)),0))</f>
        <v>0</v>
      </c>
      <c r="M1910">
        <f t="shared" si="331"/>
        <v>0</v>
      </c>
      <c r="N1910">
        <f>IF($A1910="",0,IF(ISNUMBER(SEARCH(References!$C$18,$F1910)),$L1910,0))</f>
        <v>0</v>
      </c>
      <c r="O1910">
        <f t="shared" si="340"/>
        <v>0</v>
      </c>
      <c r="P1910">
        <f t="shared" si="340"/>
        <v>0</v>
      </c>
      <c r="Q1910">
        <f t="shared" si="340"/>
        <v>0</v>
      </c>
      <c r="R1910">
        <f t="shared" si="340"/>
        <v>0</v>
      </c>
      <c r="S1910">
        <f t="shared" si="340"/>
        <v>0</v>
      </c>
      <c r="T1910">
        <f t="shared" si="340"/>
        <v>0</v>
      </c>
      <c r="U1910">
        <f t="shared" si="340"/>
        <v>0</v>
      </c>
      <c r="V1910">
        <f t="shared" si="340"/>
        <v>0</v>
      </c>
      <c r="W1910">
        <f t="shared" si="340"/>
        <v>0</v>
      </c>
      <c r="X1910">
        <f t="shared" si="340"/>
        <v>0</v>
      </c>
      <c r="Y1910">
        <f t="shared" si="340"/>
        <v>0</v>
      </c>
      <c r="Z1910">
        <f t="shared" si="340"/>
        <v>0</v>
      </c>
      <c r="AA1910">
        <f t="shared" si="340"/>
        <v>0</v>
      </c>
      <c r="AB1910">
        <f t="shared" si="340"/>
        <v>0</v>
      </c>
      <c r="AC1910" s="9">
        <f t="shared" si="332"/>
        <v>0</v>
      </c>
      <c r="AD1910">
        <f t="shared" si="333"/>
        <v>0</v>
      </c>
      <c r="AE1910">
        <f t="shared" si="334"/>
        <v>0</v>
      </c>
      <c r="AF1910">
        <f t="shared" si="335"/>
        <v>0</v>
      </c>
    </row>
    <row r="1911" spans="12:32" x14ac:dyDescent="0.35">
      <c r="L1911">
        <f>IF($A1911="",0,IFERROR(INDEX(References!$B$11:$B$15,MATCH($G1911,References!$A$11:$A$15,0)),0))</f>
        <v>0</v>
      </c>
      <c r="M1911">
        <f t="shared" si="331"/>
        <v>0</v>
      </c>
      <c r="N1911">
        <f>IF($A1911="",0,IF(ISNUMBER(SEARCH(References!$C$18,$F1911)),$L1911,0))</f>
        <v>0</v>
      </c>
      <c r="O1911">
        <f t="shared" si="340"/>
        <v>0</v>
      </c>
      <c r="P1911">
        <f t="shared" si="340"/>
        <v>0</v>
      </c>
      <c r="Q1911">
        <f t="shared" si="340"/>
        <v>0</v>
      </c>
      <c r="R1911">
        <f t="shared" si="340"/>
        <v>0</v>
      </c>
      <c r="S1911">
        <f t="shared" si="340"/>
        <v>0</v>
      </c>
      <c r="T1911">
        <f t="shared" si="340"/>
        <v>0</v>
      </c>
      <c r="U1911">
        <f t="shared" si="340"/>
        <v>0</v>
      </c>
      <c r="V1911">
        <f t="shared" si="340"/>
        <v>0</v>
      </c>
      <c r="W1911">
        <f t="shared" si="340"/>
        <v>0</v>
      </c>
      <c r="X1911">
        <f t="shared" si="340"/>
        <v>0</v>
      </c>
      <c r="Y1911">
        <f t="shared" si="340"/>
        <v>0</v>
      </c>
      <c r="Z1911">
        <f t="shared" si="340"/>
        <v>0</v>
      </c>
      <c r="AA1911">
        <f t="shared" si="340"/>
        <v>0</v>
      </c>
      <c r="AB1911">
        <f t="shared" si="340"/>
        <v>0</v>
      </c>
      <c r="AC1911" s="9">
        <f t="shared" si="332"/>
        <v>0</v>
      </c>
      <c r="AD1911">
        <f t="shared" si="333"/>
        <v>0</v>
      </c>
      <c r="AE1911">
        <f t="shared" si="334"/>
        <v>0</v>
      </c>
      <c r="AF1911">
        <f t="shared" si="335"/>
        <v>0</v>
      </c>
    </row>
    <row r="1912" spans="12:32" x14ac:dyDescent="0.35">
      <c r="L1912">
        <f>IF($A1912="",0,IFERROR(INDEX(References!$B$11:$B$15,MATCH($G1912,References!$A$11:$A$15,0)),0))</f>
        <v>0</v>
      </c>
      <c r="M1912">
        <f t="shared" si="331"/>
        <v>0</v>
      </c>
      <c r="N1912">
        <f>IF($A1912="",0,IF(ISNUMBER(SEARCH(References!$C$18,$F1912)),$L1912,0))</f>
        <v>0</v>
      </c>
      <c r="O1912">
        <f t="shared" si="340"/>
        <v>0</v>
      </c>
      <c r="P1912">
        <f t="shared" si="340"/>
        <v>0</v>
      </c>
      <c r="Q1912">
        <f t="shared" si="340"/>
        <v>0</v>
      </c>
      <c r="R1912">
        <f t="shared" si="340"/>
        <v>0</v>
      </c>
      <c r="S1912">
        <f t="shared" si="340"/>
        <v>0</v>
      </c>
      <c r="T1912">
        <f t="shared" si="340"/>
        <v>0</v>
      </c>
      <c r="U1912">
        <f t="shared" si="340"/>
        <v>0</v>
      </c>
      <c r="V1912">
        <f t="shared" si="340"/>
        <v>0</v>
      </c>
      <c r="W1912">
        <f t="shared" si="340"/>
        <v>0</v>
      </c>
      <c r="X1912">
        <f t="shared" si="340"/>
        <v>0</v>
      </c>
      <c r="Y1912">
        <f t="shared" si="340"/>
        <v>0</v>
      </c>
      <c r="Z1912">
        <f t="shared" si="340"/>
        <v>0</v>
      </c>
      <c r="AA1912">
        <f t="shared" si="340"/>
        <v>0</v>
      </c>
      <c r="AB1912">
        <f t="shared" si="340"/>
        <v>0</v>
      </c>
      <c r="AC1912" s="9">
        <f t="shared" si="332"/>
        <v>0</v>
      </c>
      <c r="AD1912">
        <f t="shared" si="333"/>
        <v>0</v>
      </c>
      <c r="AE1912">
        <f t="shared" si="334"/>
        <v>0</v>
      </c>
      <c r="AF1912">
        <f t="shared" si="335"/>
        <v>0</v>
      </c>
    </row>
    <row r="1913" spans="12:32" x14ac:dyDescent="0.35">
      <c r="L1913">
        <f>IF($A1913="",0,IFERROR(INDEX(References!$B$11:$B$15,MATCH($G1913,References!$A$11:$A$15,0)),0))</f>
        <v>0</v>
      </c>
      <c r="M1913">
        <f t="shared" si="331"/>
        <v>0</v>
      </c>
      <c r="N1913">
        <f>IF($A1913="",0,IF(ISNUMBER(SEARCH(References!$C$18,$F1913)),$L1913,0))</f>
        <v>0</v>
      </c>
      <c r="O1913">
        <f t="shared" ref="O1913:AB1922" si="341">IF($A1913="",0,IF(ISNUMBER(SEARCH(O$2,$F1913)),$L1913,0))</f>
        <v>0</v>
      </c>
      <c r="P1913">
        <f t="shared" si="341"/>
        <v>0</v>
      </c>
      <c r="Q1913">
        <f t="shared" si="341"/>
        <v>0</v>
      </c>
      <c r="R1913">
        <f t="shared" si="341"/>
        <v>0</v>
      </c>
      <c r="S1913">
        <f t="shared" si="341"/>
        <v>0</v>
      </c>
      <c r="T1913">
        <f t="shared" si="341"/>
        <v>0</v>
      </c>
      <c r="U1913">
        <f t="shared" si="341"/>
        <v>0</v>
      </c>
      <c r="V1913">
        <f t="shared" si="341"/>
        <v>0</v>
      </c>
      <c r="W1913">
        <f t="shared" si="341"/>
        <v>0</v>
      </c>
      <c r="X1913">
        <f t="shared" si="341"/>
        <v>0</v>
      </c>
      <c r="Y1913">
        <f t="shared" si="341"/>
        <v>0</v>
      </c>
      <c r="Z1913">
        <f t="shared" si="341"/>
        <v>0</v>
      </c>
      <c r="AA1913">
        <f t="shared" si="341"/>
        <v>0</v>
      </c>
      <c r="AB1913">
        <f t="shared" si="341"/>
        <v>0</v>
      </c>
      <c r="AC1913" s="9">
        <f t="shared" si="332"/>
        <v>0</v>
      </c>
      <c r="AD1913">
        <f t="shared" si="333"/>
        <v>0</v>
      </c>
      <c r="AE1913">
        <f t="shared" si="334"/>
        <v>0</v>
      </c>
      <c r="AF1913">
        <f t="shared" si="335"/>
        <v>0</v>
      </c>
    </row>
    <row r="1914" spans="12:32" x14ac:dyDescent="0.35">
      <c r="L1914">
        <f>IF($A1914="",0,IFERROR(INDEX(References!$B$11:$B$15,MATCH($G1914,References!$A$11:$A$15,0)),0))</f>
        <v>0</v>
      </c>
      <c r="M1914">
        <f t="shared" si="331"/>
        <v>0</v>
      </c>
      <c r="N1914">
        <f>IF($A1914="",0,IF(ISNUMBER(SEARCH(References!$C$18,$F1914)),$L1914,0))</f>
        <v>0</v>
      </c>
      <c r="O1914">
        <f t="shared" si="341"/>
        <v>0</v>
      </c>
      <c r="P1914">
        <f t="shared" si="341"/>
        <v>0</v>
      </c>
      <c r="Q1914">
        <f t="shared" si="341"/>
        <v>0</v>
      </c>
      <c r="R1914">
        <f t="shared" si="341"/>
        <v>0</v>
      </c>
      <c r="S1914">
        <f t="shared" si="341"/>
        <v>0</v>
      </c>
      <c r="T1914">
        <f t="shared" si="341"/>
        <v>0</v>
      </c>
      <c r="U1914">
        <f t="shared" si="341"/>
        <v>0</v>
      </c>
      <c r="V1914">
        <f t="shared" si="341"/>
        <v>0</v>
      </c>
      <c r="W1914">
        <f t="shared" si="341"/>
        <v>0</v>
      </c>
      <c r="X1914">
        <f t="shared" si="341"/>
        <v>0</v>
      </c>
      <c r="Y1914">
        <f t="shared" si="341"/>
        <v>0</v>
      </c>
      <c r="Z1914">
        <f t="shared" si="341"/>
        <v>0</v>
      </c>
      <c r="AA1914">
        <f t="shared" si="341"/>
        <v>0</v>
      </c>
      <c r="AB1914">
        <f t="shared" si="341"/>
        <v>0</v>
      </c>
      <c r="AC1914" s="9">
        <f t="shared" si="332"/>
        <v>0</v>
      </c>
      <c r="AD1914">
        <f t="shared" si="333"/>
        <v>0</v>
      </c>
      <c r="AE1914">
        <f t="shared" si="334"/>
        <v>0</v>
      </c>
      <c r="AF1914">
        <f t="shared" si="335"/>
        <v>0</v>
      </c>
    </row>
    <row r="1915" spans="12:32" x14ac:dyDescent="0.35">
      <c r="L1915">
        <f>IF($A1915="",0,IFERROR(INDEX(References!$B$11:$B$15,MATCH($G1915,References!$A$11:$A$15,0)),0))</f>
        <v>0</v>
      </c>
      <c r="M1915">
        <f t="shared" si="331"/>
        <v>0</v>
      </c>
      <c r="N1915">
        <f>IF($A1915="",0,IF(ISNUMBER(SEARCH(References!$C$18,$F1915)),$L1915,0))</f>
        <v>0</v>
      </c>
      <c r="O1915">
        <f t="shared" si="341"/>
        <v>0</v>
      </c>
      <c r="P1915">
        <f t="shared" si="341"/>
        <v>0</v>
      </c>
      <c r="Q1915">
        <f t="shared" si="341"/>
        <v>0</v>
      </c>
      <c r="R1915">
        <f t="shared" si="341"/>
        <v>0</v>
      </c>
      <c r="S1915">
        <f t="shared" si="341"/>
        <v>0</v>
      </c>
      <c r="T1915">
        <f t="shared" si="341"/>
        <v>0</v>
      </c>
      <c r="U1915">
        <f t="shared" si="341"/>
        <v>0</v>
      </c>
      <c r="V1915">
        <f t="shared" si="341"/>
        <v>0</v>
      </c>
      <c r="W1915">
        <f t="shared" si="341"/>
        <v>0</v>
      </c>
      <c r="X1915">
        <f t="shared" si="341"/>
        <v>0</v>
      </c>
      <c r="Y1915">
        <f t="shared" si="341"/>
        <v>0</v>
      </c>
      <c r="Z1915">
        <f t="shared" si="341"/>
        <v>0</v>
      </c>
      <c r="AA1915">
        <f t="shared" si="341"/>
        <v>0</v>
      </c>
      <c r="AB1915">
        <f t="shared" si="341"/>
        <v>0</v>
      </c>
      <c r="AC1915" s="9">
        <f t="shared" si="332"/>
        <v>0</v>
      </c>
      <c r="AD1915">
        <f t="shared" si="333"/>
        <v>0</v>
      </c>
      <c r="AE1915">
        <f t="shared" si="334"/>
        <v>0</v>
      </c>
      <c r="AF1915">
        <f t="shared" si="335"/>
        <v>0</v>
      </c>
    </row>
    <row r="1916" spans="12:32" x14ac:dyDescent="0.35">
      <c r="L1916">
        <f>IF($A1916="",0,IFERROR(INDEX(References!$B$11:$B$15,MATCH($G1916,References!$A$11:$A$15,0)),0))</f>
        <v>0</v>
      </c>
      <c r="M1916">
        <f t="shared" si="331"/>
        <v>0</v>
      </c>
      <c r="N1916">
        <f>IF($A1916="",0,IF(ISNUMBER(SEARCH(References!$C$18,$F1916)),$L1916,0))</f>
        <v>0</v>
      </c>
      <c r="O1916">
        <f t="shared" si="341"/>
        <v>0</v>
      </c>
      <c r="P1916">
        <f t="shared" si="341"/>
        <v>0</v>
      </c>
      <c r="Q1916">
        <f t="shared" si="341"/>
        <v>0</v>
      </c>
      <c r="R1916">
        <f t="shared" si="341"/>
        <v>0</v>
      </c>
      <c r="S1916">
        <f t="shared" si="341"/>
        <v>0</v>
      </c>
      <c r="T1916">
        <f t="shared" si="341"/>
        <v>0</v>
      </c>
      <c r="U1916">
        <f t="shared" si="341"/>
        <v>0</v>
      </c>
      <c r="V1916">
        <f t="shared" si="341"/>
        <v>0</v>
      </c>
      <c r="W1916">
        <f t="shared" si="341"/>
        <v>0</v>
      </c>
      <c r="X1916">
        <f t="shared" si="341"/>
        <v>0</v>
      </c>
      <c r="Y1916">
        <f t="shared" si="341"/>
        <v>0</v>
      </c>
      <c r="Z1916">
        <f t="shared" si="341"/>
        <v>0</v>
      </c>
      <c r="AA1916">
        <f t="shared" si="341"/>
        <v>0</v>
      </c>
      <c r="AB1916">
        <f t="shared" si="341"/>
        <v>0</v>
      </c>
      <c r="AC1916" s="9">
        <f t="shared" si="332"/>
        <v>0</v>
      </c>
      <c r="AD1916">
        <f t="shared" si="333"/>
        <v>0</v>
      </c>
      <c r="AE1916">
        <f t="shared" si="334"/>
        <v>0</v>
      </c>
      <c r="AF1916">
        <f t="shared" si="335"/>
        <v>0</v>
      </c>
    </row>
    <row r="1917" spans="12:32" x14ac:dyDescent="0.35">
      <c r="L1917">
        <f>IF($A1917="",0,IFERROR(INDEX(References!$B$11:$B$15,MATCH($G1917,References!$A$11:$A$15,0)),0))</f>
        <v>0</v>
      </c>
      <c r="M1917">
        <f t="shared" si="331"/>
        <v>0</v>
      </c>
      <c r="N1917">
        <f>IF($A1917="",0,IF(ISNUMBER(SEARCH(References!$C$18,$F1917)),$L1917,0))</f>
        <v>0</v>
      </c>
      <c r="O1917">
        <f t="shared" si="341"/>
        <v>0</v>
      </c>
      <c r="P1917">
        <f t="shared" si="341"/>
        <v>0</v>
      </c>
      <c r="Q1917">
        <f t="shared" si="341"/>
        <v>0</v>
      </c>
      <c r="R1917">
        <f t="shared" si="341"/>
        <v>0</v>
      </c>
      <c r="S1917">
        <f t="shared" si="341"/>
        <v>0</v>
      </c>
      <c r="T1917">
        <f t="shared" si="341"/>
        <v>0</v>
      </c>
      <c r="U1917">
        <f t="shared" si="341"/>
        <v>0</v>
      </c>
      <c r="V1917">
        <f t="shared" si="341"/>
        <v>0</v>
      </c>
      <c r="W1917">
        <f t="shared" si="341"/>
        <v>0</v>
      </c>
      <c r="X1917">
        <f t="shared" si="341"/>
        <v>0</v>
      </c>
      <c r="Y1917">
        <f t="shared" si="341"/>
        <v>0</v>
      </c>
      <c r="Z1917">
        <f t="shared" si="341"/>
        <v>0</v>
      </c>
      <c r="AA1917">
        <f t="shared" si="341"/>
        <v>0</v>
      </c>
      <c r="AB1917">
        <f t="shared" si="341"/>
        <v>0</v>
      </c>
      <c r="AC1917" s="9">
        <f t="shared" si="332"/>
        <v>0</v>
      </c>
      <c r="AD1917">
        <f t="shared" si="333"/>
        <v>0</v>
      </c>
      <c r="AE1917">
        <f t="shared" si="334"/>
        <v>0</v>
      </c>
      <c r="AF1917">
        <f t="shared" si="335"/>
        <v>0</v>
      </c>
    </row>
    <row r="1918" spans="12:32" x14ac:dyDescent="0.35">
      <c r="L1918">
        <f>IF($A1918="",0,IFERROR(INDEX(References!$B$11:$B$15,MATCH($G1918,References!$A$11:$A$15,0)),0))</f>
        <v>0</v>
      </c>
      <c r="M1918">
        <f t="shared" si="331"/>
        <v>0</v>
      </c>
      <c r="N1918">
        <f>IF($A1918="",0,IF(ISNUMBER(SEARCH(References!$C$18,$F1918)),$L1918,0))</f>
        <v>0</v>
      </c>
      <c r="O1918">
        <f t="shared" si="341"/>
        <v>0</v>
      </c>
      <c r="P1918">
        <f t="shared" si="341"/>
        <v>0</v>
      </c>
      <c r="Q1918">
        <f t="shared" si="341"/>
        <v>0</v>
      </c>
      <c r="R1918">
        <f t="shared" si="341"/>
        <v>0</v>
      </c>
      <c r="S1918">
        <f t="shared" si="341"/>
        <v>0</v>
      </c>
      <c r="T1918">
        <f t="shared" si="341"/>
        <v>0</v>
      </c>
      <c r="U1918">
        <f t="shared" si="341"/>
        <v>0</v>
      </c>
      <c r="V1918">
        <f t="shared" si="341"/>
        <v>0</v>
      </c>
      <c r="W1918">
        <f t="shared" si="341"/>
        <v>0</v>
      </c>
      <c r="X1918">
        <f t="shared" si="341"/>
        <v>0</v>
      </c>
      <c r="Y1918">
        <f t="shared" si="341"/>
        <v>0</v>
      </c>
      <c r="Z1918">
        <f t="shared" si="341"/>
        <v>0</v>
      </c>
      <c r="AA1918">
        <f t="shared" si="341"/>
        <v>0</v>
      </c>
      <c r="AB1918">
        <f t="shared" si="341"/>
        <v>0</v>
      </c>
      <c r="AC1918" s="9">
        <f t="shared" si="332"/>
        <v>0</v>
      </c>
      <c r="AD1918">
        <f t="shared" si="333"/>
        <v>0</v>
      </c>
      <c r="AE1918">
        <f t="shared" si="334"/>
        <v>0</v>
      </c>
      <c r="AF1918">
        <f t="shared" si="335"/>
        <v>0</v>
      </c>
    </row>
    <row r="1919" spans="12:32" x14ac:dyDescent="0.35">
      <c r="L1919">
        <f>IF($A1919="",0,IFERROR(INDEX(References!$B$11:$B$15,MATCH($G1919,References!$A$11:$A$15,0)),0))</f>
        <v>0</v>
      </c>
      <c r="M1919">
        <f t="shared" si="331"/>
        <v>0</v>
      </c>
      <c r="N1919">
        <f>IF($A1919="",0,IF(ISNUMBER(SEARCH(References!$C$18,$F1919)),$L1919,0))</f>
        <v>0</v>
      </c>
      <c r="O1919">
        <f t="shared" si="341"/>
        <v>0</v>
      </c>
      <c r="P1919">
        <f t="shared" si="341"/>
        <v>0</v>
      </c>
      <c r="Q1919">
        <f t="shared" si="341"/>
        <v>0</v>
      </c>
      <c r="R1919">
        <f t="shared" si="341"/>
        <v>0</v>
      </c>
      <c r="S1919">
        <f t="shared" si="341"/>
        <v>0</v>
      </c>
      <c r="T1919">
        <f t="shared" si="341"/>
        <v>0</v>
      </c>
      <c r="U1919">
        <f t="shared" si="341"/>
        <v>0</v>
      </c>
      <c r="V1919">
        <f t="shared" si="341"/>
        <v>0</v>
      </c>
      <c r="W1919">
        <f t="shared" si="341"/>
        <v>0</v>
      </c>
      <c r="X1919">
        <f t="shared" si="341"/>
        <v>0</v>
      </c>
      <c r="Y1919">
        <f t="shared" si="341"/>
        <v>0</v>
      </c>
      <c r="Z1919">
        <f t="shared" si="341"/>
        <v>0</v>
      </c>
      <c r="AA1919">
        <f t="shared" si="341"/>
        <v>0</v>
      </c>
      <c r="AB1919">
        <f t="shared" si="341"/>
        <v>0</v>
      </c>
      <c r="AC1919" s="9">
        <f t="shared" si="332"/>
        <v>0</v>
      </c>
      <c r="AD1919">
        <f t="shared" si="333"/>
        <v>0</v>
      </c>
      <c r="AE1919">
        <f t="shared" si="334"/>
        <v>0</v>
      </c>
      <c r="AF1919">
        <f t="shared" si="335"/>
        <v>0</v>
      </c>
    </row>
    <row r="1920" spans="12:32" x14ac:dyDescent="0.35">
      <c r="L1920">
        <f>IF($A1920="",0,IFERROR(INDEX(References!$B$11:$B$15,MATCH($G1920,References!$A$11:$A$15,0)),0))</f>
        <v>0</v>
      </c>
      <c r="M1920">
        <f t="shared" si="331"/>
        <v>0</v>
      </c>
      <c r="N1920">
        <f>IF($A1920="",0,IF(ISNUMBER(SEARCH(References!$C$18,$F1920)),$L1920,0))</f>
        <v>0</v>
      </c>
      <c r="O1920">
        <f t="shared" si="341"/>
        <v>0</v>
      </c>
      <c r="P1920">
        <f t="shared" si="341"/>
        <v>0</v>
      </c>
      <c r="Q1920">
        <f t="shared" si="341"/>
        <v>0</v>
      </c>
      <c r="R1920">
        <f t="shared" si="341"/>
        <v>0</v>
      </c>
      <c r="S1920">
        <f t="shared" si="341"/>
        <v>0</v>
      </c>
      <c r="T1920">
        <f t="shared" si="341"/>
        <v>0</v>
      </c>
      <c r="U1920">
        <f t="shared" si="341"/>
        <v>0</v>
      </c>
      <c r="V1920">
        <f t="shared" si="341"/>
        <v>0</v>
      </c>
      <c r="W1920">
        <f t="shared" si="341"/>
        <v>0</v>
      </c>
      <c r="X1920">
        <f t="shared" si="341"/>
        <v>0</v>
      </c>
      <c r="Y1920">
        <f t="shared" si="341"/>
        <v>0</v>
      </c>
      <c r="Z1920">
        <f t="shared" si="341"/>
        <v>0</v>
      </c>
      <c r="AA1920">
        <f t="shared" si="341"/>
        <v>0</v>
      </c>
      <c r="AB1920">
        <f t="shared" si="341"/>
        <v>0</v>
      </c>
      <c r="AC1920" s="9">
        <f t="shared" si="332"/>
        <v>0</v>
      </c>
      <c r="AD1920">
        <f t="shared" si="333"/>
        <v>0</v>
      </c>
      <c r="AE1920">
        <f t="shared" si="334"/>
        <v>0</v>
      </c>
      <c r="AF1920">
        <f t="shared" si="335"/>
        <v>0</v>
      </c>
    </row>
    <row r="1921" spans="12:32" x14ac:dyDescent="0.35">
      <c r="L1921">
        <f>IF($A1921="",0,IFERROR(INDEX(References!$B$11:$B$15,MATCH($G1921,References!$A$11:$A$15,0)),0))</f>
        <v>0</v>
      </c>
      <c r="M1921">
        <f t="shared" si="331"/>
        <v>0</v>
      </c>
      <c r="N1921">
        <f>IF($A1921="",0,IF(ISNUMBER(SEARCH(References!$C$18,$F1921)),$L1921,0))</f>
        <v>0</v>
      </c>
      <c r="O1921">
        <f t="shared" si="341"/>
        <v>0</v>
      </c>
      <c r="P1921">
        <f t="shared" si="341"/>
        <v>0</v>
      </c>
      <c r="Q1921">
        <f t="shared" si="341"/>
        <v>0</v>
      </c>
      <c r="R1921">
        <f t="shared" si="341"/>
        <v>0</v>
      </c>
      <c r="S1921">
        <f t="shared" si="341"/>
        <v>0</v>
      </c>
      <c r="T1921">
        <f t="shared" si="341"/>
        <v>0</v>
      </c>
      <c r="U1921">
        <f t="shared" si="341"/>
        <v>0</v>
      </c>
      <c r="V1921">
        <f t="shared" si="341"/>
        <v>0</v>
      </c>
      <c r="W1921">
        <f t="shared" si="341"/>
        <v>0</v>
      </c>
      <c r="X1921">
        <f t="shared" si="341"/>
        <v>0</v>
      </c>
      <c r="Y1921">
        <f t="shared" si="341"/>
        <v>0</v>
      </c>
      <c r="Z1921">
        <f t="shared" si="341"/>
        <v>0</v>
      </c>
      <c r="AA1921">
        <f t="shared" si="341"/>
        <v>0</v>
      </c>
      <c r="AB1921">
        <f t="shared" si="341"/>
        <v>0</v>
      </c>
      <c r="AC1921" s="9">
        <f t="shared" si="332"/>
        <v>0</v>
      </c>
      <c r="AD1921">
        <f t="shared" si="333"/>
        <v>0</v>
      </c>
      <c r="AE1921">
        <f t="shared" si="334"/>
        <v>0</v>
      </c>
      <c r="AF1921">
        <f t="shared" si="335"/>
        <v>0</v>
      </c>
    </row>
    <row r="1922" spans="12:32" x14ac:dyDescent="0.35">
      <c r="L1922">
        <f>IF($A1922="",0,IFERROR(INDEX(References!$B$11:$B$15,MATCH($G1922,References!$A$11:$A$15,0)),0))</f>
        <v>0</v>
      </c>
      <c r="M1922">
        <f t="shared" si="331"/>
        <v>0</v>
      </c>
      <c r="N1922">
        <f>IF($A1922="",0,IF(ISNUMBER(SEARCH(References!$C$18,$F1922)),$L1922,0))</f>
        <v>0</v>
      </c>
      <c r="O1922">
        <f t="shared" si="341"/>
        <v>0</v>
      </c>
      <c r="P1922">
        <f t="shared" si="341"/>
        <v>0</v>
      </c>
      <c r="Q1922">
        <f t="shared" si="341"/>
        <v>0</v>
      </c>
      <c r="R1922">
        <f t="shared" si="341"/>
        <v>0</v>
      </c>
      <c r="S1922">
        <f t="shared" si="341"/>
        <v>0</v>
      </c>
      <c r="T1922">
        <f t="shared" si="341"/>
        <v>0</v>
      </c>
      <c r="U1922">
        <f t="shared" si="341"/>
        <v>0</v>
      </c>
      <c r="V1922">
        <f t="shared" si="341"/>
        <v>0</v>
      </c>
      <c r="W1922">
        <f t="shared" si="341"/>
        <v>0</v>
      </c>
      <c r="X1922">
        <f t="shared" si="341"/>
        <v>0</v>
      </c>
      <c r="Y1922">
        <f t="shared" si="341"/>
        <v>0</v>
      </c>
      <c r="Z1922">
        <f t="shared" si="341"/>
        <v>0</v>
      </c>
      <c r="AA1922">
        <f t="shared" si="341"/>
        <v>0</v>
      </c>
      <c r="AB1922">
        <f t="shared" si="341"/>
        <v>0</v>
      </c>
      <c r="AC1922" s="9">
        <f t="shared" si="332"/>
        <v>0</v>
      </c>
      <c r="AD1922">
        <f t="shared" si="333"/>
        <v>0</v>
      </c>
      <c r="AE1922">
        <f t="shared" si="334"/>
        <v>0</v>
      </c>
      <c r="AF1922">
        <f t="shared" si="335"/>
        <v>0</v>
      </c>
    </row>
    <row r="1923" spans="12:32" x14ac:dyDescent="0.35">
      <c r="L1923">
        <f>IF($A1923="",0,IFERROR(INDEX(References!$B$11:$B$15,MATCH($G1923,References!$A$11:$A$15,0)),0))</f>
        <v>0</v>
      </c>
      <c r="M1923">
        <f t="shared" ref="M1923:M1986" si="342">IF($A1923="",0,IF(SUM($O1923:$AB1923,$N1923)&gt;0,$L1923,0))</f>
        <v>0</v>
      </c>
      <c r="N1923">
        <f>IF($A1923="",0,IF(ISNUMBER(SEARCH(References!$C$18,$F1923)),$L1923,0))</f>
        <v>0</v>
      </c>
      <c r="O1923">
        <f t="shared" ref="O1923:AB1932" si="343">IF($A1923="",0,IF(ISNUMBER(SEARCH(O$2,$F1923)),$L1923,0))</f>
        <v>0</v>
      </c>
      <c r="P1923">
        <f t="shared" si="343"/>
        <v>0</v>
      </c>
      <c r="Q1923">
        <f t="shared" si="343"/>
        <v>0</v>
      </c>
      <c r="R1923">
        <f t="shared" si="343"/>
        <v>0</v>
      </c>
      <c r="S1923">
        <f t="shared" si="343"/>
        <v>0</v>
      </c>
      <c r="T1923">
        <f t="shared" si="343"/>
        <v>0</v>
      </c>
      <c r="U1923">
        <f t="shared" si="343"/>
        <v>0</v>
      </c>
      <c r="V1923">
        <f t="shared" si="343"/>
        <v>0</v>
      </c>
      <c r="W1923">
        <f t="shared" si="343"/>
        <v>0</v>
      </c>
      <c r="X1923">
        <f t="shared" si="343"/>
        <v>0</v>
      </c>
      <c r="Y1923">
        <f t="shared" si="343"/>
        <v>0</v>
      </c>
      <c r="Z1923">
        <f t="shared" si="343"/>
        <v>0</v>
      </c>
      <c r="AA1923">
        <f t="shared" si="343"/>
        <v>0</v>
      </c>
      <c r="AB1923">
        <f t="shared" si="343"/>
        <v>0</v>
      </c>
      <c r="AC1923" s="9">
        <f t="shared" ref="AC1923:AC1986" si="344">IF($A1923="",0,IF(SUM($N1923:$P1923)&gt;0,$L1923,0))</f>
        <v>0</v>
      </c>
      <c r="AD1923">
        <f t="shared" ref="AD1923:AD1986" si="345">IF($A1923="",0,IF(SUM($Q1923:$T1923)&gt;0,$L1923,0))</f>
        <v>0</v>
      </c>
      <c r="AE1923">
        <f t="shared" ref="AE1923:AE1986" si="346">IF($A1923="",0,IF(SUM($U1923:$Y1923)&gt;0,$L1923,0))</f>
        <v>0</v>
      </c>
      <c r="AF1923">
        <f t="shared" ref="AF1923:AF1986" si="347">IF($A1923="",0,IF(SUM($Z1923:$AB1923)&gt;0,$L1923,0))</f>
        <v>0</v>
      </c>
    </row>
    <row r="1924" spans="12:32" x14ac:dyDescent="0.35">
      <c r="L1924">
        <f>IF($A1924="",0,IFERROR(INDEX(References!$B$11:$B$15,MATCH($G1924,References!$A$11:$A$15,0)),0))</f>
        <v>0</v>
      </c>
      <c r="M1924">
        <f t="shared" si="342"/>
        <v>0</v>
      </c>
      <c r="N1924">
        <f>IF($A1924="",0,IF(ISNUMBER(SEARCH(References!$C$18,$F1924)),$L1924,0))</f>
        <v>0</v>
      </c>
      <c r="O1924">
        <f t="shared" si="343"/>
        <v>0</v>
      </c>
      <c r="P1924">
        <f t="shared" si="343"/>
        <v>0</v>
      </c>
      <c r="Q1924">
        <f t="shared" si="343"/>
        <v>0</v>
      </c>
      <c r="R1924">
        <f t="shared" si="343"/>
        <v>0</v>
      </c>
      <c r="S1924">
        <f t="shared" si="343"/>
        <v>0</v>
      </c>
      <c r="T1924">
        <f t="shared" si="343"/>
        <v>0</v>
      </c>
      <c r="U1924">
        <f t="shared" si="343"/>
        <v>0</v>
      </c>
      <c r="V1924">
        <f t="shared" si="343"/>
        <v>0</v>
      </c>
      <c r="W1924">
        <f t="shared" si="343"/>
        <v>0</v>
      </c>
      <c r="X1924">
        <f t="shared" si="343"/>
        <v>0</v>
      </c>
      <c r="Y1924">
        <f t="shared" si="343"/>
        <v>0</v>
      </c>
      <c r="Z1924">
        <f t="shared" si="343"/>
        <v>0</v>
      </c>
      <c r="AA1924">
        <f t="shared" si="343"/>
        <v>0</v>
      </c>
      <c r="AB1924">
        <f t="shared" si="343"/>
        <v>0</v>
      </c>
      <c r="AC1924" s="9">
        <f t="shared" si="344"/>
        <v>0</v>
      </c>
      <c r="AD1924">
        <f t="shared" si="345"/>
        <v>0</v>
      </c>
      <c r="AE1924">
        <f t="shared" si="346"/>
        <v>0</v>
      </c>
      <c r="AF1924">
        <f t="shared" si="347"/>
        <v>0</v>
      </c>
    </row>
    <row r="1925" spans="12:32" x14ac:dyDescent="0.35">
      <c r="L1925">
        <f>IF($A1925="",0,IFERROR(INDEX(References!$B$11:$B$15,MATCH($G1925,References!$A$11:$A$15,0)),0))</f>
        <v>0</v>
      </c>
      <c r="M1925">
        <f t="shared" si="342"/>
        <v>0</v>
      </c>
      <c r="N1925">
        <f>IF($A1925="",0,IF(ISNUMBER(SEARCH(References!$C$18,$F1925)),$L1925,0))</f>
        <v>0</v>
      </c>
      <c r="O1925">
        <f t="shared" si="343"/>
        <v>0</v>
      </c>
      <c r="P1925">
        <f t="shared" si="343"/>
        <v>0</v>
      </c>
      <c r="Q1925">
        <f t="shared" si="343"/>
        <v>0</v>
      </c>
      <c r="R1925">
        <f t="shared" si="343"/>
        <v>0</v>
      </c>
      <c r="S1925">
        <f t="shared" si="343"/>
        <v>0</v>
      </c>
      <c r="T1925">
        <f t="shared" si="343"/>
        <v>0</v>
      </c>
      <c r="U1925">
        <f t="shared" si="343"/>
        <v>0</v>
      </c>
      <c r="V1925">
        <f t="shared" si="343"/>
        <v>0</v>
      </c>
      <c r="W1925">
        <f t="shared" si="343"/>
        <v>0</v>
      </c>
      <c r="X1925">
        <f t="shared" si="343"/>
        <v>0</v>
      </c>
      <c r="Y1925">
        <f t="shared" si="343"/>
        <v>0</v>
      </c>
      <c r="Z1925">
        <f t="shared" si="343"/>
        <v>0</v>
      </c>
      <c r="AA1925">
        <f t="shared" si="343"/>
        <v>0</v>
      </c>
      <c r="AB1925">
        <f t="shared" si="343"/>
        <v>0</v>
      </c>
      <c r="AC1925" s="9">
        <f t="shared" si="344"/>
        <v>0</v>
      </c>
      <c r="AD1925">
        <f t="shared" si="345"/>
        <v>0</v>
      </c>
      <c r="AE1925">
        <f t="shared" si="346"/>
        <v>0</v>
      </c>
      <c r="AF1925">
        <f t="shared" si="347"/>
        <v>0</v>
      </c>
    </row>
    <row r="1926" spans="12:32" x14ac:dyDescent="0.35">
      <c r="L1926">
        <f>IF($A1926="",0,IFERROR(INDEX(References!$B$11:$B$15,MATCH($G1926,References!$A$11:$A$15,0)),0))</f>
        <v>0</v>
      </c>
      <c r="M1926">
        <f t="shared" si="342"/>
        <v>0</v>
      </c>
      <c r="N1926">
        <f>IF($A1926="",0,IF(ISNUMBER(SEARCH(References!$C$18,$F1926)),$L1926,0))</f>
        <v>0</v>
      </c>
      <c r="O1926">
        <f t="shared" si="343"/>
        <v>0</v>
      </c>
      <c r="P1926">
        <f t="shared" si="343"/>
        <v>0</v>
      </c>
      <c r="Q1926">
        <f t="shared" si="343"/>
        <v>0</v>
      </c>
      <c r="R1926">
        <f t="shared" si="343"/>
        <v>0</v>
      </c>
      <c r="S1926">
        <f t="shared" si="343"/>
        <v>0</v>
      </c>
      <c r="T1926">
        <f t="shared" si="343"/>
        <v>0</v>
      </c>
      <c r="U1926">
        <f t="shared" si="343"/>
        <v>0</v>
      </c>
      <c r="V1926">
        <f t="shared" si="343"/>
        <v>0</v>
      </c>
      <c r="W1926">
        <f t="shared" si="343"/>
        <v>0</v>
      </c>
      <c r="X1926">
        <f t="shared" si="343"/>
        <v>0</v>
      </c>
      <c r="Y1926">
        <f t="shared" si="343"/>
        <v>0</v>
      </c>
      <c r="Z1926">
        <f t="shared" si="343"/>
        <v>0</v>
      </c>
      <c r="AA1926">
        <f t="shared" si="343"/>
        <v>0</v>
      </c>
      <c r="AB1926">
        <f t="shared" si="343"/>
        <v>0</v>
      </c>
      <c r="AC1926" s="9">
        <f t="shared" si="344"/>
        <v>0</v>
      </c>
      <c r="AD1926">
        <f t="shared" si="345"/>
        <v>0</v>
      </c>
      <c r="AE1926">
        <f t="shared" si="346"/>
        <v>0</v>
      </c>
      <c r="AF1926">
        <f t="shared" si="347"/>
        <v>0</v>
      </c>
    </row>
    <row r="1927" spans="12:32" x14ac:dyDescent="0.35">
      <c r="L1927">
        <f>IF($A1927="",0,IFERROR(INDEX(References!$B$11:$B$15,MATCH($G1927,References!$A$11:$A$15,0)),0))</f>
        <v>0</v>
      </c>
      <c r="M1927">
        <f t="shared" si="342"/>
        <v>0</v>
      </c>
      <c r="N1927">
        <f>IF($A1927="",0,IF(ISNUMBER(SEARCH(References!$C$18,$F1927)),$L1927,0))</f>
        <v>0</v>
      </c>
      <c r="O1927">
        <f t="shared" si="343"/>
        <v>0</v>
      </c>
      <c r="P1927">
        <f t="shared" si="343"/>
        <v>0</v>
      </c>
      <c r="Q1927">
        <f t="shared" si="343"/>
        <v>0</v>
      </c>
      <c r="R1927">
        <f t="shared" si="343"/>
        <v>0</v>
      </c>
      <c r="S1927">
        <f t="shared" si="343"/>
        <v>0</v>
      </c>
      <c r="T1927">
        <f t="shared" si="343"/>
        <v>0</v>
      </c>
      <c r="U1927">
        <f t="shared" si="343"/>
        <v>0</v>
      </c>
      <c r="V1927">
        <f t="shared" si="343"/>
        <v>0</v>
      </c>
      <c r="W1927">
        <f t="shared" si="343"/>
        <v>0</v>
      </c>
      <c r="X1927">
        <f t="shared" si="343"/>
        <v>0</v>
      </c>
      <c r="Y1927">
        <f t="shared" si="343"/>
        <v>0</v>
      </c>
      <c r="Z1927">
        <f t="shared" si="343"/>
        <v>0</v>
      </c>
      <c r="AA1927">
        <f t="shared" si="343"/>
        <v>0</v>
      </c>
      <c r="AB1927">
        <f t="shared" si="343"/>
        <v>0</v>
      </c>
      <c r="AC1927" s="9">
        <f t="shared" si="344"/>
        <v>0</v>
      </c>
      <c r="AD1927">
        <f t="shared" si="345"/>
        <v>0</v>
      </c>
      <c r="AE1927">
        <f t="shared" si="346"/>
        <v>0</v>
      </c>
      <c r="AF1927">
        <f t="shared" si="347"/>
        <v>0</v>
      </c>
    </row>
    <row r="1928" spans="12:32" x14ac:dyDescent="0.35">
      <c r="L1928">
        <f>IF($A1928="",0,IFERROR(INDEX(References!$B$11:$B$15,MATCH($G1928,References!$A$11:$A$15,0)),0))</f>
        <v>0</v>
      </c>
      <c r="M1928">
        <f t="shared" si="342"/>
        <v>0</v>
      </c>
      <c r="N1928">
        <f>IF($A1928="",0,IF(ISNUMBER(SEARCH(References!$C$18,$F1928)),$L1928,0))</f>
        <v>0</v>
      </c>
      <c r="O1928">
        <f t="shared" si="343"/>
        <v>0</v>
      </c>
      <c r="P1928">
        <f t="shared" si="343"/>
        <v>0</v>
      </c>
      <c r="Q1928">
        <f t="shared" si="343"/>
        <v>0</v>
      </c>
      <c r="R1928">
        <f t="shared" si="343"/>
        <v>0</v>
      </c>
      <c r="S1928">
        <f t="shared" si="343"/>
        <v>0</v>
      </c>
      <c r="T1928">
        <f t="shared" si="343"/>
        <v>0</v>
      </c>
      <c r="U1928">
        <f t="shared" si="343"/>
        <v>0</v>
      </c>
      <c r="V1928">
        <f t="shared" si="343"/>
        <v>0</v>
      </c>
      <c r="W1928">
        <f t="shared" si="343"/>
        <v>0</v>
      </c>
      <c r="X1928">
        <f t="shared" si="343"/>
        <v>0</v>
      </c>
      <c r="Y1928">
        <f t="shared" si="343"/>
        <v>0</v>
      </c>
      <c r="Z1928">
        <f t="shared" si="343"/>
        <v>0</v>
      </c>
      <c r="AA1928">
        <f t="shared" si="343"/>
        <v>0</v>
      </c>
      <c r="AB1928">
        <f t="shared" si="343"/>
        <v>0</v>
      </c>
      <c r="AC1928" s="9">
        <f t="shared" si="344"/>
        <v>0</v>
      </c>
      <c r="AD1928">
        <f t="shared" si="345"/>
        <v>0</v>
      </c>
      <c r="AE1928">
        <f t="shared" si="346"/>
        <v>0</v>
      </c>
      <c r="AF1928">
        <f t="shared" si="347"/>
        <v>0</v>
      </c>
    </row>
    <row r="1929" spans="12:32" x14ac:dyDescent="0.35">
      <c r="L1929">
        <f>IF($A1929="",0,IFERROR(INDEX(References!$B$11:$B$15,MATCH($G1929,References!$A$11:$A$15,0)),0))</f>
        <v>0</v>
      </c>
      <c r="M1929">
        <f t="shared" si="342"/>
        <v>0</v>
      </c>
      <c r="N1929">
        <f>IF($A1929="",0,IF(ISNUMBER(SEARCH(References!$C$18,$F1929)),$L1929,0))</f>
        <v>0</v>
      </c>
      <c r="O1929">
        <f t="shared" si="343"/>
        <v>0</v>
      </c>
      <c r="P1929">
        <f t="shared" si="343"/>
        <v>0</v>
      </c>
      <c r="Q1929">
        <f t="shared" si="343"/>
        <v>0</v>
      </c>
      <c r="R1929">
        <f t="shared" si="343"/>
        <v>0</v>
      </c>
      <c r="S1929">
        <f t="shared" si="343"/>
        <v>0</v>
      </c>
      <c r="T1929">
        <f t="shared" si="343"/>
        <v>0</v>
      </c>
      <c r="U1929">
        <f t="shared" si="343"/>
        <v>0</v>
      </c>
      <c r="V1929">
        <f t="shared" si="343"/>
        <v>0</v>
      </c>
      <c r="W1929">
        <f t="shared" si="343"/>
        <v>0</v>
      </c>
      <c r="X1929">
        <f t="shared" si="343"/>
        <v>0</v>
      </c>
      <c r="Y1929">
        <f t="shared" si="343"/>
        <v>0</v>
      </c>
      <c r="Z1929">
        <f t="shared" si="343"/>
        <v>0</v>
      </c>
      <c r="AA1929">
        <f t="shared" si="343"/>
        <v>0</v>
      </c>
      <c r="AB1929">
        <f t="shared" si="343"/>
        <v>0</v>
      </c>
      <c r="AC1929" s="9">
        <f t="shared" si="344"/>
        <v>0</v>
      </c>
      <c r="AD1929">
        <f t="shared" si="345"/>
        <v>0</v>
      </c>
      <c r="AE1929">
        <f t="shared" si="346"/>
        <v>0</v>
      </c>
      <c r="AF1929">
        <f t="shared" si="347"/>
        <v>0</v>
      </c>
    </row>
    <row r="1930" spans="12:32" x14ac:dyDescent="0.35">
      <c r="L1930">
        <f>IF($A1930="",0,IFERROR(INDEX(References!$B$11:$B$15,MATCH($G1930,References!$A$11:$A$15,0)),0))</f>
        <v>0</v>
      </c>
      <c r="M1930">
        <f t="shared" si="342"/>
        <v>0</v>
      </c>
      <c r="N1930">
        <f>IF($A1930="",0,IF(ISNUMBER(SEARCH(References!$C$18,$F1930)),$L1930,0))</f>
        <v>0</v>
      </c>
      <c r="O1930">
        <f t="shared" si="343"/>
        <v>0</v>
      </c>
      <c r="P1930">
        <f t="shared" si="343"/>
        <v>0</v>
      </c>
      <c r="Q1930">
        <f t="shared" si="343"/>
        <v>0</v>
      </c>
      <c r="R1930">
        <f t="shared" si="343"/>
        <v>0</v>
      </c>
      <c r="S1930">
        <f t="shared" si="343"/>
        <v>0</v>
      </c>
      <c r="T1930">
        <f t="shared" si="343"/>
        <v>0</v>
      </c>
      <c r="U1930">
        <f t="shared" si="343"/>
        <v>0</v>
      </c>
      <c r="V1930">
        <f t="shared" si="343"/>
        <v>0</v>
      </c>
      <c r="W1930">
        <f t="shared" si="343"/>
        <v>0</v>
      </c>
      <c r="X1930">
        <f t="shared" si="343"/>
        <v>0</v>
      </c>
      <c r="Y1930">
        <f t="shared" si="343"/>
        <v>0</v>
      </c>
      <c r="Z1930">
        <f t="shared" si="343"/>
        <v>0</v>
      </c>
      <c r="AA1930">
        <f t="shared" si="343"/>
        <v>0</v>
      </c>
      <c r="AB1930">
        <f t="shared" si="343"/>
        <v>0</v>
      </c>
      <c r="AC1930" s="9">
        <f t="shared" si="344"/>
        <v>0</v>
      </c>
      <c r="AD1930">
        <f t="shared" si="345"/>
        <v>0</v>
      </c>
      <c r="AE1930">
        <f t="shared" si="346"/>
        <v>0</v>
      </c>
      <c r="AF1930">
        <f t="shared" si="347"/>
        <v>0</v>
      </c>
    </row>
    <row r="1931" spans="12:32" x14ac:dyDescent="0.35">
      <c r="L1931">
        <f>IF($A1931="",0,IFERROR(INDEX(References!$B$11:$B$15,MATCH($G1931,References!$A$11:$A$15,0)),0))</f>
        <v>0</v>
      </c>
      <c r="M1931">
        <f t="shared" si="342"/>
        <v>0</v>
      </c>
      <c r="N1931">
        <f>IF($A1931="",0,IF(ISNUMBER(SEARCH(References!$C$18,$F1931)),$L1931,0))</f>
        <v>0</v>
      </c>
      <c r="O1931">
        <f t="shared" si="343"/>
        <v>0</v>
      </c>
      <c r="P1931">
        <f t="shared" si="343"/>
        <v>0</v>
      </c>
      <c r="Q1931">
        <f t="shared" si="343"/>
        <v>0</v>
      </c>
      <c r="R1931">
        <f t="shared" si="343"/>
        <v>0</v>
      </c>
      <c r="S1931">
        <f t="shared" si="343"/>
        <v>0</v>
      </c>
      <c r="T1931">
        <f t="shared" si="343"/>
        <v>0</v>
      </c>
      <c r="U1931">
        <f t="shared" si="343"/>
        <v>0</v>
      </c>
      <c r="V1931">
        <f t="shared" si="343"/>
        <v>0</v>
      </c>
      <c r="W1931">
        <f t="shared" si="343"/>
        <v>0</v>
      </c>
      <c r="X1931">
        <f t="shared" si="343"/>
        <v>0</v>
      </c>
      <c r="Y1931">
        <f t="shared" si="343"/>
        <v>0</v>
      </c>
      <c r="Z1931">
        <f t="shared" si="343"/>
        <v>0</v>
      </c>
      <c r="AA1931">
        <f t="shared" si="343"/>
        <v>0</v>
      </c>
      <c r="AB1931">
        <f t="shared" si="343"/>
        <v>0</v>
      </c>
      <c r="AC1931" s="9">
        <f t="shared" si="344"/>
        <v>0</v>
      </c>
      <c r="AD1931">
        <f t="shared" si="345"/>
        <v>0</v>
      </c>
      <c r="AE1931">
        <f t="shared" si="346"/>
        <v>0</v>
      </c>
      <c r="AF1931">
        <f t="shared" si="347"/>
        <v>0</v>
      </c>
    </row>
    <row r="1932" spans="12:32" x14ac:dyDescent="0.35">
      <c r="L1932">
        <f>IF($A1932="",0,IFERROR(INDEX(References!$B$11:$B$15,MATCH($G1932,References!$A$11:$A$15,0)),0))</f>
        <v>0</v>
      </c>
      <c r="M1932">
        <f t="shared" si="342"/>
        <v>0</v>
      </c>
      <c r="N1932">
        <f>IF($A1932="",0,IF(ISNUMBER(SEARCH(References!$C$18,$F1932)),$L1932,0))</f>
        <v>0</v>
      </c>
      <c r="O1932">
        <f t="shared" si="343"/>
        <v>0</v>
      </c>
      <c r="P1932">
        <f t="shared" si="343"/>
        <v>0</v>
      </c>
      <c r="Q1932">
        <f t="shared" si="343"/>
        <v>0</v>
      </c>
      <c r="R1932">
        <f t="shared" si="343"/>
        <v>0</v>
      </c>
      <c r="S1932">
        <f t="shared" si="343"/>
        <v>0</v>
      </c>
      <c r="T1932">
        <f t="shared" si="343"/>
        <v>0</v>
      </c>
      <c r="U1932">
        <f t="shared" si="343"/>
        <v>0</v>
      </c>
      <c r="V1932">
        <f t="shared" si="343"/>
        <v>0</v>
      </c>
      <c r="W1932">
        <f t="shared" si="343"/>
        <v>0</v>
      </c>
      <c r="X1932">
        <f t="shared" si="343"/>
        <v>0</v>
      </c>
      <c r="Y1932">
        <f t="shared" si="343"/>
        <v>0</v>
      </c>
      <c r="Z1932">
        <f t="shared" si="343"/>
        <v>0</v>
      </c>
      <c r="AA1932">
        <f t="shared" si="343"/>
        <v>0</v>
      </c>
      <c r="AB1932">
        <f t="shared" si="343"/>
        <v>0</v>
      </c>
      <c r="AC1932" s="9">
        <f t="shared" si="344"/>
        <v>0</v>
      </c>
      <c r="AD1932">
        <f t="shared" si="345"/>
        <v>0</v>
      </c>
      <c r="AE1932">
        <f t="shared" si="346"/>
        <v>0</v>
      </c>
      <c r="AF1932">
        <f t="shared" si="347"/>
        <v>0</v>
      </c>
    </row>
    <row r="1933" spans="12:32" x14ac:dyDescent="0.35">
      <c r="L1933">
        <f>IF($A1933="",0,IFERROR(INDEX(References!$B$11:$B$15,MATCH($G1933,References!$A$11:$A$15,0)),0))</f>
        <v>0</v>
      </c>
      <c r="M1933">
        <f t="shared" si="342"/>
        <v>0</v>
      </c>
      <c r="N1933">
        <f>IF($A1933="",0,IF(ISNUMBER(SEARCH(References!$C$18,$F1933)),$L1933,0))</f>
        <v>0</v>
      </c>
      <c r="O1933">
        <f t="shared" ref="O1933:AB1942" si="348">IF($A1933="",0,IF(ISNUMBER(SEARCH(O$2,$F1933)),$L1933,0))</f>
        <v>0</v>
      </c>
      <c r="P1933">
        <f t="shared" si="348"/>
        <v>0</v>
      </c>
      <c r="Q1933">
        <f t="shared" si="348"/>
        <v>0</v>
      </c>
      <c r="R1933">
        <f t="shared" si="348"/>
        <v>0</v>
      </c>
      <c r="S1933">
        <f t="shared" si="348"/>
        <v>0</v>
      </c>
      <c r="T1933">
        <f t="shared" si="348"/>
        <v>0</v>
      </c>
      <c r="U1933">
        <f t="shared" si="348"/>
        <v>0</v>
      </c>
      <c r="V1933">
        <f t="shared" si="348"/>
        <v>0</v>
      </c>
      <c r="W1933">
        <f t="shared" si="348"/>
        <v>0</v>
      </c>
      <c r="X1933">
        <f t="shared" si="348"/>
        <v>0</v>
      </c>
      <c r="Y1933">
        <f t="shared" si="348"/>
        <v>0</v>
      </c>
      <c r="Z1933">
        <f t="shared" si="348"/>
        <v>0</v>
      </c>
      <c r="AA1933">
        <f t="shared" si="348"/>
        <v>0</v>
      </c>
      <c r="AB1933">
        <f t="shared" si="348"/>
        <v>0</v>
      </c>
      <c r="AC1933" s="9">
        <f t="shared" si="344"/>
        <v>0</v>
      </c>
      <c r="AD1933">
        <f t="shared" si="345"/>
        <v>0</v>
      </c>
      <c r="AE1933">
        <f t="shared" si="346"/>
        <v>0</v>
      </c>
      <c r="AF1933">
        <f t="shared" si="347"/>
        <v>0</v>
      </c>
    </row>
    <row r="1934" spans="12:32" x14ac:dyDescent="0.35">
      <c r="L1934">
        <f>IF($A1934="",0,IFERROR(INDEX(References!$B$11:$B$15,MATCH($G1934,References!$A$11:$A$15,0)),0))</f>
        <v>0</v>
      </c>
      <c r="M1934">
        <f t="shared" si="342"/>
        <v>0</v>
      </c>
      <c r="N1934">
        <f>IF($A1934="",0,IF(ISNUMBER(SEARCH(References!$C$18,$F1934)),$L1934,0))</f>
        <v>0</v>
      </c>
      <c r="O1934">
        <f t="shared" si="348"/>
        <v>0</v>
      </c>
      <c r="P1934">
        <f t="shared" si="348"/>
        <v>0</v>
      </c>
      <c r="Q1934">
        <f t="shared" si="348"/>
        <v>0</v>
      </c>
      <c r="R1934">
        <f t="shared" si="348"/>
        <v>0</v>
      </c>
      <c r="S1934">
        <f t="shared" si="348"/>
        <v>0</v>
      </c>
      <c r="T1934">
        <f t="shared" si="348"/>
        <v>0</v>
      </c>
      <c r="U1934">
        <f t="shared" si="348"/>
        <v>0</v>
      </c>
      <c r="V1934">
        <f t="shared" si="348"/>
        <v>0</v>
      </c>
      <c r="W1934">
        <f t="shared" si="348"/>
        <v>0</v>
      </c>
      <c r="X1934">
        <f t="shared" si="348"/>
        <v>0</v>
      </c>
      <c r="Y1934">
        <f t="shared" si="348"/>
        <v>0</v>
      </c>
      <c r="Z1934">
        <f t="shared" si="348"/>
        <v>0</v>
      </c>
      <c r="AA1934">
        <f t="shared" si="348"/>
        <v>0</v>
      </c>
      <c r="AB1934">
        <f t="shared" si="348"/>
        <v>0</v>
      </c>
      <c r="AC1934" s="9">
        <f t="shared" si="344"/>
        <v>0</v>
      </c>
      <c r="AD1934">
        <f t="shared" si="345"/>
        <v>0</v>
      </c>
      <c r="AE1934">
        <f t="shared" si="346"/>
        <v>0</v>
      </c>
      <c r="AF1934">
        <f t="shared" si="347"/>
        <v>0</v>
      </c>
    </row>
    <row r="1935" spans="12:32" x14ac:dyDescent="0.35">
      <c r="L1935">
        <f>IF($A1935="",0,IFERROR(INDEX(References!$B$11:$B$15,MATCH($G1935,References!$A$11:$A$15,0)),0))</f>
        <v>0</v>
      </c>
      <c r="M1935">
        <f t="shared" si="342"/>
        <v>0</v>
      </c>
      <c r="N1935">
        <f>IF($A1935="",0,IF(ISNUMBER(SEARCH(References!$C$18,$F1935)),$L1935,0))</f>
        <v>0</v>
      </c>
      <c r="O1935">
        <f t="shared" si="348"/>
        <v>0</v>
      </c>
      <c r="P1935">
        <f t="shared" si="348"/>
        <v>0</v>
      </c>
      <c r="Q1935">
        <f t="shared" si="348"/>
        <v>0</v>
      </c>
      <c r="R1935">
        <f t="shared" si="348"/>
        <v>0</v>
      </c>
      <c r="S1935">
        <f t="shared" si="348"/>
        <v>0</v>
      </c>
      <c r="T1935">
        <f t="shared" si="348"/>
        <v>0</v>
      </c>
      <c r="U1935">
        <f t="shared" si="348"/>
        <v>0</v>
      </c>
      <c r="V1935">
        <f t="shared" si="348"/>
        <v>0</v>
      </c>
      <c r="W1935">
        <f t="shared" si="348"/>
        <v>0</v>
      </c>
      <c r="X1935">
        <f t="shared" si="348"/>
        <v>0</v>
      </c>
      <c r="Y1935">
        <f t="shared" si="348"/>
        <v>0</v>
      </c>
      <c r="Z1935">
        <f t="shared" si="348"/>
        <v>0</v>
      </c>
      <c r="AA1935">
        <f t="shared" si="348"/>
        <v>0</v>
      </c>
      <c r="AB1935">
        <f t="shared" si="348"/>
        <v>0</v>
      </c>
      <c r="AC1935" s="9">
        <f t="shared" si="344"/>
        <v>0</v>
      </c>
      <c r="AD1935">
        <f t="shared" si="345"/>
        <v>0</v>
      </c>
      <c r="AE1935">
        <f t="shared" si="346"/>
        <v>0</v>
      </c>
      <c r="AF1935">
        <f t="shared" si="347"/>
        <v>0</v>
      </c>
    </row>
    <row r="1936" spans="12:32" x14ac:dyDescent="0.35">
      <c r="L1936">
        <f>IF($A1936="",0,IFERROR(INDEX(References!$B$11:$B$15,MATCH($G1936,References!$A$11:$A$15,0)),0))</f>
        <v>0</v>
      </c>
      <c r="M1936">
        <f t="shared" si="342"/>
        <v>0</v>
      </c>
      <c r="N1936">
        <f>IF($A1936="",0,IF(ISNUMBER(SEARCH(References!$C$18,$F1936)),$L1936,0))</f>
        <v>0</v>
      </c>
      <c r="O1936">
        <f t="shared" si="348"/>
        <v>0</v>
      </c>
      <c r="P1936">
        <f t="shared" si="348"/>
        <v>0</v>
      </c>
      <c r="Q1936">
        <f t="shared" si="348"/>
        <v>0</v>
      </c>
      <c r="R1936">
        <f t="shared" si="348"/>
        <v>0</v>
      </c>
      <c r="S1936">
        <f t="shared" si="348"/>
        <v>0</v>
      </c>
      <c r="T1936">
        <f t="shared" si="348"/>
        <v>0</v>
      </c>
      <c r="U1936">
        <f t="shared" si="348"/>
        <v>0</v>
      </c>
      <c r="V1936">
        <f t="shared" si="348"/>
        <v>0</v>
      </c>
      <c r="W1936">
        <f t="shared" si="348"/>
        <v>0</v>
      </c>
      <c r="X1936">
        <f t="shared" si="348"/>
        <v>0</v>
      </c>
      <c r="Y1936">
        <f t="shared" si="348"/>
        <v>0</v>
      </c>
      <c r="Z1936">
        <f t="shared" si="348"/>
        <v>0</v>
      </c>
      <c r="AA1936">
        <f t="shared" si="348"/>
        <v>0</v>
      </c>
      <c r="AB1936">
        <f t="shared" si="348"/>
        <v>0</v>
      </c>
      <c r="AC1936" s="9">
        <f t="shared" si="344"/>
        <v>0</v>
      </c>
      <c r="AD1936">
        <f t="shared" si="345"/>
        <v>0</v>
      </c>
      <c r="AE1936">
        <f t="shared" si="346"/>
        <v>0</v>
      </c>
      <c r="AF1936">
        <f t="shared" si="347"/>
        <v>0</v>
      </c>
    </row>
    <row r="1937" spans="12:32" x14ac:dyDescent="0.35">
      <c r="L1937">
        <f>IF($A1937="",0,IFERROR(INDEX(References!$B$11:$B$15,MATCH($G1937,References!$A$11:$A$15,0)),0))</f>
        <v>0</v>
      </c>
      <c r="M1937">
        <f t="shared" si="342"/>
        <v>0</v>
      </c>
      <c r="N1937">
        <f>IF($A1937="",0,IF(ISNUMBER(SEARCH(References!$C$18,$F1937)),$L1937,0))</f>
        <v>0</v>
      </c>
      <c r="O1937">
        <f t="shared" si="348"/>
        <v>0</v>
      </c>
      <c r="P1937">
        <f t="shared" si="348"/>
        <v>0</v>
      </c>
      <c r="Q1937">
        <f t="shared" si="348"/>
        <v>0</v>
      </c>
      <c r="R1937">
        <f t="shared" si="348"/>
        <v>0</v>
      </c>
      <c r="S1937">
        <f t="shared" si="348"/>
        <v>0</v>
      </c>
      <c r="T1937">
        <f t="shared" si="348"/>
        <v>0</v>
      </c>
      <c r="U1937">
        <f t="shared" si="348"/>
        <v>0</v>
      </c>
      <c r="V1937">
        <f t="shared" si="348"/>
        <v>0</v>
      </c>
      <c r="W1937">
        <f t="shared" si="348"/>
        <v>0</v>
      </c>
      <c r="X1937">
        <f t="shared" si="348"/>
        <v>0</v>
      </c>
      <c r="Y1937">
        <f t="shared" si="348"/>
        <v>0</v>
      </c>
      <c r="Z1937">
        <f t="shared" si="348"/>
        <v>0</v>
      </c>
      <c r="AA1937">
        <f t="shared" si="348"/>
        <v>0</v>
      </c>
      <c r="AB1937">
        <f t="shared" si="348"/>
        <v>0</v>
      </c>
      <c r="AC1937" s="9">
        <f t="shared" si="344"/>
        <v>0</v>
      </c>
      <c r="AD1937">
        <f t="shared" si="345"/>
        <v>0</v>
      </c>
      <c r="AE1937">
        <f t="shared" si="346"/>
        <v>0</v>
      </c>
      <c r="AF1937">
        <f t="shared" si="347"/>
        <v>0</v>
      </c>
    </row>
    <row r="1938" spans="12:32" x14ac:dyDescent="0.35">
      <c r="L1938">
        <f>IF($A1938="",0,IFERROR(INDEX(References!$B$11:$B$15,MATCH($G1938,References!$A$11:$A$15,0)),0))</f>
        <v>0</v>
      </c>
      <c r="M1938">
        <f t="shared" si="342"/>
        <v>0</v>
      </c>
      <c r="N1938">
        <f>IF($A1938="",0,IF(ISNUMBER(SEARCH(References!$C$18,$F1938)),$L1938,0))</f>
        <v>0</v>
      </c>
      <c r="O1938">
        <f t="shared" si="348"/>
        <v>0</v>
      </c>
      <c r="P1938">
        <f t="shared" si="348"/>
        <v>0</v>
      </c>
      <c r="Q1938">
        <f t="shared" si="348"/>
        <v>0</v>
      </c>
      <c r="R1938">
        <f t="shared" si="348"/>
        <v>0</v>
      </c>
      <c r="S1938">
        <f t="shared" si="348"/>
        <v>0</v>
      </c>
      <c r="T1938">
        <f t="shared" si="348"/>
        <v>0</v>
      </c>
      <c r="U1938">
        <f t="shared" si="348"/>
        <v>0</v>
      </c>
      <c r="V1938">
        <f t="shared" si="348"/>
        <v>0</v>
      </c>
      <c r="W1938">
        <f t="shared" si="348"/>
        <v>0</v>
      </c>
      <c r="X1938">
        <f t="shared" si="348"/>
        <v>0</v>
      </c>
      <c r="Y1938">
        <f t="shared" si="348"/>
        <v>0</v>
      </c>
      <c r="Z1938">
        <f t="shared" si="348"/>
        <v>0</v>
      </c>
      <c r="AA1938">
        <f t="shared" si="348"/>
        <v>0</v>
      </c>
      <c r="AB1938">
        <f t="shared" si="348"/>
        <v>0</v>
      </c>
      <c r="AC1938" s="9">
        <f t="shared" si="344"/>
        <v>0</v>
      </c>
      <c r="AD1938">
        <f t="shared" si="345"/>
        <v>0</v>
      </c>
      <c r="AE1938">
        <f t="shared" si="346"/>
        <v>0</v>
      </c>
      <c r="AF1938">
        <f t="shared" si="347"/>
        <v>0</v>
      </c>
    </row>
    <row r="1939" spans="12:32" x14ac:dyDescent="0.35">
      <c r="L1939">
        <f>IF($A1939="",0,IFERROR(INDEX(References!$B$11:$B$15,MATCH($G1939,References!$A$11:$A$15,0)),0))</f>
        <v>0</v>
      </c>
      <c r="M1939">
        <f t="shared" si="342"/>
        <v>0</v>
      </c>
      <c r="N1939">
        <f>IF($A1939="",0,IF(ISNUMBER(SEARCH(References!$C$18,$F1939)),$L1939,0))</f>
        <v>0</v>
      </c>
      <c r="O1939">
        <f t="shared" si="348"/>
        <v>0</v>
      </c>
      <c r="P1939">
        <f t="shared" si="348"/>
        <v>0</v>
      </c>
      <c r="Q1939">
        <f t="shared" si="348"/>
        <v>0</v>
      </c>
      <c r="R1939">
        <f t="shared" si="348"/>
        <v>0</v>
      </c>
      <c r="S1939">
        <f t="shared" si="348"/>
        <v>0</v>
      </c>
      <c r="T1939">
        <f t="shared" si="348"/>
        <v>0</v>
      </c>
      <c r="U1939">
        <f t="shared" si="348"/>
        <v>0</v>
      </c>
      <c r="V1939">
        <f t="shared" si="348"/>
        <v>0</v>
      </c>
      <c r="W1939">
        <f t="shared" si="348"/>
        <v>0</v>
      </c>
      <c r="X1939">
        <f t="shared" si="348"/>
        <v>0</v>
      </c>
      <c r="Y1939">
        <f t="shared" si="348"/>
        <v>0</v>
      </c>
      <c r="Z1939">
        <f t="shared" si="348"/>
        <v>0</v>
      </c>
      <c r="AA1939">
        <f t="shared" si="348"/>
        <v>0</v>
      </c>
      <c r="AB1939">
        <f t="shared" si="348"/>
        <v>0</v>
      </c>
      <c r="AC1939" s="9">
        <f t="shared" si="344"/>
        <v>0</v>
      </c>
      <c r="AD1939">
        <f t="shared" si="345"/>
        <v>0</v>
      </c>
      <c r="AE1939">
        <f t="shared" si="346"/>
        <v>0</v>
      </c>
      <c r="AF1939">
        <f t="shared" si="347"/>
        <v>0</v>
      </c>
    </row>
    <row r="1940" spans="12:32" x14ac:dyDescent="0.35">
      <c r="L1940">
        <f>IF($A1940="",0,IFERROR(INDEX(References!$B$11:$B$15,MATCH($G1940,References!$A$11:$A$15,0)),0))</f>
        <v>0</v>
      </c>
      <c r="M1940">
        <f t="shared" si="342"/>
        <v>0</v>
      </c>
      <c r="N1940">
        <f>IF($A1940="",0,IF(ISNUMBER(SEARCH(References!$C$18,$F1940)),$L1940,0))</f>
        <v>0</v>
      </c>
      <c r="O1940">
        <f t="shared" si="348"/>
        <v>0</v>
      </c>
      <c r="P1940">
        <f t="shared" si="348"/>
        <v>0</v>
      </c>
      <c r="Q1940">
        <f t="shared" si="348"/>
        <v>0</v>
      </c>
      <c r="R1940">
        <f t="shared" si="348"/>
        <v>0</v>
      </c>
      <c r="S1940">
        <f t="shared" si="348"/>
        <v>0</v>
      </c>
      <c r="T1940">
        <f t="shared" si="348"/>
        <v>0</v>
      </c>
      <c r="U1940">
        <f t="shared" si="348"/>
        <v>0</v>
      </c>
      <c r="V1940">
        <f t="shared" si="348"/>
        <v>0</v>
      </c>
      <c r="W1940">
        <f t="shared" si="348"/>
        <v>0</v>
      </c>
      <c r="X1940">
        <f t="shared" si="348"/>
        <v>0</v>
      </c>
      <c r="Y1940">
        <f t="shared" si="348"/>
        <v>0</v>
      </c>
      <c r="Z1940">
        <f t="shared" si="348"/>
        <v>0</v>
      </c>
      <c r="AA1940">
        <f t="shared" si="348"/>
        <v>0</v>
      </c>
      <c r="AB1940">
        <f t="shared" si="348"/>
        <v>0</v>
      </c>
      <c r="AC1940" s="9">
        <f t="shared" si="344"/>
        <v>0</v>
      </c>
      <c r="AD1940">
        <f t="shared" si="345"/>
        <v>0</v>
      </c>
      <c r="AE1940">
        <f t="shared" si="346"/>
        <v>0</v>
      </c>
      <c r="AF1940">
        <f t="shared" si="347"/>
        <v>0</v>
      </c>
    </row>
    <row r="1941" spans="12:32" x14ac:dyDescent="0.35">
      <c r="L1941">
        <f>IF($A1941="",0,IFERROR(INDEX(References!$B$11:$B$15,MATCH($G1941,References!$A$11:$A$15,0)),0))</f>
        <v>0</v>
      </c>
      <c r="M1941">
        <f t="shared" si="342"/>
        <v>0</v>
      </c>
      <c r="N1941">
        <f>IF($A1941="",0,IF(ISNUMBER(SEARCH(References!$C$18,$F1941)),$L1941,0))</f>
        <v>0</v>
      </c>
      <c r="O1941">
        <f t="shared" si="348"/>
        <v>0</v>
      </c>
      <c r="P1941">
        <f t="shared" si="348"/>
        <v>0</v>
      </c>
      <c r="Q1941">
        <f t="shared" si="348"/>
        <v>0</v>
      </c>
      <c r="R1941">
        <f t="shared" si="348"/>
        <v>0</v>
      </c>
      <c r="S1941">
        <f t="shared" si="348"/>
        <v>0</v>
      </c>
      <c r="T1941">
        <f t="shared" si="348"/>
        <v>0</v>
      </c>
      <c r="U1941">
        <f t="shared" si="348"/>
        <v>0</v>
      </c>
      <c r="V1941">
        <f t="shared" si="348"/>
        <v>0</v>
      </c>
      <c r="W1941">
        <f t="shared" si="348"/>
        <v>0</v>
      </c>
      <c r="X1941">
        <f t="shared" si="348"/>
        <v>0</v>
      </c>
      <c r="Y1941">
        <f t="shared" si="348"/>
        <v>0</v>
      </c>
      <c r="Z1941">
        <f t="shared" si="348"/>
        <v>0</v>
      </c>
      <c r="AA1941">
        <f t="shared" si="348"/>
        <v>0</v>
      </c>
      <c r="AB1941">
        <f t="shared" si="348"/>
        <v>0</v>
      </c>
      <c r="AC1941" s="9">
        <f t="shared" si="344"/>
        <v>0</v>
      </c>
      <c r="AD1941">
        <f t="shared" si="345"/>
        <v>0</v>
      </c>
      <c r="AE1941">
        <f t="shared" si="346"/>
        <v>0</v>
      </c>
      <c r="AF1941">
        <f t="shared" si="347"/>
        <v>0</v>
      </c>
    </row>
    <row r="1942" spans="12:32" x14ac:dyDescent="0.35">
      <c r="L1942">
        <f>IF($A1942="",0,IFERROR(INDEX(References!$B$11:$B$15,MATCH($G1942,References!$A$11:$A$15,0)),0))</f>
        <v>0</v>
      </c>
      <c r="M1942">
        <f t="shared" si="342"/>
        <v>0</v>
      </c>
      <c r="N1942">
        <f>IF($A1942="",0,IF(ISNUMBER(SEARCH(References!$C$18,$F1942)),$L1942,0))</f>
        <v>0</v>
      </c>
      <c r="O1942">
        <f t="shared" si="348"/>
        <v>0</v>
      </c>
      <c r="P1942">
        <f t="shared" si="348"/>
        <v>0</v>
      </c>
      <c r="Q1942">
        <f t="shared" si="348"/>
        <v>0</v>
      </c>
      <c r="R1942">
        <f t="shared" si="348"/>
        <v>0</v>
      </c>
      <c r="S1942">
        <f t="shared" si="348"/>
        <v>0</v>
      </c>
      <c r="T1942">
        <f t="shared" si="348"/>
        <v>0</v>
      </c>
      <c r="U1942">
        <f t="shared" si="348"/>
        <v>0</v>
      </c>
      <c r="V1942">
        <f t="shared" si="348"/>
        <v>0</v>
      </c>
      <c r="W1942">
        <f t="shared" si="348"/>
        <v>0</v>
      </c>
      <c r="X1942">
        <f t="shared" si="348"/>
        <v>0</v>
      </c>
      <c r="Y1942">
        <f t="shared" si="348"/>
        <v>0</v>
      </c>
      <c r="Z1942">
        <f t="shared" si="348"/>
        <v>0</v>
      </c>
      <c r="AA1942">
        <f t="shared" si="348"/>
        <v>0</v>
      </c>
      <c r="AB1942">
        <f t="shared" si="348"/>
        <v>0</v>
      </c>
      <c r="AC1942" s="9">
        <f t="shared" si="344"/>
        <v>0</v>
      </c>
      <c r="AD1942">
        <f t="shared" si="345"/>
        <v>0</v>
      </c>
      <c r="AE1942">
        <f t="shared" si="346"/>
        <v>0</v>
      </c>
      <c r="AF1942">
        <f t="shared" si="347"/>
        <v>0</v>
      </c>
    </row>
    <row r="1943" spans="12:32" x14ac:dyDescent="0.35">
      <c r="L1943">
        <f>IF($A1943="",0,IFERROR(INDEX(References!$B$11:$B$15,MATCH($G1943,References!$A$11:$A$15,0)),0))</f>
        <v>0</v>
      </c>
      <c r="M1943">
        <f t="shared" si="342"/>
        <v>0</v>
      </c>
      <c r="N1943">
        <f>IF($A1943="",0,IF(ISNUMBER(SEARCH(References!$C$18,$F1943)),$L1943,0))</f>
        <v>0</v>
      </c>
      <c r="O1943">
        <f t="shared" ref="O1943:AB1952" si="349">IF($A1943="",0,IF(ISNUMBER(SEARCH(O$2,$F1943)),$L1943,0))</f>
        <v>0</v>
      </c>
      <c r="P1943">
        <f t="shared" si="349"/>
        <v>0</v>
      </c>
      <c r="Q1943">
        <f t="shared" si="349"/>
        <v>0</v>
      </c>
      <c r="R1943">
        <f t="shared" si="349"/>
        <v>0</v>
      </c>
      <c r="S1943">
        <f t="shared" si="349"/>
        <v>0</v>
      </c>
      <c r="T1943">
        <f t="shared" si="349"/>
        <v>0</v>
      </c>
      <c r="U1943">
        <f t="shared" si="349"/>
        <v>0</v>
      </c>
      <c r="V1943">
        <f t="shared" si="349"/>
        <v>0</v>
      </c>
      <c r="W1943">
        <f t="shared" si="349"/>
        <v>0</v>
      </c>
      <c r="X1943">
        <f t="shared" si="349"/>
        <v>0</v>
      </c>
      <c r="Y1943">
        <f t="shared" si="349"/>
        <v>0</v>
      </c>
      <c r="Z1943">
        <f t="shared" si="349"/>
        <v>0</v>
      </c>
      <c r="AA1943">
        <f t="shared" si="349"/>
        <v>0</v>
      </c>
      <c r="AB1943">
        <f t="shared" si="349"/>
        <v>0</v>
      </c>
      <c r="AC1943" s="9">
        <f t="shared" si="344"/>
        <v>0</v>
      </c>
      <c r="AD1943">
        <f t="shared" si="345"/>
        <v>0</v>
      </c>
      <c r="AE1943">
        <f t="shared" si="346"/>
        <v>0</v>
      </c>
      <c r="AF1943">
        <f t="shared" si="347"/>
        <v>0</v>
      </c>
    </row>
    <row r="1944" spans="12:32" x14ac:dyDescent="0.35">
      <c r="L1944">
        <f>IF($A1944="",0,IFERROR(INDEX(References!$B$11:$B$15,MATCH($G1944,References!$A$11:$A$15,0)),0))</f>
        <v>0</v>
      </c>
      <c r="M1944">
        <f t="shared" si="342"/>
        <v>0</v>
      </c>
      <c r="N1944">
        <f>IF($A1944="",0,IF(ISNUMBER(SEARCH(References!$C$18,$F1944)),$L1944,0))</f>
        <v>0</v>
      </c>
      <c r="O1944">
        <f t="shared" si="349"/>
        <v>0</v>
      </c>
      <c r="P1944">
        <f t="shared" si="349"/>
        <v>0</v>
      </c>
      <c r="Q1944">
        <f t="shared" si="349"/>
        <v>0</v>
      </c>
      <c r="R1944">
        <f t="shared" si="349"/>
        <v>0</v>
      </c>
      <c r="S1944">
        <f t="shared" si="349"/>
        <v>0</v>
      </c>
      <c r="T1944">
        <f t="shared" si="349"/>
        <v>0</v>
      </c>
      <c r="U1944">
        <f t="shared" si="349"/>
        <v>0</v>
      </c>
      <c r="V1944">
        <f t="shared" si="349"/>
        <v>0</v>
      </c>
      <c r="W1944">
        <f t="shared" si="349"/>
        <v>0</v>
      </c>
      <c r="X1944">
        <f t="shared" si="349"/>
        <v>0</v>
      </c>
      <c r="Y1944">
        <f t="shared" si="349"/>
        <v>0</v>
      </c>
      <c r="Z1944">
        <f t="shared" si="349"/>
        <v>0</v>
      </c>
      <c r="AA1944">
        <f t="shared" si="349"/>
        <v>0</v>
      </c>
      <c r="AB1944">
        <f t="shared" si="349"/>
        <v>0</v>
      </c>
      <c r="AC1944" s="9">
        <f t="shared" si="344"/>
        <v>0</v>
      </c>
      <c r="AD1944">
        <f t="shared" si="345"/>
        <v>0</v>
      </c>
      <c r="AE1944">
        <f t="shared" si="346"/>
        <v>0</v>
      </c>
      <c r="AF1944">
        <f t="shared" si="347"/>
        <v>0</v>
      </c>
    </row>
    <row r="1945" spans="12:32" x14ac:dyDescent="0.35">
      <c r="L1945">
        <f>IF($A1945="",0,IFERROR(INDEX(References!$B$11:$B$15,MATCH($G1945,References!$A$11:$A$15,0)),0))</f>
        <v>0</v>
      </c>
      <c r="M1945">
        <f t="shared" si="342"/>
        <v>0</v>
      </c>
      <c r="N1945">
        <f>IF($A1945="",0,IF(ISNUMBER(SEARCH(References!$C$18,$F1945)),$L1945,0))</f>
        <v>0</v>
      </c>
      <c r="O1945">
        <f t="shared" si="349"/>
        <v>0</v>
      </c>
      <c r="P1945">
        <f t="shared" si="349"/>
        <v>0</v>
      </c>
      <c r="Q1945">
        <f t="shared" si="349"/>
        <v>0</v>
      </c>
      <c r="R1945">
        <f t="shared" si="349"/>
        <v>0</v>
      </c>
      <c r="S1945">
        <f t="shared" si="349"/>
        <v>0</v>
      </c>
      <c r="T1945">
        <f t="shared" si="349"/>
        <v>0</v>
      </c>
      <c r="U1945">
        <f t="shared" si="349"/>
        <v>0</v>
      </c>
      <c r="V1945">
        <f t="shared" si="349"/>
        <v>0</v>
      </c>
      <c r="W1945">
        <f t="shared" si="349"/>
        <v>0</v>
      </c>
      <c r="X1945">
        <f t="shared" si="349"/>
        <v>0</v>
      </c>
      <c r="Y1945">
        <f t="shared" si="349"/>
        <v>0</v>
      </c>
      <c r="Z1945">
        <f t="shared" si="349"/>
        <v>0</v>
      </c>
      <c r="AA1945">
        <f t="shared" si="349"/>
        <v>0</v>
      </c>
      <c r="AB1945">
        <f t="shared" si="349"/>
        <v>0</v>
      </c>
      <c r="AC1945" s="9">
        <f t="shared" si="344"/>
        <v>0</v>
      </c>
      <c r="AD1945">
        <f t="shared" si="345"/>
        <v>0</v>
      </c>
      <c r="AE1945">
        <f t="shared" si="346"/>
        <v>0</v>
      </c>
      <c r="AF1945">
        <f t="shared" si="347"/>
        <v>0</v>
      </c>
    </row>
    <row r="1946" spans="12:32" x14ac:dyDescent="0.35">
      <c r="L1946">
        <f>IF($A1946="",0,IFERROR(INDEX(References!$B$11:$B$15,MATCH($G1946,References!$A$11:$A$15,0)),0))</f>
        <v>0</v>
      </c>
      <c r="M1946">
        <f t="shared" si="342"/>
        <v>0</v>
      </c>
      <c r="N1946">
        <f>IF($A1946="",0,IF(ISNUMBER(SEARCH(References!$C$18,$F1946)),$L1946,0))</f>
        <v>0</v>
      </c>
      <c r="O1946">
        <f t="shared" si="349"/>
        <v>0</v>
      </c>
      <c r="P1946">
        <f t="shared" si="349"/>
        <v>0</v>
      </c>
      <c r="Q1946">
        <f t="shared" si="349"/>
        <v>0</v>
      </c>
      <c r="R1946">
        <f t="shared" si="349"/>
        <v>0</v>
      </c>
      <c r="S1946">
        <f t="shared" si="349"/>
        <v>0</v>
      </c>
      <c r="T1946">
        <f t="shared" si="349"/>
        <v>0</v>
      </c>
      <c r="U1946">
        <f t="shared" si="349"/>
        <v>0</v>
      </c>
      <c r="V1946">
        <f t="shared" si="349"/>
        <v>0</v>
      </c>
      <c r="W1946">
        <f t="shared" si="349"/>
        <v>0</v>
      </c>
      <c r="X1946">
        <f t="shared" si="349"/>
        <v>0</v>
      </c>
      <c r="Y1946">
        <f t="shared" si="349"/>
        <v>0</v>
      </c>
      <c r="Z1946">
        <f t="shared" si="349"/>
        <v>0</v>
      </c>
      <c r="AA1946">
        <f t="shared" si="349"/>
        <v>0</v>
      </c>
      <c r="AB1946">
        <f t="shared" si="349"/>
        <v>0</v>
      </c>
      <c r="AC1946" s="9">
        <f t="shared" si="344"/>
        <v>0</v>
      </c>
      <c r="AD1946">
        <f t="shared" si="345"/>
        <v>0</v>
      </c>
      <c r="AE1946">
        <f t="shared" si="346"/>
        <v>0</v>
      </c>
      <c r="AF1946">
        <f t="shared" si="347"/>
        <v>0</v>
      </c>
    </row>
    <row r="1947" spans="12:32" x14ac:dyDescent="0.35">
      <c r="L1947">
        <f>IF($A1947="",0,IFERROR(INDEX(References!$B$11:$B$15,MATCH($G1947,References!$A$11:$A$15,0)),0))</f>
        <v>0</v>
      </c>
      <c r="M1947">
        <f t="shared" si="342"/>
        <v>0</v>
      </c>
      <c r="N1947">
        <f>IF($A1947="",0,IF(ISNUMBER(SEARCH(References!$C$18,$F1947)),$L1947,0))</f>
        <v>0</v>
      </c>
      <c r="O1947">
        <f t="shared" si="349"/>
        <v>0</v>
      </c>
      <c r="P1947">
        <f t="shared" si="349"/>
        <v>0</v>
      </c>
      <c r="Q1947">
        <f t="shared" si="349"/>
        <v>0</v>
      </c>
      <c r="R1947">
        <f t="shared" si="349"/>
        <v>0</v>
      </c>
      <c r="S1947">
        <f t="shared" si="349"/>
        <v>0</v>
      </c>
      <c r="T1947">
        <f t="shared" si="349"/>
        <v>0</v>
      </c>
      <c r="U1947">
        <f t="shared" si="349"/>
        <v>0</v>
      </c>
      <c r="V1947">
        <f t="shared" si="349"/>
        <v>0</v>
      </c>
      <c r="W1947">
        <f t="shared" si="349"/>
        <v>0</v>
      </c>
      <c r="X1947">
        <f t="shared" si="349"/>
        <v>0</v>
      </c>
      <c r="Y1947">
        <f t="shared" si="349"/>
        <v>0</v>
      </c>
      <c r="Z1947">
        <f t="shared" si="349"/>
        <v>0</v>
      </c>
      <c r="AA1947">
        <f t="shared" si="349"/>
        <v>0</v>
      </c>
      <c r="AB1947">
        <f t="shared" si="349"/>
        <v>0</v>
      </c>
      <c r="AC1947" s="9">
        <f t="shared" si="344"/>
        <v>0</v>
      </c>
      <c r="AD1947">
        <f t="shared" si="345"/>
        <v>0</v>
      </c>
      <c r="AE1947">
        <f t="shared" si="346"/>
        <v>0</v>
      </c>
      <c r="AF1947">
        <f t="shared" si="347"/>
        <v>0</v>
      </c>
    </row>
    <row r="1948" spans="12:32" x14ac:dyDescent="0.35">
      <c r="L1948">
        <f>IF($A1948="",0,IFERROR(INDEX(References!$B$11:$B$15,MATCH($G1948,References!$A$11:$A$15,0)),0))</f>
        <v>0</v>
      </c>
      <c r="M1948">
        <f t="shared" si="342"/>
        <v>0</v>
      </c>
      <c r="N1948">
        <f>IF($A1948="",0,IF(ISNUMBER(SEARCH(References!$C$18,$F1948)),$L1948,0))</f>
        <v>0</v>
      </c>
      <c r="O1948">
        <f t="shared" si="349"/>
        <v>0</v>
      </c>
      <c r="P1948">
        <f t="shared" si="349"/>
        <v>0</v>
      </c>
      <c r="Q1948">
        <f t="shared" si="349"/>
        <v>0</v>
      </c>
      <c r="R1948">
        <f t="shared" si="349"/>
        <v>0</v>
      </c>
      <c r="S1948">
        <f t="shared" si="349"/>
        <v>0</v>
      </c>
      <c r="T1948">
        <f t="shared" si="349"/>
        <v>0</v>
      </c>
      <c r="U1948">
        <f t="shared" si="349"/>
        <v>0</v>
      </c>
      <c r="V1948">
        <f t="shared" si="349"/>
        <v>0</v>
      </c>
      <c r="W1948">
        <f t="shared" si="349"/>
        <v>0</v>
      </c>
      <c r="X1948">
        <f t="shared" si="349"/>
        <v>0</v>
      </c>
      <c r="Y1948">
        <f t="shared" si="349"/>
        <v>0</v>
      </c>
      <c r="Z1948">
        <f t="shared" si="349"/>
        <v>0</v>
      </c>
      <c r="AA1948">
        <f t="shared" si="349"/>
        <v>0</v>
      </c>
      <c r="AB1948">
        <f t="shared" si="349"/>
        <v>0</v>
      </c>
      <c r="AC1948" s="9">
        <f t="shared" si="344"/>
        <v>0</v>
      </c>
      <c r="AD1948">
        <f t="shared" si="345"/>
        <v>0</v>
      </c>
      <c r="AE1948">
        <f t="shared" si="346"/>
        <v>0</v>
      </c>
      <c r="AF1948">
        <f t="shared" si="347"/>
        <v>0</v>
      </c>
    </row>
    <row r="1949" spans="12:32" x14ac:dyDescent="0.35">
      <c r="L1949">
        <f>IF($A1949="",0,IFERROR(INDEX(References!$B$11:$B$15,MATCH($G1949,References!$A$11:$A$15,0)),0))</f>
        <v>0</v>
      </c>
      <c r="M1949">
        <f t="shared" si="342"/>
        <v>0</v>
      </c>
      <c r="N1949">
        <f>IF($A1949="",0,IF(ISNUMBER(SEARCH(References!$C$18,$F1949)),$L1949,0))</f>
        <v>0</v>
      </c>
      <c r="O1949">
        <f t="shared" si="349"/>
        <v>0</v>
      </c>
      <c r="P1949">
        <f t="shared" si="349"/>
        <v>0</v>
      </c>
      <c r="Q1949">
        <f t="shared" si="349"/>
        <v>0</v>
      </c>
      <c r="R1949">
        <f t="shared" si="349"/>
        <v>0</v>
      </c>
      <c r="S1949">
        <f t="shared" si="349"/>
        <v>0</v>
      </c>
      <c r="T1949">
        <f t="shared" si="349"/>
        <v>0</v>
      </c>
      <c r="U1949">
        <f t="shared" si="349"/>
        <v>0</v>
      </c>
      <c r="V1949">
        <f t="shared" si="349"/>
        <v>0</v>
      </c>
      <c r="W1949">
        <f t="shared" si="349"/>
        <v>0</v>
      </c>
      <c r="X1949">
        <f t="shared" si="349"/>
        <v>0</v>
      </c>
      <c r="Y1949">
        <f t="shared" si="349"/>
        <v>0</v>
      </c>
      <c r="Z1949">
        <f t="shared" si="349"/>
        <v>0</v>
      </c>
      <c r="AA1949">
        <f t="shared" si="349"/>
        <v>0</v>
      </c>
      <c r="AB1949">
        <f t="shared" si="349"/>
        <v>0</v>
      </c>
      <c r="AC1949" s="9">
        <f t="shared" si="344"/>
        <v>0</v>
      </c>
      <c r="AD1949">
        <f t="shared" si="345"/>
        <v>0</v>
      </c>
      <c r="AE1949">
        <f t="shared" si="346"/>
        <v>0</v>
      </c>
      <c r="AF1949">
        <f t="shared" si="347"/>
        <v>0</v>
      </c>
    </row>
    <row r="1950" spans="12:32" x14ac:dyDescent="0.35">
      <c r="L1950">
        <f>IF($A1950="",0,IFERROR(INDEX(References!$B$11:$B$15,MATCH($G1950,References!$A$11:$A$15,0)),0))</f>
        <v>0</v>
      </c>
      <c r="M1950">
        <f t="shared" si="342"/>
        <v>0</v>
      </c>
      <c r="N1950">
        <f>IF($A1950="",0,IF(ISNUMBER(SEARCH(References!$C$18,$F1950)),$L1950,0))</f>
        <v>0</v>
      </c>
      <c r="O1950">
        <f t="shared" si="349"/>
        <v>0</v>
      </c>
      <c r="P1950">
        <f t="shared" si="349"/>
        <v>0</v>
      </c>
      <c r="Q1950">
        <f t="shared" si="349"/>
        <v>0</v>
      </c>
      <c r="R1950">
        <f t="shared" si="349"/>
        <v>0</v>
      </c>
      <c r="S1950">
        <f t="shared" si="349"/>
        <v>0</v>
      </c>
      <c r="T1950">
        <f t="shared" si="349"/>
        <v>0</v>
      </c>
      <c r="U1950">
        <f t="shared" si="349"/>
        <v>0</v>
      </c>
      <c r="V1950">
        <f t="shared" si="349"/>
        <v>0</v>
      </c>
      <c r="W1950">
        <f t="shared" si="349"/>
        <v>0</v>
      </c>
      <c r="X1950">
        <f t="shared" si="349"/>
        <v>0</v>
      </c>
      <c r="Y1950">
        <f t="shared" si="349"/>
        <v>0</v>
      </c>
      <c r="Z1950">
        <f t="shared" si="349"/>
        <v>0</v>
      </c>
      <c r="AA1950">
        <f t="shared" si="349"/>
        <v>0</v>
      </c>
      <c r="AB1950">
        <f t="shared" si="349"/>
        <v>0</v>
      </c>
      <c r="AC1950" s="9">
        <f t="shared" si="344"/>
        <v>0</v>
      </c>
      <c r="AD1950">
        <f t="shared" si="345"/>
        <v>0</v>
      </c>
      <c r="AE1950">
        <f t="shared" si="346"/>
        <v>0</v>
      </c>
      <c r="AF1950">
        <f t="shared" si="347"/>
        <v>0</v>
      </c>
    </row>
    <row r="1951" spans="12:32" x14ac:dyDescent="0.35">
      <c r="L1951">
        <f>IF($A1951="",0,IFERROR(INDEX(References!$B$11:$B$15,MATCH($G1951,References!$A$11:$A$15,0)),0))</f>
        <v>0</v>
      </c>
      <c r="M1951">
        <f t="shared" si="342"/>
        <v>0</v>
      </c>
      <c r="N1951">
        <f>IF($A1951="",0,IF(ISNUMBER(SEARCH(References!$C$18,$F1951)),$L1951,0))</f>
        <v>0</v>
      </c>
      <c r="O1951">
        <f t="shared" si="349"/>
        <v>0</v>
      </c>
      <c r="P1951">
        <f t="shared" si="349"/>
        <v>0</v>
      </c>
      <c r="Q1951">
        <f t="shared" si="349"/>
        <v>0</v>
      </c>
      <c r="R1951">
        <f t="shared" si="349"/>
        <v>0</v>
      </c>
      <c r="S1951">
        <f t="shared" si="349"/>
        <v>0</v>
      </c>
      <c r="T1951">
        <f t="shared" si="349"/>
        <v>0</v>
      </c>
      <c r="U1951">
        <f t="shared" si="349"/>
        <v>0</v>
      </c>
      <c r="V1951">
        <f t="shared" si="349"/>
        <v>0</v>
      </c>
      <c r="W1951">
        <f t="shared" si="349"/>
        <v>0</v>
      </c>
      <c r="X1951">
        <f t="shared" si="349"/>
        <v>0</v>
      </c>
      <c r="Y1951">
        <f t="shared" si="349"/>
        <v>0</v>
      </c>
      <c r="Z1951">
        <f t="shared" si="349"/>
        <v>0</v>
      </c>
      <c r="AA1951">
        <f t="shared" si="349"/>
        <v>0</v>
      </c>
      <c r="AB1951">
        <f t="shared" si="349"/>
        <v>0</v>
      </c>
      <c r="AC1951" s="9">
        <f t="shared" si="344"/>
        <v>0</v>
      </c>
      <c r="AD1951">
        <f t="shared" si="345"/>
        <v>0</v>
      </c>
      <c r="AE1951">
        <f t="shared" si="346"/>
        <v>0</v>
      </c>
      <c r="AF1951">
        <f t="shared" si="347"/>
        <v>0</v>
      </c>
    </row>
    <row r="1952" spans="12:32" x14ac:dyDescent="0.35">
      <c r="L1952">
        <f>IF($A1952="",0,IFERROR(INDEX(References!$B$11:$B$15,MATCH($G1952,References!$A$11:$A$15,0)),0))</f>
        <v>0</v>
      </c>
      <c r="M1952">
        <f t="shared" si="342"/>
        <v>0</v>
      </c>
      <c r="N1952">
        <f>IF($A1952="",0,IF(ISNUMBER(SEARCH(References!$C$18,$F1952)),$L1952,0))</f>
        <v>0</v>
      </c>
      <c r="O1952">
        <f t="shared" si="349"/>
        <v>0</v>
      </c>
      <c r="P1952">
        <f t="shared" si="349"/>
        <v>0</v>
      </c>
      <c r="Q1952">
        <f t="shared" si="349"/>
        <v>0</v>
      </c>
      <c r="R1952">
        <f t="shared" si="349"/>
        <v>0</v>
      </c>
      <c r="S1952">
        <f t="shared" si="349"/>
        <v>0</v>
      </c>
      <c r="T1952">
        <f t="shared" si="349"/>
        <v>0</v>
      </c>
      <c r="U1952">
        <f t="shared" si="349"/>
        <v>0</v>
      </c>
      <c r="V1952">
        <f t="shared" si="349"/>
        <v>0</v>
      </c>
      <c r="W1952">
        <f t="shared" si="349"/>
        <v>0</v>
      </c>
      <c r="X1952">
        <f t="shared" si="349"/>
        <v>0</v>
      </c>
      <c r="Y1952">
        <f t="shared" si="349"/>
        <v>0</v>
      </c>
      <c r="Z1952">
        <f t="shared" si="349"/>
        <v>0</v>
      </c>
      <c r="AA1952">
        <f t="shared" si="349"/>
        <v>0</v>
      </c>
      <c r="AB1952">
        <f t="shared" si="349"/>
        <v>0</v>
      </c>
      <c r="AC1952" s="9">
        <f t="shared" si="344"/>
        <v>0</v>
      </c>
      <c r="AD1952">
        <f t="shared" si="345"/>
        <v>0</v>
      </c>
      <c r="AE1952">
        <f t="shared" si="346"/>
        <v>0</v>
      </c>
      <c r="AF1952">
        <f t="shared" si="347"/>
        <v>0</v>
      </c>
    </row>
    <row r="1953" spans="12:32" x14ac:dyDescent="0.35">
      <c r="L1953">
        <f>IF($A1953="",0,IFERROR(INDEX(References!$B$11:$B$15,MATCH($G1953,References!$A$11:$A$15,0)),0))</f>
        <v>0</v>
      </c>
      <c r="M1953">
        <f t="shared" si="342"/>
        <v>0</v>
      </c>
      <c r="N1953">
        <f>IF($A1953="",0,IF(ISNUMBER(SEARCH(References!$C$18,$F1953)),$L1953,0))</f>
        <v>0</v>
      </c>
      <c r="O1953">
        <f t="shared" ref="O1953:AB1962" si="350">IF($A1953="",0,IF(ISNUMBER(SEARCH(O$2,$F1953)),$L1953,0))</f>
        <v>0</v>
      </c>
      <c r="P1953">
        <f t="shared" si="350"/>
        <v>0</v>
      </c>
      <c r="Q1953">
        <f t="shared" si="350"/>
        <v>0</v>
      </c>
      <c r="R1953">
        <f t="shared" si="350"/>
        <v>0</v>
      </c>
      <c r="S1953">
        <f t="shared" si="350"/>
        <v>0</v>
      </c>
      <c r="T1953">
        <f t="shared" si="350"/>
        <v>0</v>
      </c>
      <c r="U1953">
        <f t="shared" si="350"/>
        <v>0</v>
      </c>
      <c r="V1953">
        <f t="shared" si="350"/>
        <v>0</v>
      </c>
      <c r="W1953">
        <f t="shared" si="350"/>
        <v>0</v>
      </c>
      <c r="X1953">
        <f t="shared" si="350"/>
        <v>0</v>
      </c>
      <c r="Y1953">
        <f t="shared" si="350"/>
        <v>0</v>
      </c>
      <c r="Z1953">
        <f t="shared" si="350"/>
        <v>0</v>
      </c>
      <c r="AA1953">
        <f t="shared" si="350"/>
        <v>0</v>
      </c>
      <c r="AB1953">
        <f t="shared" si="350"/>
        <v>0</v>
      </c>
      <c r="AC1953" s="9">
        <f t="shared" si="344"/>
        <v>0</v>
      </c>
      <c r="AD1953">
        <f t="shared" si="345"/>
        <v>0</v>
      </c>
      <c r="AE1953">
        <f t="shared" si="346"/>
        <v>0</v>
      </c>
      <c r="AF1953">
        <f t="shared" si="347"/>
        <v>0</v>
      </c>
    </row>
    <row r="1954" spans="12:32" x14ac:dyDescent="0.35">
      <c r="L1954">
        <f>IF($A1954="",0,IFERROR(INDEX(References!$B$11:$B$15,MATCH($G1954,References!$A$11:$A$15,0)),0))</f>
        <v>0</v>
      </c>
      <c r="M1954">
        <f t="shared" si="342"/>
        <v>0</v>
      </c>
      <c r="N1954">
        <f>IF($A1954="",0,IF(ISNUMBER(SEARCH(References!$C$18,$F1954)),$L1954,0))</f>
        <v>0</v>
      </c>
      <c r="O1954">
        <f t="shared" si="350"/>
        <v>0</v>
      </c>
      <c r="P1954">
        <f t="shared" si="350"/>
        <v>0</v>
      </c>
      <c r="Q1954">
        <f t="shared" si="350"/>
        <v>0</v>
      </c>
      <c r="R1954">
        <f t="shared" si="350"/>
        <v>0</v>
      </c>
      <c r="S1954">
        <f t="shared" si="350"/>
        <v>0</v>
      </c>
      <c r="T1954">
        <f t="shared" si="350"/>
        <v>0</v>
      </c>
      <c r="U1954">
        <f t="shared" si="350"/>
        <v>0</v>
      </c>
      <c r="V1954">
        <f t="shared" si="350"/>
        <v>0</v>
      </c>
      <c r="W1954">
        <f t="shared" si="350"/>
        <v>0</v>
      </c>
      <c r="X1954">
        <f t="shared" si="350"/>
        <v>0</v>
      </c>
      <c r="Y1954">
        <f t="shared" si="350"/>
        <v>0</v>
      </c>
      <c r="Z1954">
        <f t="shared" si="350"/>
        <v>0</v>
      </c>
      <c r="AA1954">
        <f t="shared" si="350"/>
        <v>0</v>
      </c>
      <c r="AB1954">
        <f t="shared" si="350"/>
        <v>0</v>
      </c>
      <c r="AC1954" s="9">
        <f t="shared" si="344"/>
        <v>0</v>
      </c>
      <c r="AD1954">
        <f t="shared" si="345"/>
        <v>0</v>
      </c>
      <c r="AE1954">
        <f t="shared" si="346"/>
        <v>0</v>
      </c>
      <c r="AF1954">
        <f t="shared" si="347"/>
        <v>0</v>
      </c>
    </row>
    <row r="1955" spans="12:32" x14ac:dyDescent="0.35">
      <c r="L1955">
        <f>IF($A1955="",0,IFERROR(INDEX(References!$B$11:$B$15,MATCH($G1955,References!$A$11:$A$15,0)),0))</f>
        <v>0</v>
      </c>
      <c r="M1955">
        <f t="shared" si="342"/>
        <v>0</v>
      </c>
      <c r="N1955">
        <f>IF($A1955="",0,IF(ISNUMBER(SEARCH(References!$C$18,$F1955)),$L1955,0))</f>
        <v>0</v>
      </c>
      <c r="O1955">
        <f t="shared" si="350"/>
        <v>0</v>
      </c>
      <c r="P1955">
        <f t="shared" si="350"/>
        <v>0</v>
      </c>
      <c r="Q1955">
        <f t="shared" si="350"/>
        <v>0</v>
      </c>
      <c r="R1955">
        <f t="shared" si="350"/>
        <v>0</v>
      </c>
      <c r="S1955">
        <f t="shared" si="350"/>
        <v>0</v>
      </c>
      <c r="T1955">
        <f t="shared" si="350"/>
        <v>0</v>
      </c>
      <c r="U1955">
        <f t="shared" si="350"/>
        <v>0</v>
      </c>
      <c r="V1955">
        <f t="shared" si="350"/>
        <v>0</v>
      </c>
      <c r="W1955">
        <f t="shared" si="350"/>
        <v>0</v>
      </c>
      <c r="X1955">
        <f t="shared" si="350"/>
        <v>0</v>
      </c>
      <c r="Y1955">
        <f t="shared" si="350"/>
        <v>0</v>
      </c>
      <c r="Z1955">
        <f t="shared" si="350"/>
        <v>0</v>
      </c>
      <c r="AA1955">
        <f t="shared" si="350"/>
        <v>0</v>
      </c>
      <c r="AB1955">
        <f t="shared" si="350"/>
        <v>0</v>
      </c>
      <c r="AC1955" s="9">
        <f t="shared" si="344"/>
        <v>0</v>
      </c>
      <c r="AD1955">
        <f t="shared" si="345"/>
        <v>0</v>
      </c>
      <c r="AE1955">
        <f t="shared" si="346"/>
        <v>0</v>
      </c>
      <c r="AF1955">
        <f t="shared" si="347"/>
        <v>0</v>
      </c>
    </row>
    <row r="1956" spans="12:32" x14ac:dyDescent="0.35">
      <c r="L1956">
        <f>IF($A1956="",0,IFERROR(INDEX(References!$B$11:$B$15,MATCH($G1956,References!$A$11:$A$15,0)),0))</f>
        <v>0</v>
      </c>
      <c r="M1956">
        <f t="shared" si="342"/>
        <v>0</v>
      </c>
      <c r="N1956">
        <f>IF($A1956="",0,IF(ISNUMBER(SEARCH(References!$C$18,$F1956)),$L1956,0))</f>
        <v>0</v>
      </c>
      <c r="O1956">
        <f t="shared" si="350"/>
        <v>0</v>
      </c>
      <c r="P1956">
        <f t="shared" si="350"/>
        <v>0</v>
      </c>
      <c r="Q1956">
        <f t="shared" si="350"/>
        <v>0</v>
      </c>
      <c r="R1956">
        <f t="shared" si="350"/>
        <v>0</v>
      </c>
      <c r="S1956">
        <f t="shared" si="350"/>
        <v>0</v>
      </c>
      <c r="T1956">
        <f t="shared" si="350"/>
        <v>0</v>
      </c>
      <c r="U1956">
        <f t="shared" si="350"/>
        <v>0</v>
      </c>
      <c r="V1956">
        <f t="shared" si="350"/>
        <v>0</v>
      </c>
      <c r="W1956">
        <f t="shared" si="350"/>
        <v>0</v>
      </c>
      <c r="X1956">
        <f t="shared" si="350"/>
        <v>0</v>
      </c>
      <c r="Y1956">
        <f t="shared" si="350"/>
        <v>0</v>
      </c>
      <c r="Z1956">
        <f t="shared" si="350"/>
        <v>0</v>
      </c>
      <c r="AA1956">
        <f t="shared" si="350"/>
        <v>0</v>
      </c>
      <c r="AB1956">
        <f t="shared" si="350"/>
        <v>0</v>
      </c>
      <c r="AC1956" s="9">
        <f t="shared" si="344"/>
        <v>0</v>
      </c>
      <c r="AD1956">
        <f t="shared" si="345"/>
        <v>0</v>
      </c>
      <c r="AE1956">
        <f t="shared" si="346"/>
        <v>0</v>
      </c>
      <c r="AF1956">
        <f t="shared" si="347"/>
        <v>0</v>
      </c>
    </row>
    <row r="1957" spans="12:32" x14ac:dyDescent="0.35">
      <c r="L1957">
        <f>IF($A1957="",0,IFERROR(INDEX(References!$B$11:$B$15,MATCH($G1957,References!$A$11:$A$15,0)),0))</f>
        <v>0</v>
      </c>
      <c r="M1957">
        <f t="shared" si="342"/>
        <v>0</v>
      </c>
      <c r="N1957">
        <f>IF($A1957="",0,IF(ISNUMBER(SEARCH(References!$C$18,$F1957)),$L1957,0))</f>
        <v>0</v>
      </c>
      <c r="O1957">
        <f t="shared" si="350"/>
        <v>0</v>
      </c>
      <c r="P1957">
        <f t="shared" si="350"/>
        <v>0</v>
      </c>
      <c r="Q1957">
        <f t="shared" si="350"/>
        <v>0</v>
      </c>
      <c r="R1957">
        <f t="shared" si="350"/>
        <v>0</v>
      </c>
      <c r="S1957">
        <f t="shared" si="350"/>
        <v>0</v>
      </c>
      <c r="T1957">
        <f t="shared" si="350"/>
        <v>0</v>
      </c>
      <c r="U1957">
        <f t="shared" si="350"/>
        <v>0</v>
      </c>
      <c r="V1957">
        <f t="shared" si="350"/>
        <v>0</v>
      </c>
      <c r="W1957">
        <f t="shared" si="350"/>
        <v>0</v>
      </c>
      <c r="X1957">
        <f t="shared" si="350"/>
        <v>0</v>
      </c>
      <c r="Y1957">
        <f t="shared" si="350"/>
        <v>0</v>
      </c>
      <c r="Z1957">
        <f t="shared" si="350"/>
        <v>0</v>
      </c>
      <c r="AA1957">
        <f t="shared" si="350"/>
        <v>0</v>
      </c>
      <c r="AB1957">
        <f t="shared" si="350"/>
        <v>0</v>
      </c>
      <c r="AC1957" s="9">
        <f t="shared" si="344"/>
        <v>0</v>
      </c>
      <c r="AD1957">
        <f t="shared" si="345"/>
        <v>0</v>
      </c>
      <c r="AE1957">
        <f t="shared" si="346"/>
        <v>0</v>
      </c>
      <c r="AF1957">
        <f t="shared" si="347"/>
        <v>0</v>
      </c>
    </row>
    <row r="1958" spans="12:32" x14ac:dyDescent="0.35">
      <c r="L1958">
        <f>IF($A1958="",0,IFERROR(INDEX(References!$B$11:$B$15,MATCH($G1958,References!$A$11:$A$15,0)),0))</f>
        <v>0</v>
      </c>
      <c r="M1958">
        <f t="shared" si="342"/>
        <v>0</v>
      </c>
      <c r="N1958">
        <f>IF($A1958="",0,IF(ISNUMBER(SEARCH(References!$C$18,$F1958)),$L1958,0))</f>
        <v>0</v>
      </c>
      <c r="O1958">
        <f t="shared" si="350"/>
        <v>0</v>
      </c>
      <c r="P1958">
        <f t="shared" si="350"/>
        <v>0</v>
      </c>
      <c r="Q1958">
        <f t="shared" si="350"/>
        <v>0</v>
      </c>
      <c r="R1958">
        <f t="shared" si="350"/>
        <v>0</v>
      </c>
      <c r="S1958">
        <f t="shared" si="350"/>
        <v>0</v>
      </c>
      <c r="T1958">
        <f t="shared" si="350"/>
        <v>0</v>
      </c>
      <c r="U1958">
        <f t="shared" si="350"/>
        <v>0</v>
      </c>
      <c r="V1958">
        <f t="shared" si="350"/>
        <v>0</v>
      </c>
      <c r="W1958">
        <f t="shared" si="350"/>
        <v>0</v>
      </c>
      <c r="X1958">
        <f t="shared" si="350"/>
        <v>0</v>
      </c>
      <c r="Y1958">
        <f t="shared" si="350"/>
        <v>0</v>
      </c>
      <c r="Z1958">
        <f t="shared" si="350"/>
        <v>0</v>
      </c>
      <c r="AA1958">
        <f t="shared" si="350"/>
        <v>0</v>
      </c>
      <c r="AB1958">
        <f t="shared" si="350"/>
        <v>0</v>
      </c>
      <c r="AC1958" s="9">
        <f t="shared" si="344"/>
        <v>0</v>
      </c>
      <c r="AD1958">
        <f t="shared" si="345"/>
        <v>0</v>
      </c>
      <c r="AE1958">
        <f t="shared" si="346"/>
        <v>0</v>
      </c>
      <c r="AF1958">
        <f t="shared" si="347"/>
        <v>0</v>
      </c>
    </row>
    <row r="1959" spans="12:32" x14ac:dyDescent="0.35">
      <c r="L1959">
        <f>IF($A1959="",0,IFERROR(INDEX(References!$B$11:$B$15,MATCH($G1959,References!$A$11:$A$15,0)),0))</f>
        <v>0</v>
      </c>
      <c r="M1959">
        <f t="shared" si="342"/>
        <v>0</v>
      </c>
      <c r="N1959">
        <f>IF($A1959="",0,IF(ISNUMBER(SEARCH(References!$C$18,$F1959)),$L1959,0))</f>
        <v>0</v>
      </c>
      <c r="O1959">
        <f t="shared" si="350"/>
        <v>0</v>
      </c>
      <c r="P1959">
        <f t="shared" si="350"/>
        <v>0</v>
      </c>
      <c r="Q1959">
        <f t="shared" si="350"/>
        <v>0</v>
      </c>
      <c r="R1959">
        <f t="shared" si="350"/>
        <v>0</v>
      </c>
      <c r="S1959">
        <f t="shared" si="350"/>
        <v>0</v>
      </c>
      <c r="T1959">
        <f t="shared" si="350"/>
        <v>0</v>
      </c>
      <c r="U1959">
        <f t="shared" si="350"/>
        <v>0</v>
      </c>
      <c r="V1959">
        <f t="shared" si="350"/>
        <v>0</v>
      </c>
      <c r="W1959">
        <f t="shared" si="350"/>
        <v>0</v>
      </c>
      <c r="X1959">
        <f t="shared" si="350"/>
        <v>0</v>
      </c>
      <c r="Y1959">
        <f t="shared" si="350"/>
        <v>0</v>
      </c>
      <c r="Z1959">
        <f t="shared" si="350"/>
        <v>0</v>
      </c>
      <c r="AA1959">
        <f t="shared" si="350"/>
        <v>0</v>
      </c>
      <c r="AB1959">
        <f t="shared" si="350"/>
        <v>0</v>
      </c>
      <c r="AC1959" s="9">
        <f t="shared" si="344"/>
        <v>0</v>
      </c>
      <c r="AD1959">
        <f t="shared" si="345"/>
        <v>0</v>
      </c>
      <c r="AE1959">
        <f t="shared" si="346"/>
        <v>0</v>
      </c>
      <c r="AF1959">
        <f t="shared" si="347"/>
        <v>0</v>
      </c>
    </row>
    <row r="1960" spans="12:32" x14ac:dyDescent="0.35">
      <c r="L1960">
        <f>IF($A1960="",0,IFERROR(INDEX(References!$B$11:$B$15,MATCH($G1960,References!$A$11:$A$15,0)),0))</f>
        <v>0</v>
      </c>
      <c r="M1960">
        <f t="shared" si="342"/>
        <v>0</v>
      </c>
      <c r="N1960">
        <f>IF($A1960="",0,IF(ISNUMBER(SEARCH(References!$C$18,$F1960)),$L1960,0))</f>
        <v>0</v>
      </c>
      <c r="O1960">
        <f t="shared" si="350"/>
        <v>0</v>
      </c>
      <c r="P1960">
        <f t="shared" si="350"/>
        <v>0</v>
      </c>
      <c r="Q1960">
        <f t="shared" si="350"/>
        <v>0</v>
      </c>
      <c r="R1960">
        <f t="shared" si="350"/>
        <v>0</v>
      </c>
      <c r="S1960">
        <f t="shared" si="350"/>
        <v>0</v>
      </c>
      <c r="T1960">
        <f t="shared" si="350"/>
        <v>0</v>
      </c>
      <c r="U1960">
        <f t="shared" si="350"/>
        <v>0</v>
      </c>
      <c r="V1960">
        <f t="shared" si="350"/>
        <v>0</v>
      </c>
      <c r="W1960">
        <f t="shared" si="350"/>
        <v>0</v>
      </c>
      <c r="X1960">
        <f t="shared" si="350"/>
        <v>0</v>
      </c>
      <c r="Y1960">
        <f t="shared" si="350"/>
        <v>0</v>
      </c>
      <c r="Z1960">
        <f t="shared" si="350"/>
        <v>0</v>
      </c>
      <c r="AA1960">
        <f t="shared" si="350"/>
        <v>0</v>
      </c>
      <c r="AB1960">
        <f t="shared" si="350"/>
        <v>0</v>
      </c>
      <c r="AC1960" s="9">
        <f t="shared" si="344"/>
        <v>0</v>
      </c>
      <c r="AD1960">
        <f t="shared" si="345"/>
        <v>0</v>
      </c>
      <c r="AE1960">
        <f t="shared" si="346"/>
        <v>0</v>
      </c>
      <c r="AF1960">
        <f t="shared" si="347"/>
        <v>0</v>
      </c>
    </row>
    <row r="1961" spans="12:32" x14ac:dyDescent="0.35">
      <c r="L1961">
        <f>IF($A1961="",0,IFERROR(INDEX(References!$B$11:$B$15,MATCH($G1961,References!$A$11:$A$15,0)),0))</f>
        <v>0</v>
      </c>
      <c r="M1961">
        <f t="shared" si="342"/>
        <v>0</v>
      </c>
      <c r="N1961">
        <f>IF($A1961="",0,IF(ISNUMBER(SEARCH(References!$C$18,$F1961)),$L1961,0))</f>
        <v>0</v>
      </c>
      <c r="O1961">
        <f t="shared" si="350"/>
        <v>0</v>
      </c>
      <c r="P1961">
        <f t="shared" si="350"/>
        <v>0</v>
      </c>
      <c r="Q1961">
        <f t="shared" si="350"/>
        <v>0</v>
      </c>
      <c r="R1961">
        <f t="shared" si="350"/>
        <v>0</v>
      </c>
      <c r="S1961">
        <f t="shared" si="350"/>
        <v>0</v>
      </c>
      <c r="T1961">
        <f t="shared" si="350"/>
        <v>0</v>
      </c>
      <c r="U1961">
        <f t="shared" si="350"/>
        <v>0</v>
      </c>
      <c r="V1961">
        <f t="shared" si="350"/>
        <v>0</v>
      </c>
      <c r="W1961">
        <f t="shared" si="350"/>
        <v>0</v>
      </c>
      <c r="X1961">
        <f t="shared" si="350"/>
        <v>0</v>
      </c>
      <c r="Y1961">
        <f t="shared" si="350"/>
        <v>0</v>
      </c>
      <c r="Z1961">
        <f t="shared" si="350"/>
        <v>0</v>
      </c>
      <c r="AA1961">
        <f t="shared" si="350"/>
        <v>0</v>
      </c>
      <c r="AB1961">
        <f t="shared" si="350"/>
        <v>0</v>
      </c>
      <c r="AC1961" s="9">
        <f t="shared" si="344"/>
        <v>0</v>
      </c>
      <c r="AD1961">
        <f t="shared" si="345"/>
        <v>0</v>
      </c>
      <c r="AE1961">
        <f t="shared" si="346"/>
        <v>0</v>
      </c>
      <c r="AF1961">
        <f t="shared" si="347"/>
        <v>0</v>
      </c>
    </row>
    <row r="1962" spans="12:32" x14ac:dyDescent="0.35">
      <c r="L1962">
        <f>IF($A1962="",0,IFERROR(INDEX(References!$B$11:$B$15,MATCH($G1962,References!$A$11:$A$15,0)),0))</f>
        <v>0</v>
      </c>
      <c r="M1962">
        <f t="shared" si="342"/>
        <v>0</v>
      </c>
      <c r="N1962">
        <f>IF($A1962="",0,IF(ISNUMBER(SEARCH(References!$C$18,$F1962)),$L1962,0))</f>
        <v>0</v>
      </c>
      <c r="O1962">
        <f t="shared" si="350"/>
        <v>0</v>
      </c>
      <c r="P1962">
        <f t="shared" si="350"/>
        <v>0</v>
      </c>
      <c r="Q1962">
        <f t="shared" si="350"/>
        <v>0</v>
      </c>
      <c r="R1962">
        <f t="shared" si="350"/>
        <v>0</v>
      </c>
      <c r="S1962">
        <f t="shared" si="350"/>
        <v>0</v>
      </c>
      <c r="T1962">
        <f t="shared" si="350"/>
        <v>0</v>
      </c>
      <c r="U1962">
        <f t="shared" si="350"/>
        <v>0</v>
      </c>
      <c r="V1962">
        <f t="shared" si="350"/>
        <v>0</v>
      </c>
      <c r="W1962">
        <f t="shared" si="350"/>
        <v>0</v>
      </c>
      <c r="X1962">
        <f t="shared" si="350"/>
        <v>0</v>
      </c>
      <c r="Y1962">
        <f t="shared" si="350"/>
        <v>0</v>
      </c>
      <c r="Z1962">
        <f t="shared" si="350"/>
        <v>0</v>
      </c>
      <c r="AA1962">
        <f t="shared" si="350"/>
        <v>0</v>
      </c>
      <c r="AB1962">
        <f t="shared" si="350"/>
        <v>0</v>
      </c>
      <c r="AC1962" s="9">
        <f t="shared" si="344"/>
        <v>0</v>
      </c>
      <c r="AD1962">
        <f t="shared" si="345"/>
        <v>0</v>
      </c>
      <c r="AE1962">
        <f t="shared" si="346"/>
        <v>0</v>
      </c>
      <c r="AF1962">
        <f t="shared" si="347"/>
        <v>0</v>
      </c>
    </row>
    <row r="1963" spans="12:32" x14ac:dyDescent="0.35">
      <c r="L1963">
        <f>IF($A1963="",0,IFERROR(INDEX(References!$B$11:$B$15,MATCH($G1963,References!$A$11:$A$15,0)),0))</f>
        <v>0</v>
      </c>
      <c r="M1963">
        <f t="shared" si="342"/>
        <v>0</v>
      </c>
      <c r="N1963">
        <f>IF($A1963="",0,IF(ISNUMBER(SEARCH(References!$C$18,$F1963)),$L1963,0))</f>
        <v>0</v>
      </c>
      <c r="O1963">
        <f t="shared" ref="O1963:AB1972" si="351">IF($A1963="",0,IF(ISNUMBER(SEARCH(O$2,$F1963)),$L1963,0))</f>
        <v>0</v>
      </c>
      <c r="P1963">
        <f t="shared" si="351"/>
        <v>0</v>
      </c>
      <c r="Q1963">
        <f t="shared" si="351"/>
        <v>0</v>
      </c>
      <c r="R1963">
        <f t="shared" si="351"/>
        <v>0</v>
      </c>
      <c r="S1963">
        <f t="shared" si="351"/>
        <v>0</v>
      </c>
      <c r="T1963">
        <f t="shared" si="351"/>
        <v>0</v>
      </c>
      <c r="U1963">
        <f t="shared" si="351"/>
        <v>0</v>
      </c>
      <c r="V1963">
        <f t="shared" si="351"/>
        <v>0</v>
      </c>
      <c r="W1963">
        <f t="shared" si="351"/>
        <v>0</v>
      </c>
      <c r="X1963">
        <f t="shared" si="351"/>
        <v>0</v>
      </c>
      <c r="Y1963">
        <f t="shared" si="351"/>
        <v>0</v>
      </c>
      <c r="Z1963">
        <f t="shared" si="351"/>
        <v>0</v>
      </c>
      <c r="AA1963">
        <f t="shared" si="351"/>
        <v>0</v>
      </c>
      <c r="AB1963">
        <f t="shared" si="351"/>
        <v>0</v>
      </c>
      <c r="AC1963" s="9">
        <f t="shared" si="344"/>
        <v>0</v>
      </c>
      <c r="AD1963">
        <f t="shared" si="345"/>
        <v>0</v>
      </c>
      <c r="AE1963">
        <f t="shared" si="346"/>
        <v>0</v>
      </c>
      <c r="AF1963">
        <f t="shared" si="347"/>
        <v>0</v>
      </c>
    </row>
    <row r="1964" spans="12:32" x14ac:dyDescent="0.35">
      <c r="L1964">
        <f>IF($A1964="",0,IFERROR(INDEX(References!$B$11:$B$15,MATCH($G1964,References!$A$11:$A$15,0)),0))</f>
        <v>0</v>
      </c>
      <c r="M1964">
        <f t="shared" si="342"/>
        <v>0</v>
      </c>
      <c r="N1964">
        <f>IF($A1964="",0,IF(ISNUMBER(SEARCH(References!$C$18,$F1964)),$L1964,0))</f>
        <v>0</v>
      </c>
      <c r="O1964">
        <f t="shared" si="351"/>
        <v>0</v>
      </c>
      <c r="P1964">
        <f t="shared" si="351"/>
        <v>0</v>
      </c>
      <c r="Q1964">
        <f t="shared" si="351"/>
        <v>0</v>
      </c>
      <c r="R1964">
        <f t="shared" si="351"/>
        <v>0</v>
      </c>
      <c r="S1964">
        <f t="shared" si="351"/>
        <v>0</v>
      </c>
      <c r="T1964">
        <f t="shared" si="351"/>
        <v>0</v>
      </c>
      <c r="U1964">
        <f t="shared" si="351"/>
        <v>0</v>
      </c>
      <c r="V1964">
        <f t="shared" si="351"/>
        <v>0</v>
      </c>
      <c r="W1964">
        <f t="shared" si="351"/>
        <v>0</v>
      </c>
      <c r="X1964">
        <f t="shared" si="351"/>
        <v>0</v>
      </c>
      <c r="Y1964">
        <f t="shared" si="351"/>
        <v>0</v>
      </c>
      <c r="Z1964">
        <f t="shared" si="351"/>
        <v>0</v>
      </c>
      <c r="AA1964">
        <f t="shared" si="351"/>
        <v>0</v>
      </c>
      <c r="AB1964">
        <f t="shared" si="351"/>
        <v>0</v>
      </c>
      <c r="AC1964" s="9">
        <f t="shared" si="344"/>
        <v>0</v>
      </c>
      <c r="AD1964">
        <f t="shared" si="345"/>
        <v>0</v>
      </c>
      <c r="AE1964">
        <f t="shared" si="346"/>
        <v>0</v>
      </c>
      <c r="AF1964">
        <f t="shared" si="347"/>
        <v>0</v>
      </c>
    </row>
    <row r="1965" spans="12:32" x14ac:dyDescent="0.35">
      <c r="L1965">
        <f>IF($A1965="",0,IFERROR(INDEX(References!$B$11:$B$15,MATCH($G1965,References!$A$11:$A$15,0)),0))</f>
        <v>0</v>
      </c>
      <c r="M1965">
        <f t="shared" si="342"/>
        <v>0</v>
      </c>
      <c r="N1965">
        <f>IF($A1965="",0,IF(ISNUMBER(SEARCH(References!$C$18,$F1965)),$L1965,0))</f>
        <v>0</v>
      </c>
      <c r="O1965">
        <f t="shared" si="351"/>
        <v>0</v>
      </c>
      <c r="P1965">
        <f t="shared" si="351"/>
        <v>0</v>
      </c>
      <c r="Q1965">
        <f t="shared" si="351"/>
        <v>0</v>
      </c>
      <c r="R1965">
        <f t="shared" si="351"/>
        <v>0</v>
      </c>
      <c r="S1965">
        <f t="shared" si="351"/>
        <v>0</v>
      </c>
      <c r="T1965">
        <f t="shared" si="351"/>
        <v>0</v>
      </c>
      <c r="U1965">
        <f t="shared" si="351"/>
        <v>0</v>
      </c>
      <c r="V1965">
        <f t="shared" si="351"/>
        <v>0</v>
      </c>
      <c r="W1965">
        <f t="shared" si="351"/>
        <v>0</v>
      </c>
      <c r="X1965">
        <f t="shared" si="351"/>
        <v>0</v>
      </c>
      <c r="Y1965">
        <f t="shared" si="351"/>
        <v>0</v>
      </c>
      <c r="Z1965">
        <f t="shared" si="351"/>
        <v>0</v>
      </c>
      <c r="AA1965">
        <f t="shared" si="351"/>
        <v>0</v>
      </c>
      <c r="AB1965">
        <f t="shared" si="351"/>
        <v>0</v>
      </c>
      <c r="AC1965" s="9">
        <f t="shared" si="344"/>
        <v>0</v>
      </c>
      <c r="AD1965">
        <f t="shared" si="345"/>
        <v>0</v>
      </c>
      <c r="AE1965">
        <f t="shared" si="346"/>
        <v>0</v>
      </c>
      <c r="AF1965">
        <f t="shared" si="347"/>
        <v>0</v>
      </c>
    </row>
    <row r="1966" spans="12:32" x14ac:dyDescent="0.35">
      <c r="L1966">
        <f>IF($A1966="",0,IFERROR(INDEX(References!$B$11:$B$15,MATCH($G1966,References!$A$11:$A$15,0)),0))</f>
        <v>0</v>
      </c>
      <c r="M1966">
        <f t="shared" si="342"/>
        <v>0</v>
      </c>
      <c r="N1966">
        <f>IF($A1966="",0,IF(ISNUMBER(SEARCH(References!$C$18,$F1966)),$L1966,0))</f>
        <v>0</v>
      </c>
      <c r="O1966">
        <f t="shared" si="351"/>
        <v>0</v>
      </c>
      <c r="P1966">
        <f t="shared" si="351"/>
        <v>0</v>
      </c>
      <c r="Q1966">
        <f t="shared" si="351"/>
        <v>0</v>
      </c>
      <c r="R1966">
        <f t="shared" si="351"/>
        <v>0</v>
      </c>
      <c r="S1966">
        <f t="shared" si="351"/>
        <v>0</v>
      </c>
      <c r="T1966">
        <f t="shared" si="351"/>
        <v>0</v>
      </c>
      <c r="U1966">
        <f t="shared" si="351"/>
        <v>0</v>
      </c>
      <c r="V1966">
        <f t="shared" si="351"/>
        <v>0</v>
      </c>
      <c r="W1966">
        <f t="shared" si="351"/>
        <v>0</v>
      </c>
      <c r="X1966">
        <f t="shared" si="351"/>
        <v>0</v>
      </c>
      <c r="Y1966">
        <f t="shared" si="351"/>
        <v>0</v>
      </c>
      <c r="Z1966">
        <f t="shared" si="351"/>
        <v>0</v>
      </c>
      <c r="AA1966">
        <f t="shared" si="351"/>
        <v>0</v>
      </c>
      <c r="AB1966">
        <f t="shared" si="351"/>
        <v>0</v>
      </c>
      <c r="AC1966" s="9">
        <f t="shared" si="344"/>
        <v>0</v>
      </c>
      <c r="AD1966">
        <f t="shared" si="345"/>
        <v>0</v>
      </c>
      <c r="AE1966">
        <f t="shared" si="346"/>
        <v>0</v>
      </c>
      <c r="AF1966">
        <f t="shared" si="347"/>
        <v>0</v>
      </c>
    </row>
    <row r="1967" spans="12:32" x14ac:dyDescent="0.35">
      <c r="L1967">
        <f>IF($A1967="",0,IFERROR(INDEX(References!$B$11:$B$15,MATCH($G1967,References!$A$11:$A$15,0)),0))</f>
        <v>0</v>
      </c>
      <c r="M1967">
        <f t="shared" si="342"/>
        <v>0</v>
      </c>
      <c r="N1967">
        <f>IF($A1967="",0,IF(ISNUMBER(SEARCH(References!$C$18,$F1967)),$L1967,0))</f>
        <v>0</v>
      </c>
      <c r="O1967">
        <f t="shared" si="351"/>
        <v>0</v>
      </c>
      <c r="P1967">
        <f t="shared" si="351"/>
        <v>0</v>
      </c>
      <c r="Q1967">
        <f t="shared" si="351"/>
        <v>0</v>
      </c>
      <c r="R1967">
        <f t="shared" si="351"/>
        <v>0</v>
      </c>
      <c r="S1967">
        <f t="shared" si="351"/>
        <v>0</v>
      </c>
      <c r="T1967">
        <f t="shared" si="351"/>
        <v>0</v>
      </c>
      <c r="U1967">
        <f t="shared" si="351"/>
        <v>0</v>
      </c>
      <c r="V1967">
        <f t="shared" si="351"/>
        <v>0</v>
      </c>
      <c r="W1967">
        <f t="shared" si="351"/>
        <v>0</v>
      </c>
      <c r="X1967">
        <f t="shared" si="351"/>
        <v>0</v>
      </c>
      <c r="Y1967">
        <f t="shared" si="351"/>
        <v>0</v>
      </c>
      <c r="Z1967">
        <f t="shared" si="351"/>
        <v>0</v>
      </c>
      <c r="AA1967">
        <f t="shared" si="351"/>
        <v>0</v>
      </c>
      <c r="AB1967">
        <f t="shared" si="351"/>
        <v>0</v>
      </c>
      <c r="AC1967" s="9">
        <f t="shared" si="344"/>
        <v>0</v>
      </c>
      <c r="AD1967">
        <f t="shared" si="345"/>
        <v>0</v>
      </c>
      <c r="AE1967">
        <f t="shared" si="346"/>
        <v>0</v>
      </c>
      <c r="AF1967">
        <f t="shared" si="347"/>
        <v>0</v>
      </c>
    </row>
    <row r="1968" spans="12:32" x14ac:dyDescent="0.35">
      <c r="L1968">
        <f>IF($A1968="",0,IFERROR(INDEX(References!$B$11:$B$15,MATCH($G1968,References!$A$11:$A$15,0)),0))</f>
        <v>0</v>
      </c>
      <c r="M1968">
        <f t="shared" si="342"/>
        <v>0</v>
      </c>
      <c r="N1968">
        <f>IF($A1968="",0,IF(ISNUMBER(SEARCH(References!$C$18,$F1968)),$L1968,0))</f>
        <v>0</v>
      </c>
      <c r="O1968">
        <f t="shared" si="351"/>
        <v>0</v>
      </c>
      <c r="P1968">
        <f t="shared" si="351"/>
        <v>0</v>
      </c>
      <c r="Q1968">
        <f t="shared" si="351"/>
        <v>0</v>
      </c>
      <c r="R1968">
        <f t="shared" si="351"/>
        <v>0</v>
      </c>
      <c r="S1968">
        <f t="shared" si="351"/>
        <v>0</v>
      </c>
      <c r="T1968">
        <f t="shared" si="351"/>
        <v>0</v>
      </c>
      <c r="U1968">
        <f t="shared" si="351"/>
        <v>0</v>
      </c>
      <c r="V1968">
        <f t="shared" si="351"/>
        <v>0</v>
      </c>
      <c r="W1968">
        <f t="shared" si="351"/>
        <v>0</v>
      </c>
      <c r="X1968">
        <f t="shared" si="351"/>
        <v>0</v>
      </c>
      <c r="Y1968">
        <f t="shared" si="351"/>
        <v>0</v>
      </c>
      <c r="Z1968">
        <f t="shared" si="351"/>
        <v>0</v>
      </c>
      <c r="AA1968">
        <f t="shared" si="351"/>
        <v>0</v>
      </c>
      <c r="AB1968">
        <f t="shared" si="351"/>
        <v>0</v>
      </c>
      <c r="AC1968" s="9">
        <f t="shared" si="344"/>
        <v>0</v>
      </c>
      <c r="AD1968">
        <f t="shared" si="345"/>
        <v>0</v>
      </c>
      <c r="AE1968">
        <f t="shared" si="346"/>
        <v>0</v>
      </c>
      <c r="AF1968">
        <f t="shared" si="347"/>
        <v>0</v>
      </c>
    </row>
    <row r="1969" spans="12:32" x14ac:dyDescent="0.35">
      <c r="L1969">
        <f>IF($A1969="",0,IFERROR(INDEX(References!$B$11:$B$15,MATCH($G1969,References!$A$11:$A$15,0)),0))</f>
        <v>0</v>
      </c>
      <c r="M1969">
        <f t="shared" si="342"/>
        <v>0</v>
      </c>
      <c r="N1969">
        <f>IF($A1969="",0,IF(ISNUMBER(SEARCH(References!$C$18,$F1969)),$L1969,0))</f>
        <v>0</v>
      </c>
      <c r="O1969">
        <f t="shared" si="351"/>
        <v>0</v>
      </c>
      <c r="P1969">
        <f t="shared" si="351"/>
        <v>0</v>
      </c>
      <c r="Q1969">
        <f t="shared" si="351"/>
        <v>0</v>
      </c>
      <c r="R1969">
        <f t="shared" si="351"/>
        <v>0</v>
      </c>
      <c r="S1969">
        <f t="shared" si="351"/>
        <v>0</v>
      </c>
      <c r="T1969">
        <f t="shared" si="351"/>
        <v>0</v>
      </c>
      <c r="U1969">
        <f t="shared" si="351"/>
        <v>0</v>
      </c>
      <c r="V1969">
        <f t="shared" si="351"/>
        <v>0</v>
      </c>
      <c r="W1969">
        <f t="shared" si="351"/>
        <v>0</v>
      </c>
      <c r="X1969">
        <f t="shared" si="351"/>
        <v>0</v>
      </c>
      <c r="Y1969">
        <f t="shared" si="351"/>
        <v>0</v>
      </c>
      <c r="Z1969">
        <f t="shared" si="351"/>
        <v>0</v>
      </c>
      <c r="AA1969">
        <f t="shared" si="351"/>
        <v>0</v>
      </c>
      <c r="AB1969">
        <f t="shared" si="351"/>
        <v>0</v>
      </c>
      <c r="AC1969" s="9">
        <f t="shared" si="344"/>
        <v>0</v>
      </c>
      <c r="AD1969">
        <f t="shared" si="345"/>
        <v>0</v>
      </c>
      <c r="AE1969">
        <f t="shared" si="346"/>
        <v>0</v>
      </c>
      <c r="AF1969">
        <f t="shared" si="347"/>
        <v>0</v>
      </c>
    </row>
    <row r="1970" spans="12:32" x14ac:dyDescent="0.35">
      <c r="L1970">
        <f>IF($A1970="",0,IFERROR(INDEX(References!$B$11:$B$15,MATCH($G1970,References!$A$11:$A$15,0)),0))</f>
        <v>0</v>
      </c>
      <c r="M1970">
        <f t="shared" si="342"/>
        <v>0</v>
      </c>
      <c r="N1970">
        <f>IF($A1970="",0,IF(ISNUMBER(SEARCH(References!$C$18,$F1970)),$L1970,0))</f>
        <v>0</v>
      </c>
      <c r="O1970">
        <f t="shared" si="351"/>
        <v>0</v>
      </c>
      <c r="P1970">
        <f t="shared" si="351"/>
        <v>0</v>
      </c>
      <c r="Q1970">
        <f t="shared" si="351"/>
        <v>0</v>
      </c>
      <c r="R1970">
        <f t="shared" si="351"/>
        <v>0</v>
      </c>
      <c r="S1970">
        <f t="shared" si="351"/>
        <v>0</v>
      </c>
      <c r="T1970">
        <f t="shared" si="351"/>
        <v>0</v>
      </c>
      <c r="U1970">
        <f t="shared" si="351"/>
        <v>0</v>
      </c>
      <c r="V1970">
        <f t="shared" si="351"/>
        <v>0</v>
      </c>
      <c r="W1970">
        <f t="shared" si="351"/>
        <v>0</v>
      </c>
      <c r="X1970">
        <f t="shared" si="351"/>
        <v>0</v>
      </c>
      <c r="Y1970">
        <f t="shared" si="351"/>
        <v>0</v>
      </c>
      <c r="Z1970">
        <f t="shared" si="351"/>
        <v>0</v>
      </c>
      <c r="AA1970">
        <f t="shared" si="351"/>
        <v>0</v>
      </c>
      <c r="AB1970">
        <f t="shared" si="351"/>
        <v>0</v>
      </c>
      <c r="AC1970" s="9">
        <f t="shared" si="344"/>
        <v>0</v>
      </c>
      <c r="AD1970">
        <f t="shared" si="345"/>
        <v>0</v>
      </c>
      <c r="AE1970">
        <f t="shared" si="346"/>
        <v>0</v>
      </c>
      <c r="AF1970">
        <f t="shared" si="347"/>
        <v>0</v>
      </c>
    </row>
    <row r="1971" spans="12:32" x14ac:dyDescent="0.35">
      <c r="L1971">
        <f>IF($A1971="",0,IFERROR(INDEX(References!$B$11:$B$15,MATCH($G1971,References!$A$11:$A$15,0)),0))</f>
        <v>0</v>
      </c>
      <c r="M1971">
        <f t="shared" si="342"/>
        <v>0</v>
      </c>
      <c r="N1971">
        <f>IF($A1971="",0,IF(ISNUMBER(SEARCH(References!$C$18,$F1971)),$L1971,0))</f>
        <v>0</v>
      </c>
      <c r="O1971">
        <f t="shared" si="351"/>
        <v>0</v>
      </c>
      <c r="P1971">
        <f t="shared" si="351"/>
        <v>0</v>
      </c>
      <c r="Q1971">
        <f t="shared" si="351"/>
        <v>0</v>
      </c>
      <c r="R1971">
        <f t="shared" si="351"/>
        <v>0</v>
      </c>
      <c r="S1971">
        <f t="shared" si="351"/>
        <v>0</v>
      </c>
      <c r="T1971">
        <f t="shared" si="351"/>
        <v>0</v>
      </c>
      <c r="U1971">
        <f t="shared" si="351"/>
        <v>0</v>
      </c>
      <c r="V1971">
        <f t="shared" si="351"/>
        <v>0</v>
      </c>
      <c r="W1971">
        <f t="shared" si="351"/>
        <v>0</v>
      </c>
      <c r="X1971">
        <f t="shared" si="351"/>
        <v>0</v>
      </c>
      <c r="Y1971">
        <f t="shared" si="351"/>
        <v>0</v>
      </c>
      <c r="Z1971">
        <f t="shared" si="351"/>
        <v>0</v>
      </c>
      <c r="AA1971">
        <f t="shared" si="351"/>
        <v>0</v>
      </c>
      <c r="AB1971">
        <f t="shared" si="351"/>
        <v>0</v>
      </c>
      <c r="AC1971" s="9">
        <f t="shared" si="344"/>
        <v>0</v>
      </c>
      <c r="AD1971">
        <f t="shared" si="345"/>
        <v>0</v>
      </c>
      <c r="AE1971">
        <f t="shared" si="346"/>
        <v>0</v>
      </c>
      <c r="AF1971">
        <f t="shared" si="347"/>
        <v>0</v>
      </c>
    </row>
    <row r="1972" spans="12:32" x14ac:dyDescent="0.35">
      <c r="L1972">
        <f>IF($A1972="",0,IFERROR(INDEX(References!$B$11:$B$15,MATCH($G1972,References!$A$11:$A$15,0)),0))</f>
        <v>0</v>
      </c>
      <c r="M1972">
        <f t="shared" si="342"/>
        <v>0</v>
      </c>
      <c r="N1972">
        <f>IF($A1972="",0,IF(ISNUMBER(SEARCH(References!$C$18,$F1972)),$L1972,0))</f>
        <v>0</v>
      </c>
      <c r="O1972">
        <f t="shared" si="351"/>
        <v>0</v>
      </c>
      <c r="P1972">
        <f t="shared" si="351"/>
        <v>0</v>
      </c>
      <c r="Q1972">
        <f t="shared" si="351"/>
        <v>0</v>
      </c>
      <c r="R1972">
        <f t="shared" si="351"/>
        <v>0</v>
      </c>
      <c r="S1972">
        <f t="shared" si="351"/>
        <v>0</v>
      </c>
      <c r="T1972">
        <f t="shared" si="351"/>
        <v>0</v>
      </c>
      <c r="U1972">
        <f t="shared" si="351"/>
        <v>0</v>
      </c>
      <c r="V1972">
        <f t="shared" si="351"/>
        <v>0</v>
      </c>
      <c r="W1972">
        <f t="shared" si="351"/>
        <v>0</v>
      </c>
      <c r="X1972">
        <f t="shared" si="351"/>
        <v>0</v>
      </c>
      <c r="Y1972">
        <f t="shared" si="351"/>
        <v>0</v>
      </c>
      <c r="Z1972">
        <f t="shared" si="351"/>
        <v>0</v>
      </c>
      <c r="AA1972">
        <f t="shared" si="351"/>
        <v>0</v>
      </c>
      <c r="AB1972">
        <f t="shared" si="351"/>
        <v>0</v>
      </c>
      <c r="AC1972" s="9">
        <f t="shared" si="344"/>
        <v>0</v>
      </c>
      <c r="AD1972">
        <f t="shared" si="345"/>
        <v>0</v>
      </c>
      <c r="AE1972">
        <f t="shared" si="346"/>
        <v>0</v>
      </c>
      <c r="AF1972">
        <f t="shared" si="347"/>
        <v>0</v>
      </c>
    </row>
    <row r="1973" spans="12:32" x14ac:dyDescent="0.35">
      <c r="L1973">
        <f>IF($A1973="",0,IFERROR(INDEX(References!$B$11:$B$15,MATCH($G1973,References!$A$11:$A$15,0)),0))</f>
        <v>0</v>
      </c>
      <c r="M1973">
        <f t="shared" si="342"/>
        <v>0</v>
      </c>
      <c r="N1973">
        <f>IF($A1973="",0,IF(ISNUMBER(SEARCH(References!$C$18,$F1973)),$L1973,0))</f>
        <v>0</v>
      </c>
      <c r="O1973">
        <f t="shared" ref="O1973:AB1982" si="352">IF($A1973="",0,IF(ISNUMBER(SEARCH(O$2,$F1973)),$L1973,0))</f>
        <v>0</v>
      </c>
      <c r="P1973">
        <f t="shared" si="352"/>
        <v>0</v>
      </c>
      <c r="Q1973">
        <f t="shared" si="352"/>
        <v>0</v>
      </c>
      <c r="R1973">
        <f t="shared" si="352"/>
        <v>0</v>
      </c>
      <c r="S1973">
        <f t="shared" si="352"/>
        <v>0</v>
      </c>
      <c r="T1973">
        <f t="shared" si="352"/>
        <v>0</v>
      </c>
      <c r="U1973">
        <f t="shared" si="352"/>
        <v>0</v>
      </c>
      <c r="V1973">
        <f t="shared" si="352"/>
        <v>0</v>
      </c>
      <c r="W1973">
        <f t="shared" si="352"/>
        <v>0</v>
      </c>
      <c r="X1973">
        <f t="shared" si="352"/>
        <v>0</v>
      </c>
      <c r="Y1973">
        <f t="shared" si="352"/>
        <v>0</v>
      </c>
      <c r="Z1973">
        <f t="shared" si="352"/>
        <v>0</v>
      </c>
      <c r="AA1973">
        <f t="shared" si="352"/>
        <v>0</v>
      </c>
      <c r="AB1973">
        <f t="shared" si="352"/>
        <v>0</v>
      </c>
      <c r="AC1973" s="9">
        <f t="shared" si="344"/>
        <v>0</v>
      </c>
      <c r="AD1973">
        <f t="shared" si="345"/>
        <v>0</v>
      </c>
      <c r="AE1973">
        <f t="shared" si="346"/>
        <v>0</v>
      </c>
      <c r="AF1973">
        <f t="shared" si="347"/>
        <v>0</v>
      </c>
    </row>
    <row r="1974" spans="12:32" x14ac:dyDescent="0.35">
      <c r="L1974">
        <f>IF($A1974="",0,IFERROR(INDEX(References!$B$11:$B$15,MATCH($G1974,References!$A$11:$A$15,0)),0))</f>
        <v>0</v>
      </c>
      <c r="M1974">
        <f t="shared" si="342"/>
        <v>0</v>
      </c>
      <c r="N1974">
        <f>IF($A1974="",0,IF(ISNUMBER(SEARCH(References!$C$18,$F1974)),$L1974,0))</f>
        <v>0</v>
      </c>
      <c r="O1974">
        <f t="shared" si="352"/>
        <v>0</v>
      </c>
      <c r="P1974">
        <f t="shared" si="352"/>
        <v>0</v>
      </c>
      <c r="Q1974">
        <f t="shared" si="352"/>
        <v>0</v>
      </c>
      <c r="R1974">
        <f t="shared" si="352"/>
        <v>0</v>
      </c>
      <c r="S1974">
        <f t="shared" si="352"/>
        <v>0</v>
      </c>
      <c r="T1974">
        <f t="shared" si="352"/>
        <v>0</v>
      </c>
      <c r="U1974">
        <f t="shared" si="352"/>
        <v>0</v>
      </c>
      <c r="V1974">
        <f t="shared" si="352"/>
        <v>0</v>
      </c>
      <c r="W1974">
        <f t="shared" si="352"/>
        <v>0</v>
      </c>
      <c r="X1974">
        <f t="shared" si="352"/>
        <v>0</v>
      </c>
      <c r="Y1974">
        <f t="shared" si="352"/>
        <v>0</v>
      </c>
      <c r="Z1974">
        <f t="shared" si="352"/>
        <v>0</v>
      </c>
      <c r="AA1974">
        <f t="shared" si="352"/>
        <v>0</v>
      </c>
      <c r="AB1974">
        <f t="shared" si="352"/>
        <v>0</v>
      </c>
      <c r="AC1974" s="9">
        <f t="shared" si="344"/>
        <v>0</v>
      </c>
      <c r="AD1974">
        <f t="shared" si="345"/>
        <v>0</v>
      </c>
      <c r="AE1974">
        <f t="shared" si="346"/>
        <v>0</v>
      </c>
      <c r="AF1974">
        <f t="shared" si="347"/>
        <v>0</v>
      </c>
    </row>
    <row r="1975" spans="12:32" x14ac:dyDescent="0.35">
      <c r="L1975">
        <f>IF($A1975="",0,IFERROR(INDEX(References!$B$11:$B$15,MATCH($G1975,References!$A$11:$A$15,0)),0))</f>
        <v>0</v>
      </c>
      <c r="M1975">
        <f t="shared" si="342"/>
        <v>0</v>
      </c>
      <c r="N1975">
        <f>IF($A1975="",0,IF(ISNUMBER(SEARCH(References!$C$18,$F1975)),$L1975,0))</f>
        <v>0</v>
      </c>
      <c r="O1975">
        <f t="shared" si="352"/>
        <v>0</v>
      </c>
      <c r="P1975">
        <f t="shared" si="352"/>
        <v>0</v>
      </c>
      <c r="Q1975">
        <f t="shared" si="352"/>
        <v>0</v>
      </c>
      <c r="R1975">
        <f t="shared" si="352"/>
        <v>0</v>
      </c>
      <c r="S1975">
        <f t="shared" si="352"/>
        <v>0</v>
      </c>
      <c r="T1975">
        <f t="shared" si="352"/>
        <v>0</v>
      </c>
      <c r="U1975">
        <f t="shared" si="352"/>
        <v>0</v>
      </c>
      <c r="V1975">
        <f t="shared" si="352"/>
        <v>0</v>
      </c>
      <c r="W1975">
        <f t="shared" si="352"/>
        <v>0</v>
      </c>
      <c r="X1975">
        <f t="shared" si="352"/>
        <v>0</v>
      </c>
      <c r="Y1975">
        <f t="shared" si="352"/>
        <v>0</v>
      </c>
      <c r="Z1975">
        <f t="shared" si="352"/>
        <v>0</v>
      </c>
      <c r="AA1975">
        <f t="shared" si="352"/>
        <v>0</v>
      </c>
      <c r="AB1975">
        <f t="shared" si="352"/>
        <v>0</v>
      </c>
      <c r="AC1975" s="9">
        <f t="shared" si="344"/>
        <v>0</v>
      </c>
      <c r="AD1975">
        <f t="shared" si="345"/>
        <v>0</v>
      </c>
      <c r="AE1975">
        <f t="shared" si="346"/>
        <v>0</v>
      </c>
      <c r="AF1975">
        <f t="shared" si="347"/>
        <v>0</v>
      </c>
    </row>
    <row r="1976" spans="12:32" x14ac:dyDescent="0.35">
      <c r="L1976">
        <f>IF($A1976="",0,IFERROR(INDEX(References!$B$11:$B$15,MATCH($G1976,References!$A$11:$A$15,0)),0))</f>
        <v>0</v>
      </c>
      <c r="M1976">
        <f t="shared" si="342"/>
        <v>0</v>
      </c>
      <c r="N1976">
        <f>IF($A1976="",0,IF(ISNUMBER(SEARCH(References!$C$18,$F1976)),$L1976,0))</f>
        <v>0</v>
      </c>
      <c r="O1976">
        <f t="shared" si="352"/>
        <v>0</v>
      </c>
      <c r="P1976">
        <f t="shared" si="352"/>
        <v>0</v>
      </c>
      <c r="Q1976">
        <f t="shared" si="352"/>
        <v>0</v>
      </c>
      <c r="R1976">
        <f t="shared" si="352"/>
        <v>0</v>
      </c>
      <c r="S1976">
        <f t="shared" si="352"/>
        <v>0</v>
      </c>
      <c r="T1976">
        <f t="shared" si="352"/>
        <v>0</v>
      </c>
      <c r="U1976">
        <f t="shared" si="352"/>
        <v>0</v>
      </c>
      <c r="V1976">
        <f t="shared" si="352"/>
        <v>0</v>
      </c>
      <c r="W1976">
        <f t="shared" si="352"/>
        <v>0</v>
      </c>
      <c r="X1976">
        <f t="shared" si="352"/>
        <v>0</v>
      </c>
      <c r="Y1976">
        <f t="shared" si="352"/>
        <v>0</v>
      </c>
      <c r="Z1976">
        <f t="shared" si="352"/>
        <v>0</v>
      </c>
      <c r="AA1976">
        <f t="shared" si="352"/>
        <v>0</v>
      </c>
      <c r="AB1976">
        <f t="shared" si="352"/>
        <v>0</v>
      </c>
      <c r="AC1976" s="9">
        <f t="shared" si="344"/>
        <v>0</v>
      </c>
      <c r="AD1976">
        <f t="shared" si="345"/>
        <v>0</v>
      </c>
      <c r="AE1976">
        <f t="shared" si="346"/>
        <v>0</v>
      </c>
      <c r="AF1976">
        <f t="shared" si="347"/>
        <v>0</v>
      </c>
    </row>
    <row r="1977" spans="12:32" x14ac:dyDescent="0.35">
      <c r="L1977">
        <f>IF($A1977="",0,IFERROR(INDEX(References!$B$11:$B$15,MATCH($G1977,References!$A$11:$A$15,0)),0))</f>
        <v>0</v>
      </c>
      <c r="M1977">
        <f t="shared" si="342"/>
        <v>0</v>
      </c>
      <c r="N1977">
        <f>IF($A1977="",0,IF(ISNUMBER(SEARCH(References!$C$18,$F1977)),$L1977,0))</f>
        <v>0</v>
      </c>
      <c r="O1977">
        <f t="shared" si="352"/>
        <v>0</v>
      </c>
      <c r="P1977">
        <f t="shared" si="352"/>
        <v>0</v>
      </c>
      <c r="Q1977">
        <f t="shared" si="352"/>
        <v>0</v>
      </c>
      <c r="R1977">
        <f t="shared" si="352"/>
        <v>0</v>
      </c>
      <c r="S1977">
        <f t="shared" si="352"/>
        <v>0</v>
      </c>
      <c r="T1977">
        <f t="shared" si="352"/>
        <v>0</v>
      </c>
      <c r="U1977">
        <f t="shared" si="352"/>
        <v>0</v>
      </c>
      <c r="V1977">
        <f t="shared" si="352"/>
        <v>0</v>
      </c>
      <c r="W1977">
        <f t="shared" si="352"/>
        <v>0</v>
      </c>
      <c r="X1977">
        <f t="shared" si="352"/>
        <v>0</v>
      </c>
      <c r="Y1977">
        <f t="shared" si="352"/>
        <v>0</v>
      </c>
      <c r="Z1977">
        <f t="shared" si="352"/>
        <v>0</v>
      </c>
      <c r="AA1977">
        <f t="shared" si="352"/>
        <v>0</v>
      </c>
      <c r="AB1977">
        <f t="shared" si="352"/>
        <v>0</v>
      </c>
      <c r="AC1977" s="9">
        <f t="shared" si="344"/>
        <v>0</v>
      </c>
      <c r="AD1977">
        <f t="shared" si="345"/>
        <v>0</v>
      </c>
      <c r="AE1977">
        <f t="shared" si="346"/>
        <v>0</v>
      </c>
      <c r="AF1977">
        <f t="shared" si="347"/>
        <v>0</v>
      </c>
    </row>
    <row r="1978" spans="12:32" x14ac:dyDescent="0.35">
      <c r="L1978">
        <f>IF($A1978="",0,IFERROR(INDEX(References!$B$11:$B$15,MATCH($G1978,References!$A$11:$A$15,0)),0))</f>
        <v>0</v>
      </c>
      <c r="M1978">
        <f t="shared" si="342"/>
        <v>0</v>
      </c>
      <c r="N1978">
        <f>IF($A1978="",0,IF(ISNUMBER(SEARCH(References!$C$18,$F1978)),$L1978,0))</f>
        <v>0</v>
      </c>
      <c r="O1978">
        <f t="shared" si="352"/>
        <v>0</v>
      </c>
      <c r="P1978">
        <f t="shared" si="352"/>
        <v>0</v>
      </c>
      <c r="Q1978">
        <f t="shared" si="352"/>
        <v>0</v>
      </c>
      <c r="R1978">
        <f t="shared" si="352"/>
        <v>0</v>
      </c>
      <c r="S1978">
        <f t="shared" si="352"/>
        <v>0</v>
      </c>
      <c r="T1978">
        <f t="shared" si="352"/>
        <v>0</v>
      </c>
      <c r="U1978">
        <f t="shared" si="352"/>
        <v>0</v>
      </c>
      <c r="V1978">
        <f t="shared" si="352"/>
        <v>0</v>
      </c>
      <c r="W1978">
        <f t="shared" si="352"/>
        <v>0</v>
      </c>
      <c r="X1978">
        <f t="shared" si="352"/>
        <v>0</v>
      </c>
      <c r="Y1978">
        <f t="shared" si="352"/>
        <v>0</v>
      </c>
      <c r="Z1978">
        <f t="shared" si="352"/>
        <v>0</v>
      </c>
      <c r="AA1978">
        <f t="shared" si="352"/>
        <v>0</v>
      </c>
      <c r="AB1978">
        <f t="shared" si="352"/>
        <v>0</v>
      </c>
      <c r="AC1978" s="9">
        <f t="shared" si="344"/>
        <v>0</v>
      </c>
      <c r="AD1978">
        <f t="shared" si="345"/>
        <v>0</v>
      </c>
      <c r="AE1978">
        <f t="shared" si="346"/>
        <v>0</v>
      </c>
      <c r="AF1978">
        <f t="shared" si="347"/>
        <v>0</v>
      </c>
    </row>
    <row r="1979" spans="12:32" x14ac:dyDescent="0.35">
      <c r="L1979">
        <f>IF($A1979="",0,IFERROR(INDEX(References!$B$11:$B$15,MATCH($G1979,References!$A$11:$A$15,0)),0))</f>
        <v>0</v>
      </c>
      <c r="M1979">
        <f t="shared" si="342"/>
        <v>0</v>
      </c>
      <c r="N1979">
        <f>IF($A1979="",0,IF(ISNUMBER(SEARCH(References!$C$18,$F1979)),$L1979,0))</f>
        <v>0</v>
      </c>
      <c r="O1979">
        <f t="shared" si="352"/>
        <v>0</v>
      </c>
      <c r="P1979">
        <f t="shared" si="352"/>
        <v>0</v>
      </c>
      <c r="Q1979">
        <f t="shared" si="352"/>
        <v>0</v>
      </c>
      <c r="R1979">
        <f t="shared" si="352"/>
        <v>0</v>
      </c>
      <c r="S1979">
        <f t="shared" si="352"/>
        <v>0</v>
      </c>
      <c r="T1979">
        <f t="shared" si="352"/>
        <v>0</v>
      </c>
      <c r="U1979">
        <f t="shared" si="352"/>
        <v>0</v>
      </c>
      <c r="V1979">
        <f t="shared" si="352"/>
        <v>0</v>
      </c>
      <c r="W1979">
        <f t="shared" si="352"/>
        <v>0</v>
      </c>
      <c r="X1979">
        <f t="shared" si="352"/>
        <v>0</v>
      </c>
      <c r="Y1979">
        <f t="shared" si="352"/>
        <v>0</v>
      </c>
      <c r="Z1979">
        <f t="shared" si="352"/>
        <v>0</v>
      </c>
      <c r="AA1979">
        <f t="shared" si="352"/>
        <v>0</v>
      </c>
      <c r="AB1979">
        <f t="shared" si="352"/>
        <v>0</v>
      </c>
      <c r="AC1979" s="9">
        <f t="shared" si="344"/>
        <v>0</v>
      </c>
      <c r="AD1979">
        <f t="shared" si="345"/>
        <v>0</v>
      </c>
      <c r="AE1979">
        <f t="shared" si="346"/>
        <v>0</v>
      </c>
      <c r="AF1979">
        <f t="shared" si="347"/>
        <v>0</v>
      </c>
    </row>
    <row r="1980" spans="12:32" x14ac:dyDescent="0.35">
      <c r="L1980">
        <f>IF($A1980="",0,IFERROR(INDEX(References!$B$11:$B$15,MATCH($G1980,References!$A$11:$A$15,0)),0))</f>
        <v>0</v>
      </c>
      <c r="M1980">
        <f t="shared" si="342"/>
        <v>0</v>
      </c>
      <c r="N1980">
        <f>IF($A1980="",0,IF(ISNUMBER(SEARCH(References!$C$18,$F1980)),$L1980,0))</f>
        <v>0</v>
      </c>
      <c r="O1980">
        <f t="shared" si="352"/>
        <v>0</v>
      </c>
      <c r="P1980">
        <f t="shared" si="352"/>
        <v>0</v>
      </c>
      <c r="Q1980">
        <f t="shared" si="352"/>
        <v>0</v>
      </c>
      <c r="R1980">
        <f t="shared" si="352"/>
        <v>0</v>
      </c>
      <c r="S1980">
        <f t="shared" si="352"/>
        <v>0</v>
      </c>
      <c r="T1980">
        <f t="shared" si="352"/>
        <v>0</v>
      </c>
      <c r="U1980">
        <f t="shared" si="352"/>
        <v>0</v>
      </c>
      <c r="V1980">
        <f t="shared" si="352"/>
        <v>0</v>
      </c>
      <c r="W1980">
        <f t="shared" si="352"/>
        <v>0</v>
      </c>
      <c r="X1980">
        <f t="shared" si="352"/>
        <v>0</v>
      </c>
      <c r="Y1980">
        <f t="shared" si="352"/>
        <v>0</v>
      </c>
      <c r="Z1980">
        <f t="shared" si="352"/>
        <v>0</v>
      </c>
      <c r="AA1980">
        <f t="shared" si="352"/>
        <v>0</v>
      </c>
      <c r="AB1980">
        <f t="shared" si="352"/>
        <v>0</v>
      </c>
      <c r="AC1980" s="9">
        <f t="shared" si="344"/>
        <v>0</v>
      </c>
      <c r="AD1980">
        <f t="shared" si="345"/>
        <v>0</v>
      </c>
      <c r="AE1980">
        <f t="shared" si="346"/>
        <v>0</v>
      </c>
      <c r="AF1980">
        <f t="shared" si="347"/>
        <v>0</v>
      </c>
    </row>
    <row r="1981" spans="12:32" x14ac:dyDescent="0.35">
      <c r="L1981">
        <f>IF($A1981="",0,IFERROR(INDEX(References!$B$11:$B$15,MATCH($G1981,References!$A$11:$A$15,0)),0))</f>
        <v>0</v>
      </c>
      <c r="M1981">
        <f t="shared" si="342"/>
        <v>0</v>
      </c>
      <c r="N1981">
        <f>IF($A1981="",0,IF(ISNUMBER(SEARCH(References!$C$18,$F1981)),$L1981,0))</f>
        <v>0</v>
      </c>
      <c r="O1981">
        <f t="shared" si="352"/>
        <v>0</v>
      </c>
      <c r="P1981">
        <f t="shared" si="352"/>
        <v>0</v>
      </c>
      <c r="Q1981">
        <f t="shared" si="352"/>
        <v>0</v>
      </c>
      <c r="R1981">
        <f t="shared" si="352"/>
        <v>0</v>
      </c>
      <c r="S1981">
        <f t="shared" si="352"/>
        <v>0</v>
      </c>
      <c r="T1981">
        <f t="shared" si="352"/>
        <v>0</v>
      </c>
      <c r="U1981">
        <f t="shared" si="352"/>
        <v>0</v>
      </c>
      <c r="V1981">
        <f t="shared" si="352"/>
        <v>0</v>
      </c>
      <c r="W1981">
        <f t="shared" si="352"/>
        <v>0</v>
      </c>
      <c r="X1981">
        <f t="shared" si="352"/>
        <v>0</v>
      </c>
      <c r="Y1981">
        <f t="shared" si="352"/>
        <v>0</v>
      </c>
      <c r="Z1981">
        <f t="shared" si="352"/>
        <v>0</v>
      </c>
      <c r="AA1981">
        <f t="shared" si="352"/>
        <v>0</v>
      </c>
      <c r="AB1981">
        <f t="shared" si="352"/>
        <v>0</v>
      </c>
      <c r="AC1981" s="9">
        <f t="shared" si="344"/>
        <v>0</v>
      </c>
      <c r="AD1981">
        <f t="shared" si="345"/>
        <v>0</v>
      </c>
      <c r="AE1981">
        <f t="shared" si="346"/>
        <v>0</v>
      </c>
      <c r="AF1981">
        <f t="shared" si="347"/>
        <v>0</v>
      </c>
    </row>
    <row r="1982" spans="12:32" x14ac:dyDescent="0.35">
      <c r="L1982">
        <f>IF($A1982="",0,IFERROR(INDEX(References!$B$11:$B$15,MATCH($G1982,References!$A$11:$A$15,0)),0))</f>
        <v>0</v>
      </c>
      <c r="M1982">
        <f t="shared" si="342"/>
        <v>0</v>
      </c>
      <c r="N1982">
        <f>IF($A1982="",0,IF(ISNUMBER(SEARCH(References!$C$18,$F1982)),$L1982,0))</f>
        <v>0</v>
      </c>
      <c r="O1982">
        <f t="shared" si="352"/>
        <v>0</v>
      </c>
      <c r="P1982">
        <f t="shared" si="352"/>
        <v>0</v>
      </c>
      <c r="Q1982">
        <f t="shared" si="352"/>
        <v>0</v>
      </c>
      <c r="R1982">
        <f t="shared" si="352"/>
        <v>0</v>
      </c>
      <c r="S1982">
        <f t="shared" si="352"/>
        <v>0</v>
      </c>
      <c r="T1982">
        <f t="shared" si="352"/>
        <v>0</v>
      </c>
      <c r="U1982">
        <f t="shared" si="352"/>
        <v>0</v>
      </c>
      <c r="V1982">
        <f t="shared" si="352"/>
        <v>0</v>
      </c>
      <c r="W1982">
        <f t="shared" si="352"/>
        <v>0</v>
      </c>
      <c r="X1982">
        <f t="shared" si="352"/>
        <v>0</v>
      </c>
      <c r="Y1982">
        <f t="shared" si="352"/>
        <v>0</v>
      </c>
      <c r="Z1982">
        <f t="shared" si="352"/>
        <v>0</v>
      </c>
      <c r="AA1982">
        <f t="shared" si="352"/>
        <v>0</v>
      </c>
      <c r="AB1982">
        <f t="shared" si="352"/>
        <v>0</v>
      </c>
      <c r="AC1982" s="9">
        <f t="shared" si="344"/>
        <v>0</v>
      </c>
      <c r="AD1982">
        <f t="shared" si="345"/>
        <v>0</v>
      </c>
      <c r="AE1982">
        <f t="shared" si="346"/>
        <v>0</v>
      </c>
      <c r="AF1982">
        <f t="shared" si="347"/>
        <v>0</v>
      </c>
    </row>
    <row r="1983" spans="12:32" x14ac:dyDescent="0.35">
      <c r="L1983">
        <f>IF($A1983="",0,IFERROR(INDEX(References!$B$11:$B$15,MATCH($G1983,References!$A$11:$A$15,0)),0))</f>
        <v>0</v>
      </c>
      <c r="M1983">
        <f t="shared" si="342"/>
        <v>0</v>
      </c>
      <c r="N1983">
        <f>IF($A1983="",0,IF(ISNUMBER(SEARCH(References!$C$18,$F1983)),$L1983,0))</f>
        <v>0</v>
      </c>
      <c r="O1983">
        <f t="shared" ref="O1983:AB1992" si="353">IF($A1983="",0,IF(ISNUMBER(SEARCH(O$2,$F1983)),$L1983,0))</f>
        <v>0</v>
      </c>
      <c r="P1983">
        <f t="shared" si="353"/>
        <v>0</v>
      </c>
      <c r="Q1983">
        <f t="shared" si="353"/>
        <v>0</v>
      </c>
      <c r="R1983">
        <f t="shared" si="353"/>
        <v>0</v>
      </c>
      <c r="S1983">
        <f t="shared" si="353"/>
        <v>0</v>
      </c>
      <c r="T1983">
        <f t="shared" si="353"/>
        <v>0</v>
      </c>
      <c r="U1983">
        <f t="shared" si="353"/>
        <v>0</v>
      </c>
      <c r="V1983">
        <f t="shared" si="353"/>
        <v>0</v>
      </c>
      <c r="W1983">
        <f t="shared" si="353"/>
        <v>0</v>
      </c>
      <c r="X1983">
        <f t="shared" si="353"/>
        <v>0</v>
      </c>
      <c r="Y1983">
        <f t="shared" si="353"/>
        <v>0</v>
      </c>
      <c r="Z1983">
        <f t="shared" si="353"/>
        <v>0</v>
      </c>
      <c r="AA1983">
        <f t="shared" si="353"/>
        <v>0</v>
      </c>
      <c r="AB1983">
        <f t="shared" si="353"/>
        <v>0</v>
      </c>
      <c r="AC1983" s="9">
        <f t="shared" si="344"/>
        <v>0</v>
      </c>
      <c r="AD1983">
        <f t="shared" si="345"/>
        <v>0</v>
      </c>
      <c r="AE1983">
        <f t="shared" si="346"/>
        <v>0</v>
      </c>
      <c r="AF1983">
        <f t="shared" si="347"/>
        <v>0</v>
      </c>
    </row>
    <row r="1984" spans="12:32" x14ac:dyDescent="0.35">
      <c r="L1984">
        <f>IF($A1984="",0,IFERROR(INDEX(References!$B$11:$B$15,MATCH($G1984,References!$A$11:$A$15,0)),0))</f>
        <v>0</v>
      </c>
      <c r="M1984">
        <f t="shared" si="342"/>
        <v>0</v>
      </c>
      <c r="N1984">
        <f>IF($A1984="",0,IF(ISNUMBER(SEARCH(References!$C$18,$F1984)),$L1984,0))</f>
        <v>0</v>
      </c>
      <c r="O1984">
        <f t="shared" si="353"/>
        <v>0</v>
      </c>
      <c r="P1984">
        <f t="shared" si="353"/>
        <v>0</v>
      </c>
      <c r="Q1984">
        <f t="shared" si="353"/>
        <v>0</v>
      </c>
      <c r="R1984">
        <f t="shared" si="353"/>
        <v>0</v>
      </c>
      <c r="S1984">
        <f t="shared" si="353"/>
        <v>0</v>
      </c>
      <c r="T1984">
        <f t="shared" si="353"/>
        <v>0</v>
      </c>
      <c r="U1984">
        <f t="shared" si="353"/>
        <v>0</v>
      </c>
      <c r="V1984">
        <f t="shared" si="353"/>
        <v>0</v>
      </c>
      <c r="W1984">
        <f t="shared" si="353"/>
        <v>0</v>
      </c>
      <c r="X1984">
        <f t="shared" si="353"/>
        <v>0</v>
      </c>
      <c r="Y1984">
        <f t="shared" si="353"/>
        <v>0</v>
      </c>
      <c r="Z1984">
        <f t="shared" si="353"/>
        <v>0</v>
      </c>
      <c r="AA1984">
        <f t="shared" si="353"/>
        <v>0</v>
      </c>
      <c r="AB1984">
        <f t="shared" si="353"/>
        <v>0</v>
      </c>
      <c r="AC1984" s="9">
        <f t="shared" si="344"/>
        <v>0</v>
      </c>
      <c r="AD1984">
        <f t="shared" si="345"/>
        <v>0</v>
      </c>
      <c r="AE1984">
        <f t="shared" si="346"/>
        <v>0</v>
      </c>
      <c r="AF1984">
        <f t="shared" si="347"/>
        <v>0</v>
      </c>
    </row>
    <row r="1985" spans="12:32" x14ac:dyDescent="0.35">
      <c r="L1985">
        <f>IF($A1985="",0,IFERROR(INDEX(References!$B$11:$B$15,MATCH($G1985,References!$A$11:$A$15,0)),0))</f>
        <v>0</v>
      </c>
      <c r="M1985">
        <f t="shared" si="342"/>
        <v>0</v>
      </c>
      <c r="N1985">
        <f>IF($A1985="",0,IF(ISNUMBER(SEARCH(References!$C$18,$F1985)),$L1985,0))</f>
        <v>0</v>
      </c>
      <c r="O1985">
        <f t="shared" si="353"/>
        <v>0</v>
      </c>
      <c r="P1985">
        <f t="shared" si="353"/>
        <v>0</v>
      </c>
      <c r="Q1985">
        <f t="shared" si="353"/>
        <v>0</v>
      </c>
      <c r="R1985">
        <f t="shared" si="353"/>
        <v>0</v>
      </c>
      <c r="S1985">
        <f t="shared" si="353"/>
        <v>0</v>
      </c>
      <c r="T1985">
        <f t="shared" si="353"/>
        <v>0</v>
      </c>
      <c r="U1985">
        <f t="shared" si="353"/>
        <v>0</v>
      </c>
      <c r="V1985">
        <f t="shared" si="353"/>
        <v>0</v>
      </c>
      <c r="W1985">
        <f t="shared" si="353"/>
        <v>0</v>
      </c>
      <c r="X1985">
        <f t="shared" si="353"/>
        <v>0</v>
      </c>
      <c r="Y1985">
        <f t="shared" si="353"/>
        <v>0</v>
      </c>
      <c r="Z1985">
        <f t="shared" si="353"/>
        <v>0</v>
      </c>
      <c r="AA1985">
        <f t="shared" si="353"/>
        <v>0</v>
      </c>
      <c r="AB1985">
        <f t="shared" si="353"/>
        <v>0</v>
      </c>
      <c r="AC1985" s="9">
        <f t="shared" si="344"/>
        <v>0</v>
      </c>
      <c r="AD1985">
        <f t="shared" si="345"/>
        <v>0</v>
      </c>
      <c r="AE1985">
        <f t="shared" si="346"/>
        <v>0</v>
      </c>
      <c r="AF1985">
        <f t="shared" si="347"/>
        <v>0</v>
      </c>
    </row>
    <row r="1986" spans="12:32" x14ac:dyDescent="0.35">
      <c r="L1986">
        <f>IF($A1986="",0,IFERROR(INDEX(References!$B$11:$B$15,MATCH($G1986,References!$A$11:$A$15,0)),0))</f>
        <v>0</v>
      </c>
      <c r="M1986">
        <f t="shared" si="342"/>
        <v>0</v>
      </c>
      <c r="N1986">
        <f>IF($A1986="",0,IF(ISNUMBER(SEARCH(References!$C$18,$F1986)),$L1986,0))</f>
        <v>0</v>
      </c>
      <c r="O1986">
        <f t="shared" si="353"/>
        <v>0</v>
      </c>
      <c r="P1986">
        <f t="shared" si="353"/>
        <v>0</v>
      </c>
      <c r="Q1986">
        <f t="shared" si="353"/>
        <v>0</v>
      </c>
      <c r="R1986">
        <f t="shared" si="353"/>
        <v>0</v>
      </c>
      <c r="S1986">
        <f t="shared" si="353"/>
        <v>0</v>
      </c>
      <c r="T1986">
        <f t="shared" si="353"/>
        <v>0</v>
      </c>
      <c r="U1986">
        <f t="shared" si="353"/>
        <v>0</v>
      </c>
      <c r="V1986">
        <f t="shared" si="353"/>
        <v>0</v>
      </c>
      <c r="W1986">
        <f t="shared" si="353"/>
        <v>0</v>
      </c>
      <c r="X1986">
        <f t="shared" si="353"/>
        <v>0</v>
      </c>
      <c r="Y1986">
        <f t="shared" si="353"/>
        <v>0</v>
      </c>
      <c r="Z1986">
        <f t="shared" si="353"/>
        <v>0</v>
      </c>
      <c r="AA1986">
        <f t="shared" si="353"/>
        <v>0</v>
      </c>
      <c r="AB1986">
        <f t="shared" si="353"/>
        <v>0</v>
      </c>
      <c r="AC1986" s="9">
        <f t="shared" si="344"/>
        <v>0</v>
      </c>
      <c r="AD1986">
        <f t="shared" si="345"/>
        <v>0</v>
      </c>
      <c r="AE1986">
        <f t="shared" si="346"/>
        <v>0</v>
      </c>
      <c r="AF1986">
        <f t="shared" si="347"/>
        <v>0</v>
      </c>
    </row>
    <row r="1987" spans="12:32" x14ac:dyDescent="0.35">
      <c r="L1987">
        <f>IF($A1987="",0,IFERROR(INDEX(References!$B$11:$B$15,MATCH($G1987,References!$A$11:$A$15,0)),0))</f>
        <v>0</v>
      </c>
      <c r="M1987">
        <f t="shared" ref="M1987:M2000" si="354">IF($A1987="",0,IF(SUM($O1987:$AB1987,$N1987)&gt;0,$L1987,0))</f>
        <v>0</v>
      </c>
      <c r="N1987">
        <f>IF($A1987="",0,IF(ISNUMBER(SEARCH(References!$C$18,$F1987)),$L1987,0))</f>
        <v>0</v>
      </c>
      <c r="O1987">
        <f t="shared" si="353"/>
        <v>0</v>
      </c>
      <c r="P1987">
        <f t="shared" si="353"/>
        <v>0</v>
      </c>
      <c r="Q1987">
        <f t="shared" si="353"/>
        <v>0</v>
      </c>
      <c r="R1987">
        <f t="shared" si="353"/>
        <v>0</v>
      </c>
      <c r="S1987">
        <f t="shared" si="353"/>
        <v>0</v>
      </c>
      <c r="T1987">
        <f t="shared" si="353"/>
        <v>0</v>
      </c>
      <c r="U1987">
        <f t="shared" si="353"/>
        <v>0</v>
      </c>
      <c r="V1987">
        <f t="shared" si="353"/>
        <v>0</v>
      </c>
      <c r="W1987">
        <f t="shared" si="353"/>
        <v>0</v>
      </c>
      <c r="X1987">
        <f t="shared" si="353"/>
        <v>0</v>
      </c>
      <c r="Y1987">
        <f t="shared" si="353"/>
        <v>0</v>
      </c>
      <c r="Z1987">
        <f t="shared" si="353"/>
        <v>0</v>
      </c>
      <c r="AA1987">
        <f t="shared" si="353"/>
        <v>0</v>
      </c>
      <c r="AB1987">
        <f t="shared" si="353"/>
        <v>0</v>
      </c>
      <c r="AC1987" s="9">
        <f t="shared" ref="AC1987:AC2000" si="355">IF($A1987="",0,IF(SUM($N1987:$P1987)&gt;0,$L1987,0))</f>
        <v>0</v>
      </c>
      <c r="AD1987">
        <f t="shared" ref="AD1987:AD2000" si="356">IF($A1987="",0,IF(SUM($Q1987:$T1987)&gt;0,$L1987,0))</f>
        <v>0</v>
      </c>
      <c r="AE1987">
        <f t="shared" ref="AE1987:AE2000" si="357">IF($A1987="",0,IF(SUM($U1987:$Y1987)&gt;0,$L1987,0))</f>
        <v>0</v>
      </c>
      <c r="AF1987">
        <f t="shared" ref="AF1987:AF2000" si="358">IF($A1987="",0,IF(SUM($Z1987:$AB1987)&gt;0,$L1987,0))</f>
        <v>0</v>
      </c>
    </row>
    <row r="1988" spans="12:32" x14ac:dyDescent="0.35">
      <c r="L1988">
        <f>IF($A1988="",0,IFERROR(INDEX(References!$B$11:$B$15,MATCH($G1988,References!$A$11:$A$15,0)),0))</f>
        <v>0</v>
      </c>
      <c r="M1988">
        <f t="shared" si="354"/>
        <v>0</v>
      </c>
      <c r="N1988">
        <f>IF($A1988="",0,IF(ISNUMBER(SEARCH(References!$C$18,$F1988)),$L1988,0))</f>
        <v>0</v>
      </c>
      <c r="O1988">
        <f t="shared" si="353"/>
        <v>0</v>
      </c>
      <c r="P1988">
        <f t="shared" si="353"/>
        <v>0</v>
      </c>
      <c r="Q1988">
        <f t="shared" si="353"/>
        <v>0</v>
      </c>
      <c r="R1988">
        <f t="shared" si="353"/>
        <v>0</v>
      </c>
      <c r="S1988">
        <f t="shared" si="353"/>
        <v>0</v>
      </c>
      <c r="T1988">
        <f t="shared" si="353"/>
        <v>0</v>
      </c>
      <c r="U1988">
        <f t="shared" si="353"/>
        <v>0</v>
      </c>
      <c r="V1988">
        <f t="shared" si="353"/>
        <v>0</v>
      </c>
      <c r="W1988">
        <f t="shared" si="353"/>
        <v>0</v>
      </c>
      <c r="X1988">
        <f t="shared" si="353"/>
        <v>0</v>
      </c>
      <c r="Y1988">
        <f t="shared" si="353"/>
        <v>0</v>
      </c>
      <c r="Z1988">
        <f t="shared" si="353"/>
        <v>0</v>
      </c>
      <c r="AA1988">
        <f t="shared" si="353"/>
        <v>0</v>
      </c>
      <c r="AB1988">
        <f t="shared" si="353"/>
        <v>0</v>
      </c>
      <c r="AC1988" s="9">
        <f t="shared" si="355"/>
        <v>0</v>
      </c>
      <c r="AD1988">
        <f t="shared" si="356"/>
        <v>0</v>
      </c>
      <c r="AE1988">
        <f t="shared" si="357"/>
        <v>0</v>
      </c>
      <c r="AF1988">
        <f t="shared" si="358"/>
        <v>0</v>
      </c>
    </row>
    <row r="1989" spans="12:32" x14ac:dyDescent="0.35">
      <c r="L1989">
        <f>IF($A1989="",0,IFERROR(INDEX(References!$B$11:$B$15,MATCH($G1989,References!$A$11:$A$15,0)),0))</f>
        <v>0</v>
      </c>
      <c r="M1989">
        <f t="shared" si="354"/>
        <v>0</v>
      </c>
      <c r="N1989">
        <f>IF($A1989="",0,IF(ISNUMBER(SEARCH(References!$C$18,$F1989)),$L1989,0))</f>
        <v>0</v>
      </c>
      <c r="O1989">
        <f t="shared" si="353"/>
        <v>0</v>
      </c>
      <c r="P1989">
        <f t="shared" si="353"/>
        <v>0</v>
      </c>
      <c r="Q1989">
        <f t="shared" si="353"/>
        <v>0</v>
      </c>
      <c r="R1989">
        <f t="shared" si="353"/>
        <v>0</v>
      </c>
      <c r="S1989">
        <f t="shared" si="353"/>
        <v>0</v>
      </c>
      <c r="T1989">
        <f t="shared" si="353"/>
        <v>0</v>
      </c>
      <c r="U1989">
        <f t="shared" si="353"/>
        <v>0</v>
      </c>
      <c r="V1989">
        <f t="shared" si="353"/>
        <v>0</v>
      </c>
      <c r="W1989">
        <f t="shared" si="353"/>
        <v>0</v>
      </c>
      <c r="X1989">
        <f t="shared" si="353"/>
        <v>0</v>
      </c>
      <c r="Y1989">
        <f t="shared" si="353"/>
        <v>0</v>
      </c>
      <c r="Z1989">
        <f t="shared" si="353"/>
        <v>0</v>
      </c>
      <c r="AA1989">
        <f t="shared" si="353"/>
        <v>0</v>
      </c>
      <c r="AB1989">
        <f t="shared" si="353"/>
        <v>0</v>
      </c>
      <c r="AC1989" s="9">
        <f t="shared" si="355"/>
        <v>0</v>
      </c>
      <c r="AD1989">
        <f t="shared" si="356"/>
        <v>0</v>
      </c>
      <c r="AE1989">
        <f t="shared" si="357"/>
        <v>0</v>
      </c>
      <c r="AF1989">
        <f t="shared" si="358"/>
        <v>0</v>
      </c>
    </row>
    <row r="1990" spans="12:32" x14ac:dyDescent="0.35">
      <c r="L1990">
        <f>IF($A1990="",0,IFERROR(INDEX(References!$B$11:$B$15,MATCH($G1990,References!$A$11:$A$15,0)),0))</f>
        <v>0</v>
      </c>
      <c r="M1990">
        <f t="shared" si="354"/>
        <v>0</v>
      </c>
      <c r="N1990">
        <f>IF($A1990="",0,IF(ISNUMBER(SEARCH(References!$C$18,$F1990)),$L1990,0))</f>
        <v>0</v>
      </c>
      <c r="O1990">
        <f t="shared" si="353"/>
        <v>0</v>
      </c>
      <c r="P1990">
        <f t="shared" si="353"/>
        <v>0</v>
      </c>
      <c r="Q1990">
        <f t="shared" si="353"/>
        <v>0</v>
      </c>
      <c r="R1990">
        <f t="shared" si="353"/>
        <v>0</v>
      </c>
      <c r="S1990">
        <f t="shared" si="353"/>
        <v>0</v>
      </c>
      <c r="T1990">
        <f t="shared" si="353"/>
        <v>0</v>
      </c>
      <c r="U1990">
        <f t="shared" si="353"/>
        <v>0</v>
      </c>
      <c r="V1990">
        <f t="shared" si="353"/>
        <v>0</v>
      </c>
      <c r="W1990">
        <f t="shared" si="353"/>
        <v>0</v>
      </c>
      <c r="X1990">
        <f t="shared" si="353"/>
        <v>0</v>
      </c>
      <c r="Y1990">
        <f t="shared" si="353"/>
        <v>0</v>
      </c>
      <c r="Z1990">
        <f t="shared" si="353"/>
        <v>0</v>
      </c>
      <c r="AA1990">
        <f t="shared" si="353"/>
        <v>0</v>
      </c>
      <c r="AB1990">
        <f t="shared" si="353"/>
        <v>0</v>
      </c>
      <c r="AC1990" s="9">
        <f t="shared" si="355"/>
        <v>0</v>
      </c>
      <c r="AD1990">
        <f t="shared" si="356"/>
        <v>0</v>
      </c>
      <c r="AE1990">
        <f t="shared" si="357"/>
        <v>0</v>
      </c>
      <c r="AF1990">
        <f t="shared" si="358"/>
        <v>0</v>
      </c>
    </row>
    <row r="1991" spans="12:32" x14ac:dyDescent="0.35">
      <c r="L1991">
        <f>IF($A1991="",0,IFERROR(INDEX(References!$B$11:$B$15,MATCH($G1991,References!$A$11:$A$15,0)),0))</f>
        <v>0</v>
      </c>
      <c r="M1991">
        <f t="shared" si="354"/>
        <v>0</v>
      </c>
      <c r="N1991">
        <f>IF($A1991="",0,IF(ISNUMBER(SEARCH(References!$C$18,$F1991)),$L1991,0))</f>
        <v>0</v>
      </c>
      <c r="O1991">
        <f t="shared" si="353"/>
        <v>0</v>
      </c>
      <c r="P1991">
        <f t="shared" si="353"/>
        <v>0</v>
      </c>
      <c r="Q1991">
        <f t="shared" si="353"/>
        <v>0</v>
      </c>
      <c r="R1991">
        <f t="shared" si="353"/>
        <v>0</v>
      </c>
      <c r="S1991">
        <f t="shared" si="353"/>
        <v>0</v>
      </c>
      <c r="T1991">
        <f t="shared" si="353"/>
        <v>0</v>
      </c>
      <c r="U1991">
        <f t="shared" si="353"/>
        <v>0</v>
      </c>
      <c r="V1991">
        <f t="shared" si="353"/>
        <v>0</v>
      </c>
      <c r="W1991">
        <f t="shared" si="353"/>
        <v>0</v>
      </c>
      <c r="X1991">
        <f t="shared" si="353"/>
        <v>0</v>
      </c>
      <c r="Y1991">
        <f t="shared" si="353"/>
        <v>0</v>
      </c>
      <c r="Z1991">
        <f t="shared" si="353"/>
        <v>0</v>
      </c>
      <c r="AA1991">
        <f t="shared" si="353"/>
        <v>0</v>
      </c>
      <c r="AB1991">
        <f t="shared" si="353"/>
        <v>0</v>
      </c>
      <c r="AC1991" s="9">
        <f t="shared" si="355"/>
        <v>0</v>
      </c>
      <c r="AD1991">
        <f t="shared" si="356"/>
        <v>0</v>
      </c>
      <c r="AE1991">
        <f t="shared" si="357"/>
        <v>0</v>
      </c>
      <c r="AF1991">
        <f t="shared" si="358"/>
        <v>0</v>
      </c>
    </row>
    <row r="1992" spans="12:32" x14ac:dyDescent="0.35">
      <c r="L1992">
        <f>IF($A1992="",0,IFERROR(INDEX(References!$B$11:$B$15,MATCH($G1992,References!$A$11:$A$15,0)),0))</f>
        <v>0</v>
      </c>
      <c r="M1992">
        <f t="shared" si="354"/>
        <v>0</v>
      </c>
      <c r="N1992">
        <f>IF($A1992="",0,IF(ISNUMBER(SEARCH(References!$C$18,$F1992)),$L1992,0))</f>
        <v>0</v>
      </c>
      <c r="O1992">
        <f t="shared" si="353"/>
        <v>0</v>
      </c>
      <c r="P1992">
        <f t="shared" si="353"/>
        <v>0</v>
      </c>
      <c r="Q1992">
        <f t="shared" si="353"/>
        <v>0</v>
      </c>
      <c r="R1992">
        <f t="shared" si="353"/>
        <v>0</v>
      </c>
      <c r="S1992">
        <f t="shared" si="353"/>
        <v>0</v>
      </c>
      <c r="T1992">
        <f t="shared" si="353"/>
        <v>0</v>
      </c>
      <c r="U1992">
        <f t="shared" si="353"/>
        <v>0</v>
      </c>
      <c r="V1992">
        <f t="shared" si="353"/>
        <v>0</v>
      </c>
      <c r="W1992">
        <f t="shared" si="353"/>
        <v>0</v>
      </c>
      <c r="X1992">
        <f t="shared" si="353"/>
        <v>0</v>
      </c>
      <c r="Y1992">
        <f t="shared" si="353"/>
        <v>0</v>
      </c>
      <c r="Z1992">
        <f t="shared" si="353"/>
        <v>0</v>
      </c>
      <c r="AA1992">
        <f t="shared" si="353"/>
        <v>0</v>
      </c>
      <c r="AB1992">
        <f t="shared" si="353"/>
        <v>0</v>
      </c>
      <c r="AC1992" s="9">
        <f t="shared" si="355"/>
        <v>0</v>
      </c>
      <c r="AD1992">
        <f t="shared" si="356"/>
        <v>0</v>
      </c>
      <c r="AE1992">
        <f t="shared" si="357"/>
        <v>0</v>
      </c>
      <c r="AF1992">
        <f t="shared" si="358"/>
        <v>0</v>
      </c>
    </row>
    <row r="1993" spans="12:32" x14ac:dyDescent="0.35">
      <c r="L1993">
        <f>IF($A1993="",0,IFERROR(INDEX(References!$B$11:$B$15,MATCH($G1993,References!$A$11:$A$15,0)),0))</f>
        <v>0</v>
      </c>
      <c r="M1993">
        <f t="shared" si="354"/>
        <v>0</v>
      </c>
      <c r="N1993">
        <f>IF($A1993="",0,IF(ISNUMBER(SEARCH(References!$C$18,$F1993)),$L1993,0))</f>
        <v>0</v>
      </c>
      <c r="O1993">
        <f t="shared" ref="O1993:AB2000" si="359">IF($A1993="",0,IF(ISNUMBER(SEARCH(O$2,$F1993)),$L1993,0))</f>
        <v>0</v>
      </c>
      <c r="P1993">
        <f t="shared" si="359"/>
        <v>0</v>
      </c>
      <c r="Q1993">
        <f t="shared" si="359"/>
        <v>0</v>
      </c>
      <c r="R1993">
        <f t="shared" si="359"/>
        <v>0</v>
      </c>
      <c r="S1993">
        <f t="shared" si="359"/>
        <v>0</v>
      </c>
      <c r="T1993">
        <f t="shared" si="359"/>
        <v>0</v>
      </c>
      <c r="U1993">
        <f t="shared" si="359"/>
        <v>0</v>
      </c>
      <c r="V1993">
        <f t="shared" si="359"/>
        <v>0</v>
      </c>
      <c r="W1993">
        <f t="shared" si="359"/>
        <v>0</v>
      </c>
      <c r="X1993">
        <f t="shared" si="359"/>
        <v>0</v>
      </c>
      <c r="Y1993">
        <f t="shared" si="359"/>
        <v>0</v>
      </c>
      <c r="Z1993">
        <f t="shared" si="359"/>
        <v>0</v>
      </c>
      <c r="AA1993">
        <f t="shared" si="359"/>
        <v>0</v>
      </c>
      <c r="AB1993">
        <f t="shared" si="359"/>
        <v>0</v>
      </c>
      <c r="AC1993" s="9">
        <f t="shared" si="355"/>
        <v>0</v>
      </c>
      <c r="AD1993">
        <f t="shared" si="356"/>
        <v>0</v>
      </c>
      <c r="AE1993">
        <f t="shared" si="357"/>
        <v>0</v>
      </c>
      <c r="AF1993">
        <f t="shared" si="358"/>
        <v>0</v>
      </c>
    </row>
    <row r="1994" spans="12:32" x14ac:dyDescent="0.35">
      <c r="L1994">
        <f>IF($A1994="",0,IFERROR(INDEX(References!$B$11:$B$15,MATCH($G1994,References!$A$11:$A$15,0)),0))</f>
        <v>0</v>
      </c>
      <c r="M1994">
        <f t="shared" si="354"/>
        <v>0</v>
      </c>
      <c r="N1994">
        <f>IF($A1994="",0,IF(ISNUMBER(SEARCH(References!$C$18,$F1994)),$L1994,0))</f>
        <v>0</v>
      </c>
      <c r="O1994">
        <f t="shared" si="359"/>
        <v>0</v>
      </c>
      <c r="P1994">
        <f t="shared" si="359"/>
        <v>0</v>
      </c>
      <c r="Q1994">
        <f t="shared" si="359"/>
        <v>0</v>
      </c>
      <c r="R1994">
        <f t="shared" si="359"/>
        <v>0</v>
      </c>
      <c r="S1994">
        <f t="shared" si="359"/>
        <v>0</v>
      </c>
      <c r="T1994">
        <f t="shared" si="359"/>
        <v>0</v>
      </c>
      <c r="U1994">
        <f t="shared" si="359"/>
        <v>0</v>
      </c>
      <c r="V1994">
        <f t="shared" si="359"/>
        <v>0</v>
      </c>
      <c r="W1994">
        <f t="shared" si="359"/>
        <v>0</v>
      </c>
      <c r="X1994">
        <f t="shared" si="359"/>
        <v>0</v>
      </c>
      <c r="Y1994">
        <f t="shared" si="359"/>
        <v>0</v>
      </c>
      <c r="Z1994">
        <f t="shared" si="359"/>
        <v>0</v>
      </c>
      <c r="AA1994">
        <f t="shared" si="359"/>
        <v>0</v>
      </c>
      <c r="AB1994">
        <f t="shared" si="359"/>
        <v>0</v>
      </c>
      <c r="AC1994" s="9">
        <f t="shared" si="355"/>
        <v>0</v>
      </c>
      <c r="AD1994">
        <f t="shared" si="356"/>
        <v>0</v>
      </c>
      <c r="AE1994">
        <f t="shared" si="357"/>
        <v>0</v>
      </c>
      <c r="AF1994">
        <f t="shared" si="358"/>
        <v>0</v>
      </c>
    </row>
    <row r="1995" spans="12:32" x14ac:dyDescent="0.35">
      <c r="L1995">
        <f>IF($A1995="",0,IFERROR(INDEX(References!$B$11:$B$15,MATCH($G1995,References!$A$11:$A$15,0)),0))</f>
        <v>0</v>
      </c>
      <c r="M1995">
        <f t="shared" si="354"/>
        <v>0</v>
      </c>
      <c r="N1995">
        <f>IF($A1995="",0,IF(ISNUMBER(SEARCH(References!$C$18,$F1995)),$L1995,0))</f>
        <v>0</v>
      </c>
      <c r="O1995">
        <f t="shared" si="359"/>
        <v>0</v>
      </c>
      <c r="P1995">
        <f t="shared" si="359"/>
        <v>0</v>
      </c>
      <c r="Q1995">
        <f t="shared" si="359"/>
        <v>0</v>
      </c>
      <c r="R1995">
        <f t="shared" si="359"/>
        <v>0</v>
      </c>
      <c r="S1995">
        <f t="shared" si="359"/>
        <v>0</v>
      </c>
      <c r="T1995">
        <f t="shared" si="359"/>
        <v>0</v>
      </c>
      <c r="U1995">
        <f t="shared" si="359"/>
        <v>0</v>
      </c>
      <c r="V1995">
        <f t="shared" si="359"/>
        <v>0</v>
      </c>
      <c r="W1995">
        <f t="shared" si="359"/>
        <v>0</v>
      </c>
      <c r="X1995">
        <f t="shared" si="359"/>
        <v>0</v>
      </c>
      <c r="Y1995">
        <f t="shared" si="359"/>
        <v>0</v>
      </c>
      <c r="Z1995">
        <f t="shared" si="359"/>
        <v>0</v>
      </c>
      <c r="AA1995">
        <f t="shared" si="359"/>
        <v>0</v>
      </c>
      <c r="AB1995">
        <f t="shared" si="359"/>
        <v>0</v>
      </c>
      <c r="AC1995" s="9">
        <f t="shared" si="355"/>
        <v>0</v>
      </c>
      <c r="AD1995">
        <f t="shared" si="356"/>
        <v>0</v>
      </c>
      <c r="AE1995">
        <f t="shared" si="357"/>
        <v>0</v>
      </c>
      <c r="AF1995">
        <f t="shared" si="358"/>
        <v>0</v>
      </c>
    </row>
    <row r="1996" spans="12:32" x14ac:dyDescent="0.35">
      <c r="L1996">
        <f>IF($A1996="",0,IFERROR(INDEX(References!$B$11:$B$15,MATCH($G1996,References!$A$11:$A$15,0)),0))</f>
        <v>0</v>
      </c>
      <c r="M1996">
        <f t="shared" si="354"/>
        <v>0</v>
      </c>
      <c r="N1996">
        <f>IF($A1996="",0,IF(ISNUMBER(SEARCH(References!$C$18,$F1996)),$L1996,0))</f>
        <v>0</v>
      </c>
      <c r="O1996">
        <f t="shared" si="359"/>
        <v>0</v>
      </c>
      <c r="P1996">
        <f t="shared" si="359"/>
        <v>0</v>
      </c>
      <c r="Q1996">
        <f t="shared" si="359"/>
        <v>0</v>
      </c>
      <c r="R1996">
        <f t="shared" si="359"/>
        <v>0</v>
      </c>
      <c r="S1996">
        <f t="shared" si="359"/>
        <v>0</v>
      </c>
      <c r="T1996">
        <f t="shared" si="359"/>
        <v>0</v>
      </c>
      <c r="U1996">
        <f t="shared" si="359"/>
        <v>0</v>
      </c>
      <c r="V1996">
        <f t="shared" si="359"/>
        <v>0</v>
      </c>
      <c r="W1996">
        <f t="shared" si="359"/>
        <v>0</v>
      </c>
      <c r="X1996">
        <f t="shared" si="359"/>
        <v>0</v>
      </c>
      <c r="Y1996">
        <f t="shared" si="359"/>
        <v>0</v>
      </c>
      <c r="Z1996">
        <f t="shared" si="359"/>
        <v>0</v>
      </c>
      <c r="AA1996">
        <f t="shared" si="359"/>
        <v>0</v>
      </c>
      <c r="AB1996">
        <f t="shared" si="359"/>
        <v>0</v>
      </c>
      <c r="AC1996" s="9">
        <f t="shared" si="355"/>
        <v>0</v>
      </c>
      <c r="AD1996">
        <f t="shared" si="356"/>
        <v>0</v>
      </c>
      <c r="AE1996">
        <f t="shared" si="357"/>
        <v>0</v>
      </c>
      <c r="AF1996">
        <f t="shared" si="358"/>
        <v>0</v>
      </c>
    </row>
    <row r="1997" spans="12:32" x14ac:dyDescent="0.35">
      <c r="L1997">
        <f>IF($A1997="",0,IFERROR(INDEX(References!$B$11:$B$15,MATCH($G1997,References!$A$11:$A$15,0)),0))</f>
        <v>0</v>
      </c>
      <c r="M1997">
        <f t="shared" si="354"/>
        <v>0</v>
      </c>
      <c r="N1997">
        <f>IF($A1997="",0,IF(ISNUMBER(SEARCH(References!$C$18,$F1997)),$L1997,0))</f>
        <v>0</v>
      </c>
      <c r="O1997">
        <f t="shared" si="359"/>
        <v>0</v>
      </c>
      <c r="P1997">
        <f t="shared" si="359"/>
        <v>0</v>
      </c>
      <c r="Q1997">
        <f t="shared" si="359"/>
        <v>0</v>
      </c>
      <c r="R1997">
        <f t="shared" si="359"/>
        <v>0</v>
      </c>
      <c r="S1997">
        <f t="shared" si="359"/>
        <v>0</v>
      </c>
      <c r="T1997">
        <f t="shared" si="359"/>
        <v>0</v>
      </c>
      <c r="U1997">
        <f t="shared" si="359"/>
        <v>0</v>
      </c>
      <c r="V1997">
        <f t="shared" si="359"/>
        <v>0</v>
      </c>
      <c r="W1997">
        <f t="shared" si="359"/>
        <v>0</v>
      </c>
      <c r="X1997">
        <f t="shared" si="359"/>
        <v>0</v>
      </c>
      <c r="Y1997">
        <f t="shared" si="359"/>
        <v>0</v>
      </c>
      <c r="Z1997">
        <f t="shared" si="359"/>
        <v>0</v>
      </c>
      <c r="AA1997">
        <f t="shared" si="359"/>
        <v>0</v>
      </c>
      <c r="AB1997">
        <f t="shared" si="359"/>
        <v>0</v>
      </c>
      <c r="AC1997" s="9">
        <f t="shared" si="355"/>
        <v>0</v>
      </c>
      <c r="AD1997">
        <f t="shared" si="356"/>
        <v>0</v>
      </c>
      <c r="AE1997">
        <f t="shared" si="357"/>
        <v>0</v>
      </c>
      <c r="AF1997">
        <f t="shared" si="358"/>
        <v>0</v>
      </c>
    </row>
    <row r="1998" spans="12:32" x14ac:dyDescent="0.35">
      <c r="L1998">
        <f>IF($A1998="",0,IFERROR(INDEX(References!$B$11:$B$15,MATCH($G1998,References!$A$11:$A$15,0)),0))</f>
        <v>0</v>
      </c>
      <c r="M1998">
        <f t="shared" si="354"/>
        <v>0</v>
      </c>
      <c r="N1998">
        <f>IF($A1998="",0,IF(ISNUMBER(SEARCH(References!$C$18,$F1998)),$L1998,0))</f>
        <v>0</v>
      </c>
      <c r="O1998">
        <f t="shared" si="359"/>
        <v>0</v>
      </c>
      <c r="P1998">
        <f t="shared" si="359"/>
        <v>0</v>
      </c>
      <c r="Q1998">
        <f t="shared" si="359"/>
        <v>0</v>
      </c>
      <c r="R1998">
        <f t="shared" si="359"/>
        <v>0</v>
      </c>
      <c r="S1998">
        <f t="shared" si="359"/>
        <v>0</v>
      </c>
      <c r="T1998">
        <f t="shared" si="359"/>
        <v>0</v>
      </c>
      <c r="U1998">
        <f t="shared" si="359"/>
        <v>0</v>
      </c>
      <c r="V1998">
        <f t="shared" si="359"/>
        <v>0</v>
      </c>
      <c r="W1998">
        <f t="shared" si="359"/>
        <v>0</v>
      </c>
      <c r="X1998">
        <f t="shared" si="359"/>
        <v>0</v>
      </c>
      <c r="Y1998">
        <f t="shared" si="359"/>
        <v>0</v>
      </c>
      <c r="Z1998">
        <f t="shared" si="359"/>
        <v>0</v>
      </c>
      <c r="AA1998">
        <f t="shared" si="359"/>
        <v>0</v>
      </c>
      <c r="AB1998">
        <f t="shared" si="359"/>
        <v>0</v>
      </c>
      <c r="AC1998" s="9">
        <f t="shared" si="355"/>
        <v>0</v>
      </c>
      <c r="AD1998">
        <f t="shared" si="356"/>
        <v>0</v>
      </c>
      <c r="AE1998">
        <f t="shared" si="357"/>
        <v>0</v>
      </c>
      <c r="AF1998">
        <f t="shared" si="358"/>
        <v>0</v>
      </c>
    </row>
    <row r="1999" spans="12:32" x14ac:dyDescent="0.35">
      <c r="L1999">
        <f>IF($A1999="",0,IFERROR(INDEX(References!$B$11:$B$15,MATCH($G1999,References!$A$11:$A$15,0)),0))</f>
        <v>0</v>
      </c>
      <c r="M1999">
        <f t="shared" si="354"/>
        <v>0</v>
      </c>
      <c r="N1999">
        <f>IF($A1999="",0,IF(ISNUMBER(SEARCH(References!$C$18,$F1999)),$L1999,0))</f>
        <v>0</v>
      </c>
      <c r="O1999">
        <f t="shared" si="359"/>
        <v>0</v>
      </c>
      <c r="P1999">
        <f t="shared" si="359"/>
        <v>0</v>
      </c>
      <c r="Q1999">
        <f t="shared" si="359"/>
        <v>0</v>
      </c>
      <c r="R1999">
        <f t="shared" si="359"/>
        <v>0</v>
      </c>
      <c r="S1999">
        <f t="shared" si="359"/>
        <v>0</v>
      </c>
      <c r="T1999">
        <f t="shared" si="359"/>
        <v>0</v>
      </c>
      <c r="U1999">
        <f t="shared" si="359"/>
        <v>0</v>
      </c>
      <c r="V1999">
        <f t="shared" si="359"/>
        <v>0</v>
      </c>
      <c r="W1999">
        <f t="shared" si="359"/>
        <v>0</v>
      </c>
      <c r="X1999">
        <f t="shared" si="359"/>
        <v>0</v>
      </c>
      <c r="Y1999">
        <f t="shared" si="359"/>
        <v>0</v>
      </c>
      <c r="Z1999">
        <f t="shared" si="359"/>
        <v>0</v>
      </c>
      <c r="AA1999">
        <f t="shared" si="359"/>
        <v>0</v>
      </c>
      <c r="AB1999">
        <f t="shared" si="359"/>
        <v>0</v>
      </c>
      <c r="AC1999" s="9">
        <f t="shared" si="355"/>
        <v>0</v>
      </c>
      <c r="AD1999">
        <f t="shared" si="356"/>
        <v>0</v>
      </c>
      <c r="AE1999">
        <f t="shared" si="357"/>
        <v>0</v>
      </c>
      <c r="AF1999">
        <f t="shared" si="358"/>
        <v>0</v>
      </c>
    </row>
    <row r="2000" spans="12:32" x14ac:dyDescent="0.35">
      <c r="L2000">
        <f>IF($A2000="",0,IFERROR(INDEX(References!$B$11:$B$15,MATCH($G2000,References!$A$11:$A$15,0)),0))</f>
        <v>0</v>
      </c>
      <c r="M2000">
        <f t="shared" si="354"/>
        <v>0</v>
      </c>
      <c r="N2000">
        <f>IF($A2000="",0,IF(ISNUMBER(SEARCH(References!$C$18,$F2000)),$L2000,0))</f>
        <v>0</v>
      </c>
      <c r="O2000">
        <f t="shared" si="359"/>
        <v>0</v>
      </c>
      <c r="P2000">
        <f t="shared" si="359"/>
        <v>0</v>
      </c>
      <c r="Q2000">
        <f t="shared" si="359"/>
        <v>0</v>
      </c>
      <c r="R2000">
        <f t="shared" si="359"/>
        <v>0</v>
      </c>
      <c r="S2000">
        <f t="shared" si="359"/>
        <v>0</v>
      </c>
      <c r="T2000">
        <f t="shared" si="359"/>
        <v>0</v>
      </c>
      <c r="U2000">
        <f t="shared" si="359"/>
        <v>0</v>
      </c>
      <c r="V2000">
        <f t="shared" si="359"/>
        <v>0</v>
      </c>
      <c r="W2000">
        <f t="shared" si="359"/>
        <v>0</v>
      </c>
      <c r="X2000">
        <f t="shared" si="359"/>
        <v>0</v>
      </c>
      <c r="Y2000">
        <f t="shared" si="359"/>
        <v>0</v>
      </c>
      <c r="Z2000">
        <f t="shared" si="359"/>
        <v>0</v>
      </c>
      <c r="AA2000">
        <f t="shared" si="359"/>
        <v>0</v>
      </c>
      <c r="AB2000">
        <f t="shared" si="359"/>
        <v>0</v>
      </c>
      <c r="AC2000" s="9">
        <f t="shared" si="355"/>
        <v>0</v>
      </c>
      <c r="AD2000">
        <f t="shared" si="356"/>
        <v>0</v>
      </c>
      <c r="AE2000">
        <f t="shared" si="357"/>
        <v>0</v>
      </c>
      <c r="AF2000">
        <f t="shared" si="358"/>
        <v>0</v>
      </c>
    </row>
  </sheetData>
  <autoFilter ref="A2:AF2000" xr:uid="{00000000-0009-0000-0000-000000000000}"/>
  <dataValidations count="2">
    <dataValidation type="list" sqref="I214:I261 I525:I616" xr:uid="{5F9D2175-E3B1-4578-ACF4-3E1446B026D4}">
      <formula1>"Proposed,Under Review,Approved,Active,Published,Superseded,Repealed,Expired,Closed,Withdrawn,Failed"</formula1>
    </dataValidation>
    <dataValidation type="list" sqref="G574:G616" xr:uid="{FCD342FC-B19E-4197-B5C9-CD7782FC72AD}">
      <formula1>"Mandates, Requirements &amp; Standards,Regulatory Frameworks &amp; Governance,Incentives &amp; Funding,Programs &amp; Initiatives,Planning, Studies &amp; Strategies"</formula1>
    </dataValidation>
  </dataValidations>
  <pageMargins left="0.75" right="0.75" top="1" bottom="1" header="0.511811023622047" footer="0.511811023622047"/>
  <pageSetup fitToHeight="0"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86F88"/>
    <pageSetUpPr fitToPage="1"/>
  </sheetPr>
  <dimension ref="B1:T43"/>
  <sheetViews>
    <sheetView showGridLines="0" zoomScale="70" zoomScaleNormal="70" workbookViewId="0">
      <pane ySplit="1" topLeftCell="A9" activePane="bottomLeft" state="frozen"/>
      <selection pane="bottomLeft" activeCell="H2" sqref="H2"/>
    </sheetView>
  </sheetViews>
  <sheetFormatPr defaultColWidth="8.7265625" defaultRowHeight="14.5" x14ac:dyDescent="0.35"/>
  <cols>
    <col min="1" max="1" width="8.7265625" customWidth="1"/>
    <col min="2" max="2" width="30.54296875" customWidth="1"/>
    <col min="3" max="7" width="18.54296875" customWidth="1"/>
    <col min="8" max="8" width="20.453125" customWidth="1"/>
    <col min="9" max="9" width="30.54296875" customWidth="1"/>
    <col min="10" max="14" width="18.54296875" customWidth="1"/>
  </cols>
  <sheetData>
    <row r="1" spans="2:14" s="65" customFormat="1" ht="77.5" customHeight="1" x14ac:dyDescent="0.35"/>
    <row r="2" spans="2:14" ht="29.5" customHeight="1" x14ac:dyDescent="0.35"/>
    <row r="3" spans="2:14" ht="48" customHeight="1" x14ac:dyDescent="0.35">
      <c r="B3" s="251" t="s">
        <v>1517</v>
      </c>
      <c r="C3" s="251"/>
      <c r="D3" s="251"/>
      <c r="E3" s="251"/>
      <c r="F3" s="251"/>
      <c r="G3" s="251"/>
      <c r="I3" s="251" t="s">
        <v>1518</v>
      </c>
      <c r="J3" s="251"/>
      <c r="K3" s="251"/>
      <c r="L3" s="251"/>
      <c r="M3" s="251"/>
      <c r="N3" s="251"/>
    </row>
    <row r="4" spans="2:14" ht="20.149999999999999" customHeight="1" x14ac:dyDescent="0.35">
      <c r="B4" s="3"/>
    </row>
    <row r="5" spans="2:14" ht="2.5" customHeight="1" x14ac:dyDescent="0.35">
      <c r="B5" s="3"/>
    </row>
    <row r="6" spans="2:14" ht="27.75" customHeight="1" x14ac:dyDescent="0.35">
      <c r="B6" s="249" t="s">
        <v>1672</v>
      </c>
      <c r="C6" s="249"/>
      <c r="D6" s="249"/>
      <c r="E6" s="249"/>
      <c r="F6" s="249"/>
      <c r="G6" s="249"/>
      <c r="I6" s="249" t="s">
        <v>1674</v>
      </c>
      <c r="J6" s="249"/>
      <c r="K6" s="249"/>
      <c r="L6" s="249"/>
      <c r="M6" s="249"/>
      <c r="N6" s="249"/>
    </row>
    <row r="7" spans="2:14" s="7" customFormat="1" ht="28" customHeight="1" x14ac:dyDescent="0.35">
      <c r="B7" s="94" t="s">
        <v>1677</v>
      </c>
      <c r="C7" s="95" t="s">
        <v>29</v>
      </c>
      <c r="D7" s="95" t="s">
        <v>267</v>
      </c>
      <c r="E7" s="95" t="s">
        <v>1277</v>
      </c>
      <c r="F7" s="95" t="s">
        <v>666</v>
      </c>
      <c r="G7" s="95" t="s">
        <v>855</v>
      </c>
      <c r="I7" s="94" t="s">
        <v>1677</v>
      </c>
      <c r="J7" s="95" t="s">
        <v>29</v>
      </c>
      <c r="K7" s="95" t="s">
        <v>267</v>
      </c>
      <c r="L7" s="95" t="s">
        <v>1277</v>
      </c>
      <c r="M7" s="95" t="s">
        <v>666</v>
      </c>
      <c r="N7" s="95" t="s">
        <v>855</v>
      </c>
    </row>
    <row r="8" spans="2:14" ht="35.15" customHeight="1" x14ac:dyDescent="0.35">
      <c r="B8" s="118" t="s">
        <v>1587</v>
      </c>
      <c r="C8" s="96">
        <f>SUMIFS('Rating Calculations'!$E$82:$E$86,'Rating Calculations'!$B$82:$B$86,C$7)</f>
        <v>0.43612774451097802</v>
      </c>
      <c r="D8" s="96">
        <f>SUMIFS('Rating Calculations'!$E$82:$E$86,'Rating Calculations'!$B$82:$B$86,D$7)</f>
        <v>0.35094850948509487</v>
      </c>
      <c r="E8" s="96">
        <f>SUMIFS('Rating Calculations'!$E$82:$E$86,'Rating Calculations'!$B$82:$B$86,E$7)</f>
        <v>0.34548104956268222</v>
      </c>
      <c r="F8" s="96">
        <f>SUMIFS('Rating Calculations'!$E$82:$E$86,'Rating Calculations'!$B$82:$B$86,F$7)</f>
        <v>0.2441860465116279</v>
      </c>
      <c r="G8" s="97">
        <f>SUMIFS('Rating Calculations'!$E$82:$E$86,'Rating Calculations'!$B$82:$B$86,G$7)</f>
        <v>0.31712473572938688</v>
      </c>
      <c r="I8" s="127" t="s">
        <v>1587</v>
      </c>
      <c r="J8" s="128" t="str">
        <f>IFERROR(INDEX('Rating Calculations'!$K$82:$K$86,MATCH(J$7,'Rating Calculations'!$B$82:$B$86,0)),"")</f>
        <v>Higher</v>
      </c>
      <c r="K8" s="106" t="str">
        <f>IFERROR(INDEX('Rating Calculations'!$K$82:$K$86,MATCH(K$7,'Rating Calculations'!$B$82:$B$86,0)),"")</f>
        <v>Middle</v>
      </c>
      <c r="L8" s="106" t="str">
        <f>IFERROR(INDEX('Rating Calculations'!$K$82:$K$86,MATCH(L$7,'Rating Calculations'!$B$82:$B$86,0)),"")</f>
        <v>Middle</v>
      </c>
      <c r="M8" s="106" t="str">
        <f>IFERROR(INDEX('Rating Calculations'!$K$82:$K$86,MATCH(M$7,'Rating Calculations'!$B$82:$B$86,0)),"")</f>
        <v>Lower</v>
      </c>
      <c r="N8" s="107" t="str">
        <f>IFERROR(INDEX('Rating Calculations'!$K$82:$K$86,MATCH(N$7,'Rating Calculations'!$B$82:$B$86,0)),"")</f>
        <v>Middle</v>
      </c>
    </row>
    <row r="9" spans="2:14" ht="35.15" customHeight="1" x14ac:dyDescent="0.35">
      <c r="B9" s="159" t="s">
        <v>27</v>
      </c>
      <c r="C9" s="48">
        <f>SUMIFS('Rating Calculations'!$E$87:$E$91,'Rating Calculations'!$B$87:$B$91,C$7)</f>
        <v>0.24151696606786427</v>
      </c>
      <c r="D9" s="48">
        <f>SUMIFS('Rating Calculations'!$E$87:$E$91,'Rating Calculations'!$B$87:$B$91,D$7)</f>
        <v>0.35636856368563685</v>
      </c>
      <c r="E9" s="48">
        <f>SUMIFS('Rating Calculations'!$E$87:$E$91,'Rating Calculations'!$B$87:$B$91,E$7)</f>
        <v>0.31778425655976678</v>
      </c>
      <c r="F9" s="48">
        <f>SUMIFS('Rating Calculations'!$E$87:$E$91,'Rating Calculations'!$B$87:$B$91,F$7)</f>
        <v>0.40116279069767441</v>
      </c>
      <c r="G9" s="98">
        <f>SUMIFS('Rating Calculations'!$E$87:$E$91,'Rating Calculations'!$B$87:$B$91,G$7)</f>
        <v>0.30443974630021142</v>
      </c>
      <c r="I9" s="162" t="s">
        <v>27</v>
      </c>
      <c r="J9" s="123" t="str">
        <f>IFERROR(INDEX('Rating Calculations'!$K$87:$K$91,MATCH(J$7,'Rating Calculations'!$B$87:$B$91,0)),"")</f>
        <v>Lowest</v>
      </c>
      <c r="K9" s="50" t="str">
        <f>IFERROR(INDEX('Rating Calculations'!$K$87:$K$91,MATCH(K$7,'Rating Calculations'!$B$87:$B$91,0)),"")</f>
        <v>Higher</v>
      </c>
      <c r="L9" s="50" t="str">
        <f>IFERROR(INDEX('Rating Calculations'!$K$87:$K$91,MATCH(L$7,'Rating Calculations'!$B$87:$B$91,0)),"")</f>
        <v>Lower</v>
      </c>
      <c r="M9" s="50" t="str">
        <f>IFERROR(INDEX('Rating Calculations'!$K$87:$K$91,MATCH(M$7,'Rating Calculations'!$B$87:$B$91,0)),"")</f>
        <v>Highest</v>
      </c>
      <c r="N9" s="111" t="str">
        <f>IFERROR(INDEX('Rating Calculations'!$K$87:$K$91,MATCH(N$7,'Rating Calculations'!$B$87:$B$91,0)),"")</f>
        <v>Lower</v>
      </c>
    </row>
    <row r="10" spans="2:14" ht="35.15" customHeight="1" x14ac:dyDescent="0.35">
      <c r="B10" s="140" t="s">
        <v>2148</v>
      </c>
      <c r="C10" s="48">
        <f>SUMIFS('Rating Calculations'!$E$92:$E$96,'Rating Calculations'!$B$92:$B$96,C$7)</f>
        <v>0.20758483033932135</v>
      </c>
      <c r="D10" s="48">
        <f>SUMIFS('Rating Calculations'!$E$92:$E$96,'Rating Calculations'!$B$92:$B$96,D$7)</f>
        <v>0.22018970189701897</v>
      </c>
      <c r="E10" s="48">
        <f>SUMIFS('Rating Calculations'!$E$92:$E$96,'Rating Calculations'!$B$92:$B$96,E$7)</f>
        <v>0.23032069970845481</v>
      </c>
      <c r="F10" s="48">
        <f>SUMIFS('Rating Calculations'!$E$92:$E$96,'Rating Calculations'!$B$92:$B$96,F$7)</f>
        <v>0.24127906976744187</v>
      </c>
      <c r="G10" s="98">
        <f>SUMIFS('Rating Calculations'!$E$92:$E$96,'Rating Calculations'!$B$92:$B$96,G$7)</f>
        <v>0.29245947850599013</v>
      </c>
      <c r="I10" s="167" t="s">
        <v>2148</v>
      </c>
      <c r="J10" s="123" t="str">
        <f>IFERROR(INDEX('Rating Calculations'!$K$92:$K$96,MATCH(J$7,'Rating Calculations'!$B$92:$B$96,0)),"")</f>
        <v>Lower</v>
      </c>
      <c r="K10" s="50" t="str">
        <f>IFERROR(INDEX('Rating Calculations'!$K$92:$K$96,MATCH(K$7,'Rating Calculations'!$B$92:$B$96,0)),"")</f>
        <v>Lower</v>
      </c>
      <c r="L10" s="50" t="str">
        <f>IFERROR(INDEX('Rating Calculations'!$K$92:$K$96,MATCH(L$7,'Rating Calculations'!$B$92:$B$96,0)),"")</f>
        <v>Lower</v>
      </c>
      <c r="M10" s="50" t="str">
        <f>IFERROR(INDEX('Rating Calculations'!$K$92:$K$96,MATCH(M$7,'Rating Calculations'!$B$92:$B$96,0)),"")</f>
        <v>Lower</v>
      </c>
      <c r="N10" s="111" t="str">
        <f>IFERROR(INDEX('Rating Calculations'!$K$92:$K$96,MATCH(N$7,'Rating Calculations'!$B$92:$B$96,0)),"")</f>
        <v>Higher</v>
      </c>
    </row>
    <row r="11" spans="2:14" ht="35.15" customHeight="1" x14ac:dyDescent="0.35">
      <c r="B11" s="141" t="s">
        <v>28</v>
      </c>
      <c r="C11" s="99">
        <f>SUMIFS('Rating Calculations'!$E$97:$E$101,'Rating Calculations'!$B$97:$B$101,C$7)</f>
        <v>0.11477045908183632</v>
      </c>
      <c r="D11" s="99">
        <f>SUMIFS('Rating Calculations'!$E$97:$E$101,'Rating Calculations'!$B$97:$B$101,D$7)</f>
        <v>7.2493224932249328E-2</v>
      </c>
      <c r="E11" s="99">
        <f>SUMIFS('Rating Calculations'!$E$97:$E$101,'Rating Calculations'!$B$97:$B$101,E$7)</f>
        <v>0.10641399416909621</v>
      </c>
      <c r="F11" s="99">
        <f>SUMIFS('Rating Calculations'!$E$97:$E$101,'Rating Calculations'!$B$97:$B$101,F$7)</f>
        <v>0.11337209302325581</v>
      </c>
      <c r="G11" s="100">
        <f>SUMIFS('Rating Calculations'!$E$97:$E$101,'Rating Calculations'!$B$97:$B$101,G$7)</f>
        <v>8.5976039464411555E-2</v>
      </c>
      <c r="I11" s="171" t="s">
        <v>28</v>
      </c>
      <c r="J11" s="124" t="str">
        <f>IFERROR(INDEX('Rating Calculations'!$K$97:$K$101,MATCH(J$7,'Rating Calculations'!$B$97:$B$101,0)),"")</f>
        <v>Higher</v>
      </c>
      <c r="K11" s="109" t="str">
        <f>IFERROR(INDEX('Rating Calculations'!$K$97:$K$101,MATCH(K$7,'Rating Calculations'!$B$97:$B$101,0)),"")</f>
        <v>Lower</v>
      </c>
      <c r="L11" s="109" t="str">
        <f>IFERROR(INDEX('Rating Calculations'!$K$97:$K$101,MATCH(L$7,'Rating Calculations'!$B$97:$B$101,0)),"")</f>
        <v>Higher</v>
      </c>
      <c r="M11" s="109" t="str">
        <f>IFERROR(INDEX('Rating Calculations'!$K$97:$K$101,MATCH(M$7,'Rating Calculations'!$B$97:$B$101,0)),"")</f>
        <v>Higher</v>
      </c>
      <c r="N11" s="110" t="str">
        <f>IFERROR(INDEX('Rating Calculations'!$K$97:$K$101,MATCH(N$7,'Rating Calculations'!$B$97:$B$101,0)),"")</f>
        <v>Middle</v>
      </c>
    </row>
    <row r="12" spans="2:14" ht="24" customHeight="1" x14ac:dyDescent="0.35">
      <c r="B12" s="4"/>
      <c r="C12" s="47"/>
      <c r="D12" s="47"/>
      <c r="E12" s="47"/>
      <c r="F12" s="47"/>
      <c r="G12" s="47"/>
      <c r="I12" s="1"/>
      <c r="J12" s="250"/>
      <c r="K12" s="250"/>
      <c r="L12" s="250"/>
      <c r="M12" s="250"/>
      <c r="N12" s="250"/>
    </row>
    <row r="13" spans="2:14" ht="28.5" customHeight="1" x14ac:dyDescent="0.35">
      <c r="B13" s="249" t="s">
        <v>1673</v>
      </c>
      <c r="C13" s="249"/>
      <c r="D13" s="249"/>
      <c r="E13" s="249"/>
      <c r="F13" s="249"/>
      <c r="G13" s="249"/>
      <c r="I13" s="249" t="s">
        <v>1675</v>
      </c>
      <c r="J13" s="249"/>
      <c r="K13" s="249"/>
      <c r="L13" s="249"/>
      <c r="M13" s="249"/>
      <c r="N13" s="249"/>
    </row>
    <row r="14" spans="2:14" s="7" customFormat="1" ht="28" customHeight="1" x14ac:dyDescent="0.35">
      <c r="B14" s="94" t="s">
        <v>1676</v>
      </c>
      <c r="C14" s="95" t="s">
        <v>29</v>
      </c>
      <c r="D14" s="95" t="s">
        <v>267</v>
      </c>
      <c r="E14" s="95" t="s">
        <v>1277</v>
      </c>
      <c r="F14" s="95" t="s">
        <v>666</v>
      </c>
      <c r="G14" s="95" t="s">
        <v>855</v>
      </c>
      <c r="I14" s="94" t="s">
        <v>1676</v>
      </c>
      <c r="J14" s="95" t="s">
        <v>29</v>
      </c>
      <c r="K14" s="95" t="s">
        <v>267</v>
      </c>
      <c r="L14" s="95" t="s">
        <v>1277</v>
      </c>
      <c r="M14" s="95" t="s">
        <v>666</v>
      </c>
      <c r="N14" s="95" t="s">
        <v>855</v>
      </c>
    </row>
    <row r="15" spans="2:14" ht="35.15" customHeight="1" x14ac:dyDescent="0.35">
      <c r="B15" s="118" t="s">
        <v>33</v>
      </c>
      <c r="C15" s="117">
        <f>SUMIFS('Rating Calculations'!$E$3:$E$7,'Rating Calculations'!$B$3:$B$7,C$14)</f>
        <v>0.33488372093023255</v>
      </c>
      <c r="D15" s="101">
        <f>SUMIFS('Rating Calculations'!$E$3:$E$7,'Rating Calculations'!$B$3:$B$7,D$14)</f>
        <v>0.2280062467464862</v>
      </c>
      <c r="E15" s="101">
        <f>SUMIFS('Rating Calculations'!$E$3:$E$7,'Rating Calculations'!$B$3:$B$7,E$14)</f>
        <v>0.13277133825079029</v>
      </c>
      <c r="F15" s="101">
        <f>SUMIFS('Rating Calculations'!$E$3:$E$7,'Rating Calculations'!$B$3:$B$7,F$14)</f>
        <v>0.11887382690302398</v>
      </c>
      <c r="G15" s="102">
        <f>SUMIFS('Rating Calculations'!$E$3:$E$7,'Rating Calculations'!$B$3:$B$7,G$14)</f>
        <v>0.11427120365667852</v>
      </c>
      <c r="I15" s="127" t="s">
        <v>33</v>
      </c>
      <c r="J15" s="128" t="str">
        <f>IFERROR(INDEX('Rating Calculations'!$K$3:$K$7,MATCH(J$14,'Rating Calculations'!$B$3:$B$7,0)),"")</f>
        <v>Highest</v>
      </c>
      <c r="K15" s="106" t="str">
        <f>IFERROR(INDEX('Rating Calculations'!$K$3:$K$7,MATCH(K$14,'Rating Calculations'!$B$3:$B$7,0)),"")</f>
        <v>Higher</v>
      </c>
      <c r="L15" s="106" t="str">
        <f>IFERROR(INDEX('Rating Calculations'!$K$3:$K$7,MATCH(L$14,'Rating Calculations'!$B$3:$B$7,0)),"")</f>
        <v>Lower</v>
      </c>
      <c r="M15" s="106" t="str">
        <f>IFERROR(INDEX('Rating Calculations'!$K$3:$K$7,MATCH(M$14,'Rating Calculations'!$B$3:$B$7,0)),"")</f>
        <v>Lowest</v>
      </c>
      <c r="N15" s="107" t="str">
        <f>IFERROR(INDEX('Rating Calculations'!$K$3:$K$7,MATCH(N$14,'Rating Calculations'!$B$3:$B$7,0)),"")</f>
        <v>Lowest</v>
      </c>
    </row>
    <row r="16" spans="2:14" ht="35.15" customHeight="1" x14ac:dyDescent="0.35">
      <c r="B16" s="119" t="s">
        <v>13</v>
      </c>
      <c r="C16" s="114">
        <f>SUMIFS('Rating Calculations'!$E$8:$E$12,'Rating Calculations'!$B$8:$B$12,C$14)</f>
        <v>3.1782945736434108E-2</v>
      </c>
      <c r="D16" s="49">
        <f>SUMIFS('Rating Calculations'!$E$8:$E$12,'Rating Calculations'!$B$8:$B$12,D$14)</f>
        <v>3.7480478917230609E-2</v>
      </c>
      <c r="E16" s="49">
        <f>SUMIFS('Rating Calculations'!$E$8:$E$12,'Rating Calculations'!$B$8:$B$12,E$14)</f>
        <v>7.4815595363540571E-2</v>
      </c>
      <c r="F16" s="49">
        <f>SUMIFS('Rating Calculations'!$E$8:$E$12,'Rating Calculations'!$B$8:$B$12,F$14)</f>
        <v>5.6308654848800835E-2</v>
      </c>
      <c r="G16" s="103">
        <f>SUMIFS('Rating Calculations'!$E$8:$E$12,'Rating Calculations'!$B$8:$B$12,G$14)</f>
        <v>8.7353986795327576E-2</v>
      </c>
      <c r="I16" s="129" t="s">
        <v>13</v>
      </c>
      <c r="J16" s="122" t="str">
        <f>IFERROR(INDEX('Rating Calculations'!$K$8:$K$12,MATCH(J$14,'Rating Calculations'!$B$8:$B$12,0)),"")</f>
        <v>Lowest</v>
      </c>
      <c r="K16" s="55" t="str">
        <f>IFERROR(INDEX('Rating Calculations'!$K$8:$K$12,MATCH(K$14,'Rating Calculations'!$B$8:$B$12,0)),"")</f>
        <v>Lower</v>
      </c>
      <c r="L16" s="55" t="str">
        <f>IFERROR(INDEX('Rating Calculations'!$K$8:$K$12,MATCH(L$14,'Rating Calculations'!$B$8:$B$12,0)),"")</f>
        <v>Higher</v>
      </c>
      <c r="M16" s="55" t="str">
        <f>IFERROR(INDEX('Rating Calculations'!$K$8:$K$12,MATCH(M$14,'Rating Calculations'!$B$8:$B$12,0)),"")</f>
        <v>Middle</v>
      </c>
      <c r="N16" s="108" t="str">
        <f>IFERROR(INDEX('Rating Calculations'!$K$8:$K$12,MATCH(N$14,'Rating Calculations'!$B$8:$B$12,0)),"")</f>
        <v>Highest</v>
      </c>
    </row>
    <row r="17" spans="2:20" ht="35.15" customHeight="1" x14ac:dyDescent="0.35">
      <c r="B17" s="120" t="s">
        <v>14</v>
      </c>
      <c r="C17" s="114">
        <f>SUMIFS('Rating Calculations'!$E$13:$E$17,'Rating Calculations'!$B$13:$B$17,C$14)</f>
        <v>8.5271317829457363E-3</v>
      </c>
      <c r="D17" s="49">
        <f>SUMIFS('Rating Calculations'!$E$13:$E$17,'Rating Calculations'!$B$13:$B$17,D$14)</f>
        <v>3.019260801665799E-2</v>
      </c>
      <c r="E17" s="49">
        <f>SUMIFS('Rating Calculations'!$E$13:$E$17,'Rating Calculations'!$B$13:$B$17,E$14)</f>
        <v>5.7955742887249737E-2</v>
      </c>
      <c r="F17" s="49">
        <f>SUMIFS('Rating Calculations'!$E$13:$E$17,'Rating Calculations'!$B$13:$B$17,F$14)</f>
        <v>5.2137643378519288E-3</v>
      </c>
      <c r="G17" s="103">
        <f>SUMIFS('Rating Calculations'!$E$13:$E$17,'Rating Calculations'!$B$13:$B$17,G$14)</f>
        <v>2.8948704926358558E-2</v>
      </c>
      <c r="I17" s="125" t="s">
        <v>14</v>
      </c>
      <c r="J17" s="126" t="str">
        <f>IFERROR(INDEX('Rating Calculations'!$K$13:$K$17,MATCH(J$14,'Rating Calculations'!$B$13:$B$17,0)),"")</f>
        <v>Lower</v>
      </c>
      <c r="K17" s="112" t="str">
        <f>IFERROR(INDEX('Rating Calculations'!$K$13:$K$17,MATCH(K$14,'Rating Calculations'!$B$13:$B$17,0)),"")</f>
        <v>Higher</v>
      </c>
      <c r="L17" s="112" t="str">
        <f>IFERROR(INDEX('Rating Calculations'!$K$13:$K$17,MATCH(L$14,'Rating Calculations'!$B$13:$B$17,0)),"")</f>
        <v>Highest</v>
      </c>
      <c r="M17" s="112" t="str">
        <f>IFERROR(INDEX('Rating Calculations'!$K$13:$K$17,MATCH(M$14,'Rating Calculations'!$B$13:$B$17,0)),"")</f>
        <v>Lowest</v>
      </c>
      <c r="N17" s="113" t="str">
        <f>IFERROR(INDEX('Rating Calculations'!$K$13:$K$17,MATCH(N$14,'Rating Calculations'!$B$13:$B$17,0)),"")</f>
        <v>Higher</v>
      </c>
    </row>
    <row r="18" spans="2:20" ht="15" customHeight="1" x14ac:dyDescent="0.35">
      <c r="B18" s="115"/>
      <c r="C18" s="114"/>
      <c r="D18" s="114"/>
      <c r="E18" s="114"/>
      <c r="F18" s="114"/>
      <c r="G18" s="114"/>
      <c r="I18" s="115"/>
      <c r="J18" s="116"/>
      <c r="K18" s="116"/>
      <c r="L18" s="116"/>
      <c r="M18" s="116"/>
      <c r="N18" s="116"/>
    </row>
    <row r="19" spans="2:20" ht="35.15" customHeight="1" x14ac:dyDescent="0.35">
      <c r="B19" s="130" t="s">
        <v>15</v>
      </c>
      <c r="C19" s="114">
        <f>SUMIFS('Rating Calculations'!$E$18:$E$22,'Rating Calculations'!$B$18:$B$22,C$14)</f>
        <v>2.8682170542635659E-2</v>
      </c>
      <c r="D19" s="49">
        <f>SUMIFS('Rating Calculations'!$E$18:$E$22,'Rating Calculations'!$B$18:$B$22,D$14)</f>
        <v>3.3836543466944299E-2</v>
      </c>
      <c r="E19" s="49">
        <f>SUMIFS('Rating Calculations'!$E$18:$E$22,'Rating Calculations'!$B$18:$B$22,E$14)</f>
        <v>1.1591148577449948E-2</v>
      </c>
      <c r="F19" s="49">
        <f>SUMIFS('Rating Calculations'!$E$18:$E$22,'Rating Calculations'!$B$18:$B$22,F$14)</f>
        <v>1.9812304483837331E-2</v>
      </c>
      <c r="G19" s="103">
        <f>SUMIFS('Rating Calculations'!$E$18:$E$22,'Rating Calculations'!$B$18:$B$22,G$14)</f>
        <v>6.9070594210259018E-2</v>
      </c>
      <c r="I19" s="161" t="s">
        <v>15</v>
      </c>
      <c r="J19" s="122" t="str">
        <f>IFERROR(INDEX('Rating Calculations'!$K$18:$K$22,MATCH(J$14,'Rating Calculations'!$B$18:$B$22,0)),"")</f>
        <v>Middle</v>
      </c>
      <c r="K19" s="55" t="str">
        <f>IFERROR(INDEX('Rating Calculations'!$K$18:$K$22,MATCH(K$14,'Rating Calculations'!$B$18:$B$22,0)),"")</f>
        <v>Higher</v>
      </c>
      <c r="L19" s="55" t="str">
        <f>IFERROR(INDEX('Rating Calculations'!$K$18:$K$22,MATCH(L$14,'Rating Calculations'!$B$18:$B$22,0)),"")</f>
        <v>Lowest</v>
      </c>
      <c r="M19" s="55" t="str">
        <f>IFERROR(INDEX('Rating Calculations'!$K$18:$K$22,MATCH(M$14,'Rating Calculations'!$B$18:$B$22,0)),"")</f>
        <v>Lower</v>
      </c>
      <c r="N19" s="108" t="str">
        <f>IFERROR(INDEX('Rating Calculations'!$K$18:$K$22,MATCH(N$14,'Rating Calculations'!$B$18:$B$22,0)),"")</f>
        <v>Highest</v>
      </c>
    </row>
    <row r="20" spans="2:20" ht="35.15" customHeight="1" x14ac:dyDescent="0.35">
      <c r="B20" s="160" t="s">
        <v>16</v>
      </c>
      <c r="C20" s="114">
        <f>SUMIFS('Rating Calculations'!$E$23:$E$27,'Rating Calculations'!$B$23:$B$27,C$14)</f>
        <v>4.0310077519379844E-2</v>
      </c>
      <c r="D20" s="49">
        <f>SUMIFS('Rating Calculations'!$E$23:$E$27,'Rating Calculations'!$B$23:$B$27,D$14)</f>
        <v>4.4247787610619468E-2</v>
      </c>
      <c r="E20" s="49">
        <f>SUMIFS('Rating Calculations'!$E$23:$E$27,'Rating Calculations'!$B$23:$B$27,E$14)</f>
        <v>8.2191780821917804E-2</v>
      </c>
      <c r="F20" s="49">
        <f>SUMIFS('Rating Calculations'!$E$23:$E$27,'Rating Calculations'!$B$23:$B$27,F$14)</f>
        <v>7.5078206465067784E-2</v>
      </c>
      <c r="G20" s="103">
        <f>SUMIFS('Rating Calculations'!$E$23:$E$27,'Rating Calculations'!$B$23:$B$27,G$14)</f>
        <v>5.1295073641442354E-2</v>
      </c>
      <c r="I20" s="162" t="s">
        <v>16</v>
      </c>
      <c r="J20" s="123" t="str">
        <f>IFERROR(INDEX('Rating Calculations'!$K$23:$K$27,MATCH(J$14,'Rating Calculations'!$B$23:$B$27,0)),"")</f>
        <v>Lower</v>
      </c>
      <c r="K20" s="50" t="str">
        <f>IFERROR(INDEX('Rating Calculations'!$K$23:$K$27,MATCH(K$14,'Rating Calculations'!$B$23:$B$27,0)),"")</f>
        <v>Lower</v>
      </c>
      <c r="L20" s="50" t="str">
        <f>IFERROR(INDEX('Rating Calculations'!$K$23:$K$27,MATCH(L$14,'Rating Calculations'!$B$23:$B$27,0)),"")</f>
        <v>Higher</v>
      </c>
      <c r="M20" s="50" t="str">
        <f>IFERROR(INDEX('Rating Calculations'!$K$23:$K$27,MATCH(M$14,'Rating Calculations'!$B$23:$B$27,0)),"")</f>
        <v>Higher</v>
      </c>
      <c r="N20" s="111" t="str">
        <f>IFERROR(INDEX('Rating Calculations'!$K$23:$K$27,MATCH(N$14,'Rating Calculations'!$B$23:$B$27,0)),"")</f>
        <v>Middle</v>
      </c>
    </row>
    <row r="21" spans="2:20" ht="35.15" customHeight="1" x14ac:dyDescent="0.35">
      <c r="B21" s="131" t="s">
        <v>17</v>
      </c>
      <c r="C21" s="114">
        <f>SUMIFS('Rating Calculations'!$E$28:$E$32,'Rating Calculations'!$B$28:$B$32,C$14)</f>
        <v>1.4728682170542635E-2</v>
      </c>
      <c r="D21" s="49">
        <f>SUMIFS('Rating Calculations'!$E$28:$E$32,'Rating Calculations'!$B$28:$B$32,D$14)</f>
        <v>8.7975013014055178E-2</v>
      </c>
      <c r="E21" s="49">
        <f>SUMIFS('Rating Calculations'!$E$28:$E$32,'Rating Calculations'!$B$28:$B$32,E$14)</f>
        <v>8.5353003161222338E-2</v>
      </c>
      <c r="F21" s="49">
        <f>SUMIFS('Rating Calculations'!$E$28:$E$32,'Rating Calculations'!$B$28:$B$32,F$14)</f>
        <v>7.7163712200208553E-2</v>
      </c>
      <c r="G21" s="103">
        <f>SUMIFS('Rating Calculations'!$E$28:$E$32,'Rating Calculations'!$B$28:$B$32,G$14)</f>
        <v>4.2153377348908075E-2</v>
      </c>
      <c r="I21" s="163" t="s">
        <v>17</v>
      </c>
      <c r="J21" s="123" t="str">
        <f>IFERROR(INDEX('Rating Calculations'!$K$28:$K$32,MATCH(J$14,'Rating Calculations'!$B$28:$B$32,0)),"")</f>
        <v>Lower</v>
      </c>
      <c r="K21" s="50" t="str">
        <f>IFERROR(INDEX('Rating Calculations'!$K$28:$K$32,MATCH(K$14,'Rating Calculations'!$B$28:$B$32,0)),"")</f>
        <v>Higher</v>
      </c>
      <c r="L21" s="50" t="str">
        <f>IFERROR(INDEX('Rating Calculations'!$K$28:$K$32,MATCH(L$14,'Rating Calculations'!$B$28:$B$32,0)),"")</f>
        <v>Higher</v>
      </c>
      <c r="M21" s="50" t="str">
        <f>IFERROR(INDEX('Rating Calculations'!$K$28:$K$32,MATCH(M$14,'Rating Calculations'!$B$28:$B$32,0)),"")</f>
        <v>Higher</v>
      </c>
      <c r="N21" s="111" t="str">
        <f>IFERROR(INDEX('Rating Calculations'!$K$28:$K$32,MATCH(N$14,'Rating Calculations'!$B$28:$B$32,0)),"")</f>
        <v>Middle</v>
      </c>
    </row>
    <row r="22" spans="2:20" ht="35.15" customHeight="1" x14ac:dyDescent="0.35">
      <c r="B22" s="132" t="s">
        <v>18</v>
      </c>
      <c r="C22" s="114">
        <f>SUMIFS('Rating Calculations'!$E$33:$E$37,'Rating Calculations'!$B$33:$B$37,C$14)</f>
        <v>0.12170542635658915</v>
      </c>
      <c r="D22" s="49">
        <f>SUMIFS('Rating Calculations'!$E$33:$E$37,'Rating Calculations'!$B$33:$B$37,D$14)</f>
        <v>0.14055179593961478</v>
      </c>
      <c r="E22" s="49">
        <f>SUMIFS('Rating Calculations'!$E$33:$E$37,'Rating Calculations'!$B$33:$B$37,E$14)</f>
        <v>7.6923076923076927E-2</v>
      </c>
      <c r="F22" s="49">
        <f>SUMIFS('Rating Calculations'!$E$33:$E$37,'Rating Calculations'!$B$33:$B$37,F$14)</f>
        <v>0.17101147028154329</v>
      </c>
      <c r="G22" s="103">
        <f>SUMIFS('Rating Calculations'!$E$33:$E$37,'Rating Calculations'!$B$33:$B$37,G$14)</f>
        <v>8.430675469781615E-2</v>
      </c>
      <c r="I22" s="164" t="s">
        <v>18</v>
      </c>
      <c r="J22" s="126" t="str">
        <f>IFERROR(INDEX('Rating Calculations'!$K$33:$K$37,MATCH(J$14,'Rating Calculations'!$B$33:$B$37,0)),"")</f>
        <v>Lower</v>
      </c>
      <c r="K22" s="112" t="str">
        <f>IFERROR(INDEX('Rating Calculations'!$K$33:$K$37,MATCH(K$14,'Rating Calculations'!$B$33:$B$37,0)),"")</f>
        <v>Higher</v>
      </c>
      <c r="L22" s="112" t="str">
        <f>IFERROR(INDEX('Rating Calculations'!$K$33:$K$37,MATCH(L$14,'Rating Calculations'!$B$33:$B$37,0)),"")</f>
        <v>Lowest</v>
      </c>
      <c r="M22" s="112" t="str">
        <f>IFERROR(INDEX('Rating Calculations'!$K$33:$K$37,MATCH(M$14,'Rating Calculations'!$B$33:$B$37,0)),"")</f>
        <v>Highest</v>
      </c>
      <c r="N22" s="113" t="str">
        <f>IFERROR(INDEX('Rating Calculations'!$K$33:$K$37,MATCH(N$14,'Rating Calculations'!$B$33:$B$37,0)),"")</f>
        <v>Lowest</v>
      </c>
    </row>
    <row r="23" spans="2:20" ht="15" customHeight="1" x14ac:dyDescent="0.35">
      <c r="B23" s="115"/>
      <c r="C23" s="114"/>
      <c r="D23" s="114"/>
      <c r="E23" s="114"/>
      <c r="F23" s="114"/>
      <c r="G23" s="114"/>
      <c r="I23" s="115"/>
      <c r="J23" s="116"/>
      <c r="K23" s="116"/>
      <c r="L23" s="116"/>
      <c r="M23" s="116"/>
      <c r="N23" s="116"/>
    </row>
    <row r="24" spans="2:20" ht="35.15" customHeight="1" x14ac:dyDescent="0.35">
      <c r="B24" s="133" t="s">
        <v>19</v>
      </c>
      <c r="C24" s="114">
        <f>SUMIFS('Rating Calculations'!$E$38:$E$42,'Rating Calculations'!$B$38:$B$42,C$14)</f>
        <v>5.193798449612403E-2</v>
      </c>
      <c r="D24" s="49">
        <f>SUMIFS('Rating Calculations'!$E$38:$E$42,'Rating Calculations'!$B$38:$B$42,D$14)</f>
        <v>6.715252472670484E-2</v>
      </c>
      <c r="E24" s="49">
        <f>SUMIFS('Rating Calculations'!$E$38:$E$42,'Rating Calculations'!$B$38:$B$42,E$14)</f>
        <v>8.6406743940990516E-2</v>
      </c>
      <c r="F24" s="49">
        <f>SUMIFS('Rating Calculations'!$E$38:$E$42,'Rating Calculations'!$B$38:$B$42,F$14)</f>
        <v>9.4890510948905105E-2</v>
      </c>
      <c r="G24" s="103">
        <f>SUMIFS('Rating Calculations'!$E$38:$E$42,'Rating Calculations'!$B$38:$B$42,G$14)</f>
        <v>0.11274758760792281</v>
      </c>
      <c r="I24" s="165" t="s">
        <v>19</v>
      </c>
      <c r="J24" s="122" t="str">
        <f>IFERROR(INDEX('Rating Calculations'!$K$38:$K$42,MATCH(J$14,'Rating Calculations'!$B$38:$B$42,0)),"")</f>
        <v>Lowest</v>
      </c>
      <c r="K24" s="55" t="str">
        <f>IFERROR(INDEX('Rating Calculations'!$K$38:$K$42,MATCH(K$14,'Rating Calculations'!$B$38:$B$42,0)),"")</f>
        <v>Lower</v>
      </c>
      <c r="L24" s="55" t="str">
        <f>IFERROR(INDEX('Rating Calculations'!$K$38:$K$42,MATCH(L$14,'Rating Calculations'!$B$38:$B$42,0)),"")</f>
        <v>Higher</v>
      </c>
      <c r="M24" s="55" t="str">
        <f>IFERROR(INDEX('Rating Calculations'!$K$38:$K$42,MATCH(M$14,'Rating Calculations'!$B$38:$B$42,0)),"")</f>
        <v>Higher</v>
      </c>
      <c r="N24" s="108" t="str">
        <f>IFERROR(INDEX('Rating Calculations'!$K$38:$K$42,MATCH(N$14,'Rating Calculations'!$B$38:$B$42,0)),"")</f>
        <v>Highest</v>
      </c>
    </row>
    <row r="25" spans="2:20" ht="35.15" customHeight="1" x14ac:dyDescent="0.35">
      <c r="B25" s="134" t="s">
        <v>20</v>
      </c>
      <c r="C25" s="114">
        <f>SUMIFS('Rating Calculations'!$E$43:$E$47,'Rating Calculations'!$B$43:$B$47,C$14)</f>
        <v>0.10775193798449613</v>
      </c>
      <c r="D25" s="49">
        <f>SUMIFS('Rating Calculations'!$E$43:$E$47,'Rating Calculations'!$B$43:$B$47,D$14)</f>
        <v>0.12233211868818324</v>
      </c>
      <c r="E25" s="49">
        <f>SUMIFS('Rating Calculations'!$E$43:$E$47,'Rating Calculations'!$B$43:$B$47,E$14)</f>
        <v>9.4836670179135926E-2</v>
      </c>
      <c r="F25" s="49">
        <f>SUMIFS('Rating Calculations'!$E$43:$E$47,'Rating Calculations'!$B$43:$B$47,F$14)</f>
        <v>9.384775808133472E-2</v>
      </c>
      <c r="G25" s="103">
        <f>SUMIFS('Rating Calculations'!$E$43:$E$47,'Rating Calculations'!$B$43:$B$47,G$14)</f>
        <v>0.15337734890807517</v>
      </c>
      <c r="I25" s="166" t="s">
        <v>20</v>
      </c>
      <c r="J25" s="123" t="str">
        <f>IFERROR(INDEX('Rating Calculations'!$K$43:$K$47,MATCH(J$14,'Rating Calculations'!$B$43:$B$47,0)),"")</f>
        <v>Lower</v>
      </c>
      <c r="K25" s="50" t="str">
        <f>IFERROR(INDEX('Rating Calculations'!$K$43:$K$47,MATCH(K$14,'Rating Calculations'!$B$43:$B$47,0)),"")</f>
        <v>Higher</v>
      </c>
      <c r="L25" s="50" t="str">
        <f>IFERROR(INDEX('Rating Calculations'!$K$43:$K$47,MATCH(L$14,'Rating Calculations'!$B$43:$B$47,0)),"")</f>
        <v>Lowest</v>
      </c>
      <c r="M25" s="50" t="str">
        <f>IFERROR(INDEX('Rating Calculations'!$K$43:$K$47,MATCH(M$14,'Rating Calculations'!$B$43:$B$47,0)),"")</f>
        <v>Lowest</v>
      </c>
      <c r="N25" s="111" t="str">
        <f>IFERROR(INDEX('Rating Calculations'!$K$43:$K$47,MATCH(N$14,'Rating Calculations'!$B$43:$B$47,0)),"")</f>
        <v>Highest</v>
      </c>
      <c r="O25" s="2"/>
      <c r="P25" s="2"/>
      <c r="Q25" s="2"/>
      <c r="R25" s="2"/>
      <c r="S25" s="2"/>
      <c r="T25" s="2"/>
    </row>
    <row r="26" spans="2:20" ht="35.15" customHeight="1" x14ac:dyDescent="0.35">
      <c r="B26" s="135" t="s">
        <v>21</v>
      </c>
      <c r="C26" s="114">
        <f>SUMIFS('Rating Calculations'!$E$48:$E$52,'Rating Calculations'!$B$48:$B$52,C$14)</f>
        <v>2.1705426356589147E-2</v>
      </c>
      <c r="D26" s="49">
        <f>SUMIFS('Rating Calculations'!$E$48:$E$52,'Rating Calculations'!$B$48:$B$52,D$14)</f>
        <v>6.2467464862051014E-2</v>
      </c>
      <c r="E26" s="49">
        <f>SUMIFS('Rating Calculations'!$E$48:$E$52,'Rating Calculations'!$B$48:$B$52,E$14)</f>
        <v>6.0063224446786093E-2</v>
      </c>
      <c r="F26" s="49">
        <f>SUMIFS('Rating Calculations'!$E$48:$E$52,'Rating Calculations'!$B$48:$B$52,F$14)</f>
        <v>5.1094890510948905E-2</v>
      </c>
      <c r="G26" s="103">
        <f>SUMIFS('Rating Calculations'!$E$48:$E$52,'Rating Calculations'!$B$48:$B$52,G$14)</f>
        <v>6.5007618080243773E-2</v>
      </c>
      <c r="I26" s="167" t="s">
        <v>21</v>
      </c>
      <c r="J26" s="123" t="str">
        <f>IFERROR(INDEX('Rating Calculations'!$K$48:$K$52,MATCH(J$14,'Rating Calculations'!$B$48:$B$52,0)),"")</f>
        <v>Lower</v>
      </c>
      <c r="K26" s="50" t="str">
        <f>IFERROR(INDEX('Rating Calculations'!$K$48:$K$52,MATCH(K$14,'Rating Calculations'!$B$48:$B$52,0)),"")</f>
        <v>Higher</v>
      </c>
      <c r="L26" s="50" t="str">
        <f>IFERROR(INDEX('Rating Calculations'!$K$48:$K$52,MATCH(L$14,'Rating Calculations'!$B$48:$B$52,0)),"")</f>
        <v>Higher</v>
      </c>
      <c r="M26" s="50" t="str">
        <f>IFERROR(INDEX('Rating Calculations'!$K$48:$K$52,MATCH(M$14,'Rating Calculations'!$B$48:$B$52,0)),"")</f>
        <v>Middle</v>
      </c>
      <c r="N26" s="111" t="str">
        <f>IFERROR(INDEX('Rating Calculations'!$K$48:$K$52,MATCH(N$14,'Rating Calculations'!$B$48:$B$52,0)),"")</f>
        <v>Higher</v>
      </c>
    </row>
    <row r="27" spans="2:20" ht="35.15" customHeight="1" x14ac:dyDescent="0.35">
      <c r="B27" s="134" t="s">
        <v>22</v>
      </c>
      <c r="C27" s="114">
        <f>SUMIFS('Rating Calculations'!$E$53:$E$57,'Rating Calculations'!$B$53:$B$57,C$14)</f>
        <v>7.8294573643410859E-2</v>
      </c>
      <c r="D27" s="49">
        <f>SUMIFS('Rating Calculations'!$E$53:$E$57,'Rating Calculations'!$B$53:$B$57,D$14)</f>
        <v>5.726184279021343E-2</v>
      </c>
      <c r="E27" s="49">
        <f>SUMIFS('Rating Calculations'!$E$53:$E$57,'Rating Calculations'!$B$53:$B$57,E$14)</f>
        <v>9.2729188619599584E-2</v>
      </c>
      <c r="F27" s="49">
        <f>SUMIFS('Rating Calculations'!$E$53:$E$57,'Rating Calculations'!$B$53:$B$57,F$14)</f>
        <v>8.8633993743482797E-2</v>
      </c>
      <c r="G27" s="103">
        <f>SUMIFS('Rating Calculations'!$E$53:$E$57,'Rating Calculations'!$B$53:$B$57,G$14)</f>
        <v>7.0594210259014731E-2</v>
      </c>
      <c r="I27" s="166" t="s">
        <v>22</v>
      </c>
      <c r="J27" s="123" t="str">
        <f>IFERROR(INDEX('Rating Calculations'!$K$53:$K$57,MATCH(J$14,'Rating Calculations'!$B$53:$B$57,0)),"")</f>
        <v>Middle</v>
      </c>
      <c r="K27" s="50" t="str">
        <f>IFERROR(INDEX('Rating Calculations'!$K$53:$K$57,MATCH(K$14,'Rating Calculations'!$B$53:$B$57,0)),"")</f>
        <v>Lower</v>
      </c>
      <c r="L27" s="50" t="str">
        <f>IFERROR(INDEX('Rating Calculations'!$K$53:$K$57,MATCH(L$14,'Rating Calculations'!$B$53:$B$57,0)),"")</f>
        <v>Higher</v>
      </c>
      <c r="M27" s="50" t="str">
        <f>IFERROR(INDEX('Rating Calculations'!$K$53:$K$57,MATCH(M$14,'Rating Calculations'!$B$53:$B$57,0)),"")</f>
        <v>Higher</v>
      </c>
      <c r="N27" s="111" t="str">
        <f>IFERROR(INDEX('Rating Calculations'!$K$53:$K$57,MATCH(N$14,'Rating Calculations'!$B$53:$B$57,0)),"")</f>
        <v>Middle</v>
      </c>
    </row>
    <row r="28" spans="2:20" ht="35.15" customHeight="1" x14ac:dyDescent="0.35">
      <c r="B28" s="136" t="s">
        <v>23</v>
      </c>
      <c r="C28" s="114">
        <f>SUMIFS('Rating Calculations'!$E$58:$E$62,'Rating Calculations'!$B$58:$B$62,C$14)</f>
        <v>1.8604651162790697E-2</v>
      </c>
      <c r="D28" s="49">
        <f>SUMIFS('Rating Calculations'!$E$58:$E$62,'Rating Calculations'!$B$58:$B$62,D$14)</f>
        <v>3.1233732431025507E-3</v>
      </c>
      <c r="E28" s="49">
        <f>SUMIFS('Rating Calculations'!$E$58:$E$62,'Rating Calculations'!$B$58:$B$62,E$14)</f>
        <v>3.8988408851422553E-2</v>
      </c>
      <c r="F28" s="49">
        <f>SUMIFS('Rating Calculations'!$E$58:$E$62,'Rating Calculations'!$B$58:$B$62,F$14)</f>
        <v>1.251303441084463E-2</v>
      </c>
      <c r="G28" s="103">
        <f>SUMIFS('Rating Calculations'!$E$58:$E$62,'Rating Calculations'!$B$58:$B$62,G$14)</f>
        <v>2.7425088877602845E-2</v>
      </c>
      <c r="I28" s="168" t="s">
        <v>23</v>
      </c>
      <c r="J28" s="126" t="str">
        <f>IFERROR(INDEX('Rating Calculations'!$K$58:$K$62,MATCH(J$14,'Rating Calculations'!$B$58:$B$62,0)),"")</f>
        <v>Middle</v>
      </c>
      <c r="K28" s="112" t="str">
        <f>IFERROR(INDEX('Rating Calculations'!$K$58:$K$62,MATCH(K$14,'Rating Calculations'!$B$58:$B$62,0)),"")</f>
        <v>Lowest</v>
      </c>
      <c r="L28" s="112" t="str">
        <f>IFERROR(INDEX('Rating Calculations'!$K$58:$K$62,MATCH(L$14,'Rating Calculations'!$B$58:$B$62,0)),"")</f>
        <v>Highest</v>
      </c>
      <c r="M28" s="112" t="str">
        <f>IFERROR(INDEX('Rating Calculations'!$K$58:$K$62,MATCH(M$14,'Rating Calculations'!$B$58:$B$62,0)),"")</f>
        <v>Lower</v>
      </c>
      <c r="N28" s="113" t="str">
        <f>IFERROR(INDEX('Rating Calculations'!$K$58:$K$62,MATCH(N$14,'Rating Calculations'!$B$58:$B$62,0)),"")</f>
        <v>Higher</v>
      </c>
    </row>
    <row r="29" spans="2:20" ht="15" customHeight="1" x14ac:dyDescent="0.35">
      <c r="B29" s="115"/>
      <c r="C29" s="114"/>
      <c r="D29" s="114"/>
      <c r="E29" s="114"/>
      <c r="F29" s="114"/>
      <c r="G29" s="114"/>
      <c r="I29" s="115"/>
      <c r="J29" s="116"/>
      <c r="K29" s="116"/>
      <c r="L29" s="116"/>
      <c r="M29" s="116"/>
      <c r="N29" s="116"/>
    </row>
    <row r="30" spans="2:20" ht="35.15" customHeight="1" x14ac:dyDescent="0.35">
      <c r="B30" s="137" t="s">
        <v>24</v>
      </c>
      <c r="C30" s="114">
        <f>SUMIFS('Rating Calculations'!$E$63:$E$67,'Rating Calculations'!$B$63:$B$67,C$14)</f>
        <v>3.0232558139534883E-2</v>
      </c>
      <c r="D30" s="49">
        <f>SUMIFS('Rating Calculations'!$E$63:$E$67,'Rating Calculations'!$B$63:$B$67,D$14)</f>
        <v>2.2904737116085372E-2</v>
      </c>
      <c r="E30" s="49">
        <f>SUMIFS('Rating Calculations'!$E$63:$E$67,'Rating Calculations'!$B$63:$B$67,E$14)</f>
        <v>1.1591148577449948E-2</v>
      </c>
      <c r="F30" s="49">
        <f>SUMIFS('Rating Calculations'!$E$63:$E$67,'Rating Calculations'!$B$63:$B$67,F$14)</f>
        <v>2.2940563086548488E-2</v>
      </c>
      <c r="G30" s="103">
        <f>SUMIFS('Rating Calculations'!$E$63:$E$67,'Rating Calculations'!$B$63:$B$67,G$14)</f>
        <v>9.6495683087861866E-3</v>
      </c>
      <c r="I30" s="169" t="s">
        <v>24</v>
      </c>
      <c r="J30" s="122" t="str">
        <f>IFERROR(INDEX('Rating Calculations'!$K$63:$K$67,MATCH(J$14,'Rating Calculations'!$B$63:$B$67,0)),"")</f>
        <v>Highest</v>
      </c>
      <c r="K30" s="55" t="str">
        <f>IFERROR(INDEX('Rating Calculations'!$K$63:$K$67,MATCH(K$14,'Rating Calculations'!$B$63:$B$67,0)),"")</f>
        <v>Higher</v>
      </c>
      <c r="L30" s="55" t="str">
        <f>IFERROR(INDEX('Rating Calculations'!$K$63:$K$67,MATCH(L$14,'Rating Calculations'!$B$63:$B$67,0)),"")</f>
        <v>Lower</v>
      </c>
      <c r="M30" s="55" t="str">
        <f>IFERROR(INDEX('Rating Calculations'!$K$63:$K$67,MATCH(M$14,'Rating Calculations'!$B$63:$B$67,0)),"")</f>
        <v>Higher</v>
      </c>
      <c r="N30" s="108" t="str">
        <f>IFERROR(INDEX('Rating Calculations'!$K$63:$K$67,MATCH(N$14,'Rating Calculations'!$B$63:$B$67,0)),"")</f>
        <v>Lowest</v>
      </c>
    </row>
    <row r="31" spans="2:20" ht="35.15" customHeight="1" x14ac:dyDescent="0.35">
      <c r="B31" s="138" t="s">
        <v>25</v>
      </c>
      <c r="C31" s="114">
        <f>SUMIFS('Rating Calculations'!$E$68:$E$72,'Rating Calculations'!$B$68:$B$72,C$14)</f>
        <v>6.3565891472868216E-2</v>
      </c>
      <c r="D31" s="49">
        <f>SUMIFS('Rating Calculations'!$E$68:$E$72,'Rating Calculations'!$B$68:$B$72,D$14)</f>
        <v>2.7069234773555439E-2</v>
      </c>
      <c r="E31" s="49">
        <f>SUMIFS('Rating Calculations'!$E$68:$E$72,'Rating Calculations'!$B$68:$B$72,E$14)</f>
        <v>5.6902002107481559E-2</v>
      </c>
      <c r="F31" s="49">
        <f>SUMIFS('Rating Calculations'!$E$68:$E$72,'Rating Calculations'!$B$68:$B$72,F$14)</f>
        <v>5.9436913451511988E-2</v>
      </c>
      <c r="G31" s="103">
        <f>SUMIFS('Rating Calculations'!$E$68:$E$72,'Rating Calculations'!$B$68:$B$72,G$14)</f>
        <v>3.6566785170137124E-2</v>
      </c>
      <c r="I31" s="170" t="s">
        <v>25</v>
      </c>
      <c r="J31" s="123" t="str">
        <f>IFERROR(INDEX('Rating Calculations'!$K$68:$K$72,MATCH(J$14,'Rating Calculations'!$B$68:$B$72,0)),"")</f>
        <v>Higher</v>
      </c>
      <c r="K31" s="50" t="str">
        <f>IFERROR(INDEX('Rating Calculations'!$K$68:$K$72,MATCH(K$14,'Rating Calculations'!$B$68:$B$72,0)),"")</f>
        <v>Lower</v>
      </c>
      <c r="L31" s="50" t="str">
        <f>IFERROR(INDEX('Rating Calculations'!$K$68:$K$72,MATCH(L$14,'Rating Calculations'!$B$68:$B$72,0)),"")</f>
        <v>Higher</v>
      </c>
      <c r="M31" s="50" t="str">
        <f>IFERROR(INDEX('Rating Calculations'!$K$68:$K$72,MATCH(M$14,'Rating Calculations'!$B$68:$B$72,0)),"")</f>
        <v>Higher</v>
      </c>
      <c r="N31" s="111" t="str">
        <f>IFERROR(INDEX('Rating Calculations'!$K$68:$K$72,MATCH(N$14,'Rating Calculations'!$B$68:$B$72,0)),"")</f>
        <v>Middle</v>
      </c>
    </row>
    <row r="32" spans="2:20" ht="35.15" customHeight="1" x14ac:dyDescent="0.35">
      <c r="B32" s="139" t="s">
        <v>26</v>
      </c>
      <c r="C32" s="121">
        <f>SUMIFS('Rating Calculations'!$E$73:$E$77,'Rating Calculations'!$B$73:$B$77,C$14)</f>
        <v>4.7286821705426356E-2</v>
      </c>
      <c r="D32" s="104">
        <f>SUMIFS('Rating Calculations'!$E$73:$E$77,'Rating Calculations'!$B$73:$B$77,D$14)</f>
        <v>3.5398230088495575E-2</v>
      </c>
      <c r="E32" s="104">
        <f>SUMIFS('Rating Calculations'!$E$73:$E$77,'Rating Calculations'!$B$73:$B$77,E$14)</f>
        <v>3.6880927291886197E-2</v>
      </c>
      <c r="F32" s="104">
        <f>SUMIFS('Rating Calculations'!$E$73:$E$77,'Rating Calculations'!$B$73:$B$77,F$14)</f>
        <v>5.3180396246089674E-2</v>
      </c>
      <c r="G32" s="105">
        <f>SUMIFS('Rating Calculations'!$E$73:$E$77,'Rating Calculations'!$B$73:$B$77,G$14)</f>
        <v>4.7232097511427124E-2</v>
      </c>
      <c r="I32" s="171" t="s">
        <v>26</v>
      </c>
      <c r="J32" s="124" t="str">
        <f>IFERROR(INDEX('Rating Calculations'!$K$73:$K$77,MATCH(J$14,'Rating Calculations'!$B$73:$B$77,0)),"")</f>
        <v>Middle</v>
      </c>
      <c r="K32" s="109" t="str">
        <f>IFERROR(INDEX('Rating Calculations'!$K$73:$K$77,MATCH(K$14,'Rating Calculations'!$B$73:$B$77,0)),"")</f>
        <v>Lower</v>
      </c>
      <c r="L32" s="109" t="str">
        <f>IFERROR(INDEX('Rating Calculations'!$K$73:$K$77,MATCH(L$14,'Rating Calculations'!$B$73:$B$77,0)),"")</f>
        <v>Lower</v>
      </c>
      <c r="M32" s="109" t="str">
        <f>IFERROR(INDEX('Rating Calculations'!$K$73:$K$77,MATCH(M$14,'Rating Calculations'!$B$73:$B$77,0)),"")</f>
        <v>Higher</v>
      </c>
      <c r="N32" s="110" t="str">
        <f>IFERROR(INDEX('Rating Calculations'!$K$73:$K$77,MATCH(N$14,'Rating Calculations'!$B$73:$B$77,0)),"")</f>
        <v>Middle</v>
      </c>
    </row>
    <row r="33" spans="2:14" ht="24" customHeight="1" x14ac:dyDescent="0.35">
      <c r="B33" s="4"/>
      <c r="C33" s="47"/>
      <c r="D33" s="47"/>
      <c r="E33" s="47"/>
      <c r="F33" s="47"/>
      <c r="G33" s="47"/>
      <c r="I33" s="1"/>
      <c r="J33" s="250"/>
      <c r="K33" s="250"/>
      <c r="L33" s="250"/>
      <c r="M33" s="250"/>
      <c r="N33" s="250"/>
    </row>
    <row r="34" spans="2:14" ht="24" customHeight="1" x14ac:dyDescent="0.35"/>
    <row r="35" spans="2:14" ht="24" customHeight="1" x14ac:dyDescent="0.35"/>
    <row r="36" spans="2:14" ht="18" customHeight="1" x14ac:dyDescent="0.35">
      <c r="B36" s="2"/>
      <c r="C36" s="2"/>
      <c r="D36" s="2"/>
      <c r="E36" s="2"/>
      <c r="F36" s="2"/>
      <c r="G36" s="2"/>
    </row>
    <row r="37" spans="2:14" ht="18" customHeight="1" x14ac:dyDescent="0.35">
      <c r="B37" s="2"/>
      <c r="C37" s="2"/>
      <c r="D37" s="2"/>
      <c r="E37" s="2"/>
      <c r="F37" s="2"/>
      <c r="G37" s="2"/>
    </row>
    <row r="38" spans="2:14" ht="18" customHeight="1" x14ac:dyDescent="0.35">
      <c r="B38" s="2"/>
      <c r="C38" s="2"/>
      <c r="D38" s="2"/>
      <c r="E38" s="2"/>
      <c r="F38" s="2"/>
      <c r="G38" s="2"/>
    </row>
    <row r="39" spans="2:14" ht="18" customHeight="1" x14ac:dyDescent="0.35">
      <c r="B39" s="2"/>
      <c r="C39" s="2"/>
      <c r="D39" s="2"/>
      <c r="E39" s="2"/>
      <c r="F39" s="2"/>
      <c r="G39" s="2"/>
    </row>
    <row r="40" spans="2:14" ht="18" customHeight="1" x14ac:dyDescent="0.35">
      <c r="B40" s="2"/>
      <c r="C40" s="2"/>
      <c r="D40" s="2"/>
      <c r="E40" s="2"/>
      <c r="F40" s="2"/>
      <c r="G40" s="2"/>
    </row>
    <row r="41" spans="2:14" ht="18" customHeight="1" x14ac:dyDescent="0.35">
      <c r="B41" s="2"/>
      <c r="C41" s="2"/>
      <c r="D41" s="2"/>
      <c r="E41" s="2"/>
      <c r="F41" s="2"/>
      <c r="G41" s="2"/>
    </row>
    <row r="42" spans="2:14" ht="18" customHeight="1" x14ac:dyDescent="0.35">
      <c r="B42" s="2"/>
      <c r="C42" s="2"/>
      <c r="D42" s="2"/>
      <c r="E42" s="2"/>
      <c r="F42" s="2"/>
      <c r="G42" s="2"/>
    </row>
    <row r="43" spans="2:14" ht="18" customHeight="1" x14ac:dyDescent="0.35">
      <c r="B43" s="2"/>
      <c r="C43" s="2"/>
      <c r="D43" s="2"/>
      <c r="E43" s="2"/>
      <c r="F43" s="2"/>
      <c r="G43" s="2"/>
    </row>
  </sheetData>
  <sheetProtection sheet="1" objects="1" scenarios="1" selectLockedCells="1" selectUnlockedCells="1"/>
  <mergeCells count="8">
    <mergeCell ref="B13:G13"/>
    <mergeCell ref="I13:N13"/>
    <mergeCell ref="J33:N33"/>
    <mergeCell ref="I3:N3"/>
    <mergeCell ref="B6:G6"/>
    <mergeCell ref="I6:N6"/>
    <mergeCell ref="J12:N12"/>
    <mergeCell ref="B3:G3"/>
  </mergeCells>
  <conditionalFormatting sqref="C8:G11">
    <cfRule type="colorScale" priority="10">
      <colorScale>
        <cfvo type="min"/>
        <cfvo type="percentile" val="50"/>
        <cfvo type="max"/>
        <color rgb="FFF6F6F0"/>
        <color rgb="FFBAE088"/>
        <color rgb="FF4880CA"/>
      </colorScale>
    </cfRule>
  </conditionalFormatting>
  <conditionalFormatting sqref="C15:G32">
    <cfRule type="colorScale" priority="8">
      <colorScale>
        <cfvo type="min"/>
        <cfvo type="percentile" val="50"/>
        <cfvo type="max"/>
        <color rgb="FFF6F6F0"/>
        <color rgb="FFBAE088"/>
        <color rgb="FF4880CA"/>
      </colorScale>
    </cfRule>
  </conditionalFormatting>
  <conditionalFormatting sqref="J8:N11">
    <cfRule type="expression" dxfId="11" priority="1">
      <formula>J8="Lowest"</formula>
    </cfRule>
    <cfRule type="expression" dxfId="10" priority="2">
      <formula>J8="Lower"</formula>
    </cfRule>
    <cfRule type="expression" dxfId="9" priority="3">
      <formula>J8="Middle"</formula>
    </cfRule>
    <cfRule type="expression" dxfId="8" priority="4">
      <formula>J8="Comparable"</formula>
    </cfRule>
    <cfRule type="expression" dxfId="7" priority="6">
      <formula>J8="Higher"</formula>
    </cfRule>
    <cfRule type="expression" dxfId="6" priority="7">
      <formula>J8="Highest"</formula>
    </cfRule>
  </conditionalFormatting>
  <conditionalFormatting sqref="J15:N32">
    <cfRule type="expression" dxfId="5" priority="50">
      <formula>J15="Highest"</formula>
    </cfRule>
    <cfRule type="expression" dxfId="4" priority="51">
      <formula>J15="Higher"</formula>
    </cfRule>
    <cfRule type="expression" dxfId="3" priority="53">
      <formula>J15="Middle"</formula>
    </cfRule>
    <cfRule type="expression" dxfId="2" priority="54">
      <formula>J15="Comparable"</formula>
    </cfRule>
    <cfRule type="expression" dxfId="1" priority="56">
      <formula>J15="Lower"</formula>
    </cfRule>
    <cfRule type="expression" dxfId="0" priority="57">
      <formula>J15="Lowest"</formula>
    </cfRule>
  </conditionalFormatting>
  <pageMargins left="0.75" right="0.75" top="1" bottom="1" header="0.511811023622047" footer="0.511811023622047"/>
  <pageSetup fitToHeight="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pageSetUpPr fitToPage="1"/>
  </sheetPr>
  <dimension ref="A1:K101"/>
  <sheetViews>
    <sheetView showGridLines="0" zoomScale="115" zoomScaleNormal="115" workbookViewId="0">
      <pane ySplit="1" topLeftCell="A81" activePane="bottomLeft" state="frozen"/>
      <selection pane="bottomLeft" activeCell="N21" sqref="N21"/>
    </sheetView>
  </sheetViews>
  <sheetFormatPr defaultColWidth="8.7265625" defaultRowHeight="14.5" x14ac:dyDescent="0.35"/>
  <cols>
    <col min="1" max="1" width="19.1796875" style="14" customWidth="1"/>
    <col min="2" max="2" width="10.54296875" style="14" customWidth="1"/>
    <col min="3" max="3" width="17.81640625" style="14" customWidth="1"/>
    <col min="4" max="4" width="23" style="14" customWidth="1"/>
    <col min="5" max="5" width="19.54296875" style="14" customWidth="1"/>
    <col min="6" max="6" width="5.54296875" style="14" customWidth="1"/>
    <col min="7" max="7" width="10.26953125" style="32" customWidth="1"/>
    <col min="8" max="10" width="8.7265625" style="32" customWidth="1"/>
    <col min="11" max="11" width="10.81640625" style="32" customWidth="1"/>
  </cols>
  <sheetData>
    <row r="1" spans="1:11" s="65" customFormat="1" ht="77.5" customHeight="1" x14ac:dyDescent="0.35">
      <c r="A1" s="216"/>
      <c r="B1" s="215"/>
      <c r="C1" s="215"/>
      <c r="D1" s="215"/>
      <c r="E1" s="215"/>
      <c r="F1" s="215"/>
      <c r="G1" s="215"/>
      <c r="H1" s="215"/>
      <c r="I1" s="215"/>
      <c r="J1" s="215"/>
      <c r="K1" s="215"/>
    </row>
    <row r="2" spans="1:11" s="5" customFormat="1" ht="42" customHeight="1" x14ac:dyDescent="0.35">
      <c r="A2" s="142" t="s">
        <v>5</v>
      </c>
      <c r="B2" s="142" t="s">
        <v>0</v>
      </c>
      <c r="C2" s="142" t="s">
        <v>1619</v>
      </c>
      <c r="D2" s="142" t="s">
        <v>1459</v>
      </c>
      <c r="E2" s="142" t="s">
        <v>1460</v>
      </c>
      <c r="F2" s="142" t="s">
        <v>1461</v>
      </c>
      <c r="G2" s="142" t="s">
        <v>1462</v>
      </c>
      <c r="H2" s="142" t="s">
        <v>1463</v>
      </c>
      <c r="I2" s="142" t="s">
        <v>1464</v>
      </c>
      <c r="J2" s="142" t="s">
        <v>1465</v>
      </c>
      <c r="K2" s="142" t="s">
        <v>1466</v>
      </c>
    </row>
    <row r="3" spans="1:11" s="5" customFormat="1" ht="24" customHeight="1" x14ac:dyDescent="0.35">
      <c r="A3" s="25" t="s">
        <v>33</v>
      </c>
      <c r="B3" s="25" t="str">
        <f>References!$F$5</f>
        <v>East Coast</v>
      </c>
      <c r="C3" s="26">
        <f>SUMIFS('National Policy Dataset'!$N$3:$N$2000,'National Policy Dataset'!$A$3:$A$2000,$B3)</f>
        <v>108</v>
      </c>
      <c r="D3" s="26">
        <f>SUMIFS($C$3:$C$77,$B$3:$B$77,$B3)</f>
        <v>322.5</v>
      </c>
      <c r="E3" s="27">
        <f>IFERROR($C3/$D3,0)</f>
        <v>0.33488372093023255</v>
      </c>
      <c r="F3" s="39">
        <f>RANK($E3,$E$3:$E$7,0)+COUNTIF($E$3:$E3,$E3)-1</f>
        <v>1</v>
      </c>
      <c r="G3" s="28" t="str">
        <f>IF($F3=1,"",IFERROR((INDEX($E$3:$E$7,MATCH($F3-1,$F$3:$F$7,0))-$E3)/INDEX($E$3:$E$7,MATCH($F3-1,$F$3:$F$7,0)),0))</f>
        <v/>
      </c>
      <c r="H3" s="29" t="str">
        <f>IF($F3=1,"No",IF($G3&gt;References!$B$5,"Yes","No"))</f>
        <v>No</v>
      </c>
      <c r="I3" s="28">
        <f>1+COUNTIFS($F$3:$F$7,"&lt;="&amp;$F3,$H$3:$H$7,"Yes")</f>
        <v>1</v>
      </c>
      <c r="J3" s="29">
        <f>MAX($I$3:$I$7)</f>
        <v>4</v>
      </c>
      <c r="K3" s="30" t="str">
        <f>IFERROR(INDEX(References!$K$5:$K$19,MATCH($J3&amp;"|"&amp;$I3,References!$H$5:$H$19,0)),"")</f>
        <v>Highest</v>
      </c>
    </row>
    <row r="4" spans="1:11" s="5" customFormat="1" ht="24" customHeight="1" x14ac:dyDescent="0.35">
      <c r="A4" s="25" t="s">
        <v>33</v>
      </c>
      <c r="B4" s="25" t="str">
        <f>References!$F$6</f>
        <v>Midwest</v>
      </c>
      <c r="C4" s="26">
        <f>SUMIFS('National Policy Dataset'!$N$3:$N$2000,'National Policy Dataset'!$A$3:$A$2000,$B4)</f>
        <v>109.5</v>
      </c>
      <c r="D4" s="26">
        <f t="shared" ref="D4:D67" si="0">SUMIFS($C$3:$C$77,$B$3:$B$77,$B4)</f>
        <v>480.25</v>
      </c>
      <c r="E4" s="27">
        <f t="shared" ref="E4:E7" si="1">IFERROR($C4/$D4,0)</f>
        <v>0.2280062467464862</v>
      </c>
      <c r="F4" s="39">
        <f>RANK($E4,$E$3:$E$7,0)+COUNTIF($E$3:$E4,$E4)-1</f>
        <v>2</v>
      </c>
      <c r="G4" s="28">
        <f>IF($F4=1,"",IFERROR((INDEX($E$3:$E$7,MATCH($F4-1,$F$3:$F$7,0))-$E4)/INDEX($E$3:$E$7,MATCH($F4-1,$F$3:$F$7,0)),0))</f>
        <v>0.31914801318757591</v>
      </c>
      <c r="H4" s="29" t="str">
        <f>IF($F4=1,"No",IF($G4&gt;References!$B$5,"Yes","No"))</f>
        <v>Yes</v>
      </c>
      <c r="I4" s="28">
        <f>1+COUNTIFS($F$3:$F$7,"&lt;="&amp;$F4,$H$3:$H$7,"Yes")</f>
        <v>2</v>
      </c>
      <c r="J4" s="29">
        <f>MAX($I$3:$I$7)</f>
        <v>4</v>
      </c>
      <c r="K4" s="30" t="str">
        <f>IFERROR(INDEX(References!$K$5:$K$19,MATCH($J4&amp;"|"&amp;$I4,References!$H$5:$H$19,0)),"")</f>
        <v>Higher</v>
      </c>
    </row>
    <row r="5" spans="1:11" s="5" customFormat="1" ht="24" customHeight="1" x14ac:dyDescent="0.35">
      <c r="A5" s="25" t="s">
        <v>33</v>
      </c>
      <c r="B5" s="25" t="str">
        <f>References!$F$7</f>
        <v>Gulf Coast</v>
      </c>
      <c r="C5" s="26">
        <f>SUMIFS('National Policy Dataset'!$N$3:$N$2000,'National Policy Dataset'!$A$3:$A$2000,$B5)</f>
        <v>31.5</v>
      </c>
      <c r="D5" s="26">
        <f t="shared" si="0"/>
        <v>237.25</v>
      </c>
      <c r="E5" s="27">
        <f t="shared" si="1"/>
        <v>0.13277133825079029</v>
      </c>
      <c r="F5" s="39">
        <f>RANK($E5,$E$3:$E$7,0)+COUNTIF($E$3:$E5,$E5)-1</f>
        <v>3</v>
      </c>
      <c r="G5" s="28">
        <f>IF($F5=1,"",IFERROR((INDEX($E$3:$E$7,MATCH($F5-1,$F$3:$F$7,0))-$E5)/INDEX($E$3:$E$7,MATCH($F5-1,$F$3:$F$7,0)),0))</f>
        <v>0.41768552333386266</v>
      </c>
      <c r="H5" s="29" t="str">
        <f>IF($F5=1,"No",IF($G5&gt;References!$B$5,"Yes","No"))</f>
        <v>Yes</v>
      </c>
      <c r="I5" s="28">
        <f>1+COUNTIFS($F$3:$F$7,"&lt;="&amp;$F5,$H$3:$H$7,"Yes")</f>
        <v>3</v>
      </c>
      <c r="J5" s="29">
        <f>MAX($I$3:$I$7)</f>
        <v>4</v>
      </c>
      <c r="K5" s="30" t="str">
        <f>IFERROR(INDEX(References!$K$5:$K$19,MATCH($J5&amp;"|"&amp;$I5,References!$H$5:$H$19,0)),"")</f>
        <v>Lower</v>
      </c>
    </row>
    <row r="6" spans="1:11" s="5" customFormat="1" ht="24" customHeight="1" x14ac:dyDescent="0.35">
      <c r="A6" s="25" t="s">
        <v>33</v>
      </c>
      <c r="B6" s="25" t="str">
        <f>References!$F$8</f>
        <v>Rocky Mountain</v>
      </c>
      <c r="C6" s="26">
        <f>SUMIFS('National Policy Dataset'!$N$3:$N$2000,'National Policy Dataset'!$A$3:$A$2000,$B6)</f>
        <v>28.5</v>
      </c>
      <c r="D6" s="26">
        <f t="shared" si="0"/>
        <v>239.75</v>
      </c>
      <c r="E6" s="27">
        <f t="shared" si="1"/>
        <v>0.11887382690302398</v>
      </c>
      <c r="F6" s="39">
        <f>RANK($E6,$E$3:$E$7,0)+COUNTIF($E$3:$E6,$E6)-1</f>
        <v>4</v>
      </c>
      <c r="G6" s="28">
        <f>IF($F6=1,"",IFERROR((INDEX($E$3:$E$7,MATCH($F6-1,$F$3:$F$7,0))-$E6)/INDEX($E$3:$E$7,MATCH($F6-1,$F$3:$F$7,0)),0))</f>
        <v>0.10467252594468442</v>
      </c>
      <c r="H6" s="29" t="str">
        <f>IF($F6=1,"No",IF($G6&gt;References!$B$5,"Yes","No"))</f>
        <v>Yes</v>
      </c>
      <c r="I6" s="28">
        <f>1+COUNTIFS($F$3:$F$7,"&lt;="&amp;$F6,$H$3:$H$7,"Yes")</f>
        <v>4</v>
      </c>
      <c r="J6" s="29">
        <f>MAX($I$3:$I$7)</f>
        <v>4</v>
      </c>
      <c r="K6" s="30" t="str">
        <f>IFERROR(INDEX(References!$K$5:$K$19,MATCH($J6&amp;"|"&amp;$I6,References!$H$5:$H$19,0)),"")</f>
        <v>Lowest</v>
      </c>
    </row>
    <row r="7" spans="1:11" s="5" customFormat="1" ht="24" customHeight="1" x14ac:dyDescent="0.35">
      <c r="A7" s="33" t="s">
        <v>33</v>
      </c>
      <c r="B7" s="33" t="str">
        <f>References!$F$9</f>
        <v>West Coast</v>
      </c>
      <c r="C7" s="34">
        <f>SUMIFS('National Policy Dataset'!$N$3:$N$2000,'National Policy Dataset'!$A$3:$A$2000,$B7)</f>
        <v>56.25</v>
      </c>
      <c r="D7" s="34">
        <f t="shared" si="0"/>
        <v>492.25</v>
      </c>
      <c r="E7" s="35">
        <f t="shared" si="1"/>
        <v>0.11427120365667852</v>
      </c>
      <c r="F7" s="40">
        <f>RANK($E7,$E$3:$E$7,0)+COUNTIF($E$3:$E7,$E7)-1</f>
        <v>5</v>
      </c>
      <c r="G7" s="36">
        <f>IF($F7=1,"",IFERROR((INDEX($E$3:$E$7,MATCH($F7-1,$F$3:$F$7,0))-$E7)/INDEX($E$3:$E$7,MATCH($F7-1,$F$3:$F$7,0)),0))</f>
        <v>3.8718558712678021E-2</v>
      </c>
      <c r="H7" s="37" t="str">
        <f>IF($F7=1,"No",IF($G7&gt;References!$B$5,"Yes","No"))</f>
        <v>No</v>
      </c>
      <c r="I7" s="36">
        <f>1+COUNTIFS($F$3:$F$7,"&lt;="&amp;$F7,$H$3:$H$7,"Yes")</f>
        <v>4</v>
      </c>
      <c r="J7" s="37">
        <f>MAX($I$3:$I$7)</f>
        <v>4</v>
      </c>
      <c r="K7" s="38" t="str">
        <f>IFERROR(INDEX(References!$K$5:$K$19,MATCH($J7&amp;"|"&amp;$I7,References!$H$5:$H$19,0)),"")</f>
        <v>Lowest</v>
      </c>
    </row>
    <row r="8" spans="1:11" ht="39" x14ac:dyDescent="0.35">
      <c r="A8" s="41" t="str">
        <f>References!$C$19</f>
        <v>Infrastructure Maintenance &amp; Modernization</v>
      </c>
      <c r="B8" s="41" t="str">
        <f>References!$F$5</f>
        <v>East Coast</v>
      </c>
      <c r="C8" s="42">
        <f>SUMIFS('National Policy Dataset'!$O$3:$O$2000,'National Policy Dataset'!$A$3:$A$2000,$B8)</f>
        <v>10.25</v>
      </c>
      <c r="D8" s="42">
        <f t="shared" si="0"/>
        <v>322.5</v>
      </c>
      <c r="E8" s="43">
        <f>IFERROR($C8/$D8,0)</f>
        <v>3.1782945736434108E-2</v>
      </c>
      <c r="F8" s="42">
        <f>RANK($E8,$E$8:$E$12,0)+COUNTIF($E$8:$E8,$E8)-1</f>
        <v>5</v>
      </c>
      <c r="G8" s="44">
        <f>IF($F8=1,"",IFERROR((INDEX($E$8:$E$12,MATCH($F8-1,$F$8:$F$12,0))-$E8)/INDEX($E$8:$E$12,MATCH($F8-1,$F$8:$F$12,0)),0))</f>
        <v>0.15201335055986218</v>
      </c>
      <c r="H8" s="45" t="str">
        <f>IF($F8=1,"No",IF($G8&gt;References!$B$5,"Yes","No"))</f>
        <v>Yes</v>
      </c>
      <c r="I8" s="45">
        <f>1+COUNTIFS($F$8:$F$12,"&lt;="&amp;$F8,$H$8:$H$12,"Yes")</f>
        <v>5</v>
      </c>
      <c r="J8" s="45">
        <f>MAX($I$8:$I$12)</f>
        <v>5</v>
      </c>
      <c r="K8" s="46" t="str">
        <f>IFERROR(INDEX(References!$K$5:$K$19,MATCH($J8&amp;"|"&amp;$I8,References!$H$5:$H$19,0)),"")</f>
        <v>Lowest</v>
      </c>
    </row>
    <row r="9" spans="1:11" ht="39" x14ac:dyDescent="0.35">
      <c r="A9" s="25" t="str">
        <f>References!$C$19</f>
        <v>Infrastructure Maintenance &amp; Modernization</v>
      </c>
      <c r="B9" s="25" t="str">
        <f>References!$F$6</f>
        <v>Midwest</v>
      </c>
      <c r="C9" s="26">
        <f>SUMIFS('National Policy Dataset'!$O$3:$O$2000,'National Policy Dataset'!$A$3:$A$2000,$B9)</f>
        <v>18</v>
      </c>
      <c r="D9" s="26">
        <f t="shared" si="0"/>
        <v>480.25</v>
      </c>
      <c r="E9" s="27">
        <f t="shared" ref="E9:E39" si="2">IFERROR($C9/$D9,0)</f>
        <v>3.7480478917230609E-2</v>
      </c>
      <c r="F9" s="26">
        <f>RANK($E9,$E$8:$E$12,0)+COUNTIF($E$8:$E9,$E9)-1</f>
        <v>4</v>
      </c>
      <c r="G9" s="28">
        <f>IF($F9=1,"",IFERROR((INDEX($E$8:$E$12,MATCH($F9-1,$F$8:$F$12,0))-$E9)/INDEX($E$8:$E$12,MATCH($F9-1,$F$8:$F$12,0)),0))</f>
        <v>0.33437445774770086</v>
      </c>
      <c r="H9" s="29" t="str">
        <f>IF($F9=1,"No",IF($G9&gt;References!$B$5,"Yes","No"))</f>
        <v>Yes</v>
      </c>
      <c r="I9" s="29">
        <f>1+COUNTIFS($F$8:$F$12,"&lt;="&amp;$F9,$H$8:$H$12,"Yes")</f>
        <v>4</v>
      </c>
      <c r="J9" s="29">
        <f>MAX($I$8:$I$12)</f>
        <v>5</v>
      </c>
      <c r="K9" s="30" t="str">
        <f>IFERROR(INDEX(References!$K$5:$K$19,MATCH($J9&amp;"|"&amp;$I9,References!$H$5:$H$19,0)),"")</f>
        <v>Lower</v>
      </c>
    </row>
    <row r="10" spans="1:11" ht="39" x14ac:dyDescent="0.35">
      <c r="A10" s="25" t="str">
        <f>References!$C$19</f>
        <v>Infrastructure Maintenance &amp; Modernization</v>
      </c>
      <c r="B10" s="25" t="str">
        <f>References!$F$7</f>
        <v>Gulf Coast</v>
      </c>
      <c r="C10" s="26">
        <f>SUMIFS('National Policy Dataset'!$O$3:$O$2000,'National Policy Dataset'!$A$3:$A$2000,$B10)</f>
        <v>17.75</v>
      </c>
      <c r="D10" s="26">
        <f t="shared" si="0"/>
        <v>237.25</v>
      </c>
      <c r="E10" s="27">
        <f t="shared" si="2"/>
        <v>7.4815595363540571E-2</v>
      </c>
      <c r="F10" s="26">
        <f>RANK($E10,$E$8:$E$12,0)+COUNTIF($E$8:$E10,$E10)-1</f>
        <v>2</v>
      </c>
      <c r="G10" s="28">
        <f>IF($F10=1,"",IFERROR((INDEX($E$8:$E$12,MATCH($F10-1,$F$8:$F$12,0))-$E10)/INDEX($E$8:$E$12,MATCH($F10-1,$F$8:$F$12,0)),0))</f>
        <v>0.14353542284411985</v>
      </c>
      <c r="H10" s="29" t="str">
        <f>IF($F10=1,"No",IF($G10&gt;References!$B$5,"Yes","No"))</f>
        <v>Yes</v>
      </c>
      <c r="I10" s="29">
        <f>1+COUNTIFS($F$8:$F$12,"&lt;="&amp;$F10,$H$8:$H$12,"Yes")</f>
        <v>2</v>
      </c>
      <c r="J10" s="29">
        <f>MAX($I$8:$I$12)</f>
        <v>5</v>
      </c>
      <c r="K10" s="30" t="str">
        <f>IFERROR(INDEX(References!$K$5:$K$19,MATCH($J10&amp;"|"&amp;$I10,References!$H$5:$H$19,0)),"")</f>
        <v>Higher</v>
      </c>
    </row>
    <row r="11" spans="1:11" ht="39" x14ac:dyDescent="0.35">
      <c r="A11" s="25" t="str">
        <f>References!$C$19</f>
        <v>Infrastructure Maintenance &amp; Modernization</v>
      </c>
      <c r="B11" s="25" t="str">
        <f>References!$F$8</f>
        <v>Rocky Mountain</v>
      </c>
      <c r="C11" s="26">
        <f>SUMIFS('National Policy Dataset'!$O$3:$O$2000,'National Policy Dataset'!$A$3:$A$2000,$B11)</f>
        <v>13.5</v>
      </c>
      <c r="D11" s="26">
        <f t="shared" si="0"/>
        <v>239.75</v>
      </c>
      <c r="E11" s="27">
        <f t="shared" si="2"/>
        <v>5.6308654848800835E-2</v>
      </c>
      <c r="F11" s="26">
        <f>RANK($E11,$E$8:$E$12,0)+COUNTIF($E$8:$E11,$E11)-1</f>
        <v>3</v>
      </c>
      <c r="G11" s="28">
        <f>IF($F11=1,"",IFERROR((INDEX($E$8:$E$12,MATCH($F11-1,$F$8:$F$12,0))-$E11)/INDEX($E$8:$E$12,MATCH($F11-1,$F$8:$F$12,0)),0))</f>
        <v>0.24736741617588745</v>
      </c>
      <c r="H11" s="29" t="str">
        <f>IF($F11=1,"No",IF($G11&gt;References!$B$5,"Yes","No"))</f>
        <v>Yes</v>
      </c>
      <c r="I11" s="29">
        <f>1+COUNTIFS($F$8:$F$12,"&lt;="&amp;$F11,$H$8:$H$12,"Yes")</f>
        <v>3</v>
      </c>
      <c r="J11" s="29">
        <f>MAX($I$8:$I$12)</f>
        <v>5</v>
      </c>
      <c r="K11" s="30" t="str">
        <f>IFERROR(INDEX(References!$K$5:$K$19,MATCH($J11&amp;"|"&amp;$I11,References!$H$5:$H$19,0)),"")</f>
        <v>Middle</v>
      </c>
    </row>
    <row r="12" spans="1:11" ht="39" x14ac:dyDescent="0.35">
      <c r="A12" s="33" t="str">
        <f>References!$C$19</f>
        <v>Infrastructure Maintenance &amp; Modernization</v>
      </c>
      <c r="B12" s="33" t="str">
        <f>References!$F$9</f>
        <v>West Coast</v>
      </c>
      <c r="C12" s="34">
        <f>SUMIFS('National Policy Dataset'!$O$3:$O$2000,'National Policy Dataset'!$A$3:$A$2000,$B12)</f>
        <v>43</v>
      </c>
      <c r="D12" s="34">
        <f t="shared" si="0"/>
        <v>492.25</v>
      </c>
      <c r="E12" s="35">
        <f t="shared" si="2"/>
        <v>8.7353986795327576E-2</v>
      </c>
      <c r="F12" s="34">
        <f>RANK($E12,$E$8:$E$12,0)+COUNTIF($E$8:$E12,$E12)-1</f>
        <v>1</v>
      </c>
      <c r="G12" s="36" t="str">
        <f>IF($F12=1,"",IFERROR((INDEX($E$8:$E$12,MATCH($F12-1,$F$8:$F$12,0))-$E12)/INDEX($E$8:$E$12,MATCH($F12-1,$F$8:$F$12,0)),0))</f>
        <v/>
      </c>
      <c r="H12" s="37" t="str">
        <f>IF($F12=1,"No",IF($G12&gt;References!$B$5,"Yes","No"))</f>
        <v>No</v>
      </c>
      <c r="I12" s="37">
        <f>1+COUNTIFS($F$8:$F$12,"&lt;="&amp;$F12,$H$8:$H$12,"Yes")</f>
        <v>1</v>
      </c>
      <c r="J12" s="37">
        <f>MAX($I$8:$I$12)</f>
        <v>5</v>
      </c>
      <c r="K12" s="38" t="str">
        <f>IFERROR(INDEX(References!$K$5:$K$19,MATCH($J12&amp;"|"&amp;$I12,References!$H$5:$H$19,0)),"")</f>
        <v>Highest</v>
      </c>
    </row>
    <row r="13" spans="1:11" x14ac:dyDescent="0.35">
      <c r="A13" s="41" t="str">
        <f>References!$C$20</f>
        <v>Natural Gas Storage</v>
      </c>
      <c r="B13" s="41" t="str">
        <f>References!$F$5</f>
        <v>East Coast</v>
      </c>
      <c r="C13" s="42">
        <f>SUMIFS('National Policy Dataset'!$P$3:$P$2000,'National Policy Dataset'!$A$3:$A$2000,$B13)</f>
        <v>2.75</v>
      </c>
      <c r="D13" s="42">
        <f t="shared" si="0"/>
        <v>322.5</v>
      </c>
      <c r="E13" s="43">
        <f t="shared" si="2"/>
        <v>8.5271317829457363E-3</v>
      </c>
      <c r="F13" s="42">
        <f>RANK($E13,$E$13:$E$17,0)+COUNTIF($E$13:$E13,$E13)-1</f>
        <v>4</v>
      </c>
      <c r="G13" s="44">
        <f>IF($F13=1,"",IFERROR((INDEX($E$13:$E$17,MATCH($F13-1,$F$13:$F$17,0))-$E13)/INDEX($E$13:$E$17,MATCH($F13-1,$F$13:$F$17,0)),0))</f>
        <v>0.70543995648034818</v>
      </c>
      <c r="H13" s="45" t="str">
        <f>IF($F13=1,"No",IF($G13&gt;References!$B$5,"Yes","No"))</f>
        <v>Yes</v>
      </c>
      <c r="I13" s="45">
        <f>1+COUNTIFS($F$13:$F$17,"&lt;="&amp;$F13,$H$13:$H$17,"Yes")</f>
        <v>3</v>
      </c>
      <c r="J13" s="45">
        <f>MAX($I$13:$I$17)</f>
        <v>4</v>
      </c>
      <c r="K13" s="46" t="str">
        <f>IFERROR(INDEX(References!$K$5:$K$19,MATCH($J13&amp;"|"&amp;$I13,References!$H$5:$H$19,0)),"")</f>
        <v>Lower</v>
      </c>
    </row>
    <row r="14" spans="1:11" x14ac:dyDescent="0.35">
      <c r="A14" s="25" t="str">
        <f>References!$C$20</f>
        <v>Natural Gas Storage</v>
      </c>
      <c r="B14" s="25" t="str">
        <f>References!$F$6</f>
        <v>Midwest</v>
      </c>
      <c r="C14" s="26">
        <f>SUMIFS('National Policy Dataset'!$P$3:$P$2000,'National Policy Dataset'!$A$3:$A$2000,$B14)</f>
        <v>14.5</v>
      </c>
      <c r="D14" s="26">
        <f t="shared" si="0"/>
        <v>480.25</v>
      </c>
      <c r="E14" s="27">
        <f t="shared" si="2"/>
        <v>3.019260801665799E-2</v>
      </c>
      <c r="F14" s="26">
        <f>RANK($E14,$E$13:$E$17,0)+COUNTIF($E$13:$E14,$E14)-1</f>
        <v>2</v>
      </c>
      <c r="G14" s="28">
        <f>IF($F14=1,"",IFERROR((INDEX($E$13:$E$17,MATCH($F14-1,$F$13:$F$17,0))-$E14)/INDEX($E$13:$E$17,MATCH($F14-1,$F$13:$F$17,0)),0))</f>
        <v>0.47904027258530124</v>
      </c>
      <c r="H14" s="29" t="str">
        <f>IF($F14=1,"No",IF($G14&gt;References!$B$5,"Yes","No"))</f>
        <v>Yes</v>
      </c>
      <c r="I14" s="29">
        <f>1+COUNTIFS($F$13:$F$17,"&lt;="&amp;$F14,$H$13:$H$17,"Yes")</f>
        <v>2</v>
      </c>
      <c r="J14" s="29">
        <f>MAX($I$13:$I$17)</f>
        <v>4</v>
      </c>
      <c r="K14" s="30" t="str">
        <f>IFERROR(INDEX(References!$K$5:$K$19,MATCH($J14&amp;"|"&amp;$I14,References!$H$5:$H$19,0)),"")</f>
        <v>Higher</v>
      </c>
    </row>
    <row r="15" spans="1:11" x14ac:dyDescent="0.35">
      <c r="A15" s="25" t="str">
        <f>References!$C$20</f>
        <v>Natural Gas Storage</v>
      </c>
      <c r="B15" s="25" t="str">
        <f>References!$F$7</f>
        <v>Gulf Coast</v>
      </c>
      <c r="C15" s="26">
        <f>SUMIFS('National Policy Dataset'!$P$3:$P$2000,'National Policy Dataset'!$A$3:$A$2000,$B15)</f>
        <v>13.75</v>
      </c>
      <c r="D15" s="26">
        <f t="shared" si="0"/>
        <v>237.25</v>
      </c>
      <c r="E15" s="27">
        <f t="shared" si="2"/>
        <v>5.7955742887249737E-2</v>
      </c>
      <c r="F15" s="26">
        <f>RANK($E15,$E$13:$E$17,0)+COUNTIF($E$13:$E15,$E15)-1</f>
        <v>1</v>
      </c>
      <c r="G15" s="28" t="str">
        <f>IF($F15=1,"",IFERROR((INDEX($E$13:$E$17,MATCH($F15-1,$F$13:$F$17,0))-$E15)/INDEX($E$13:$E$17,MATCH($F15-1,$F$13:$F$17,0)),0))</f>
        <v/>
      </c>
      <c r="H15" s="29" t="str">
        <f>IF($F15=1,"No",IF($G15&gt;References!$B$5,"Yes","No"))</f>
        <v>No</v>
      </c>
      <c r="I15" s="29">
        <f>1+COUNTIFS($F$13:$F$17,"&lt;="&amp;$F15,$H$13:$H$17,"Yes")</f>
        <v>1</v>
      </c>
      <c r="J15" s="29">
        <f>MAX($I$13:$I$17)</f>
        <v>4</v>
      </c>
      <c r="K15" s="30" t="str">
        <f>IFERROR(INDEX(References!$K$5:$K$19,MATCH($J15&amp;"|"&amp;$I15,References!$H$5:$H$19,0)),"")</f>
        <v>Highest</v>
      </c>
    </row>
    <row r="16" spans="1:11" ht="26" x14ac:dyDescent="0.35">
      <c r="A16" s="25" t="str">
        <f>References!$C$20</f>
        <v>Natural Gas Storage</v>
      </c>
      <c r="B16" s="25" t="str">
        <f>References!$F$8</f>
        <v>Rocky Mountain</v>
      </c>
      <c r="C16" s="26">
        <f>SUMIFS('National Policy Dataset'!$P$3:$P$2000,'National Policy Dataset'!$A$3:$A$2000,$B16)</f>
        <v>1.25</v>
      </c>
      <c r="D16" s="26">
        <f t="shared" si="0"/>
        <v>239.75</v>
      </c>
      <c r="E16" s="27">
        <f t="shared" si="2"/>
        <v>5.2137643378519288E-3</v>
      </c>
      <c r="F16" s="26">
        <f>RANK($E16,$E$13:$E$17,0)+COUNTIF($E$13:$E16,$E16)-1</f>
        <v>5</v>
      </c>
      <c r="G16" s="28">
        <f>IF($F16=1,"",IFERROR((INDEX($E$13:$E$17,MATCH($F16-1,$F$13:$F$17,0))-$E16)/INDEX($E$13:$E$17,MATCH($F16-1,$F$13:$F$17,0)),0))</f>
        <v>0.38856763674281924</v>
      </c>
      <c r="H16" s="29" t="str">
        <f>IF($F16=1,"No",IF($G16&gt;References!$B$5,"Yes","No"))</f>
        <v>Yes</v>
      </c>
      <c r="I16" s="29">
        <f>1+COUNTIFS($F$13:$F$17,"&lt;="&amp;$F16,$H$13:$H$17,"Yes")</f>
        <v>4</v>
      </c>
      <c r="J16" s="29">
        <f>MAX($I$13:$I$17)</f>
        <v>4</v>
      </c>
      <c r="K16" s="30" t="str">
        <f>IFERROR(INDEX(References!$K$5:$K$19,MATCH($J16&amp;"|"&amp;$I16,References!$H$5:$H$19,0)),"")</f>
        <v>Lowest</v>
      </c>
    </row>
    <row r="17" spans="1:11" x14ac:dyDescent="0.35">
      <c r="A17" s="33" t="str">
        <f>References!$C$20</f>
        <v>Natural Gas Storage</v>
      </c>
      <c r="B17" s="33" t="str">
        <f>References!$F$9</f>
        <v>West Coast</v>
      </c>
      <c r="C17" s="34">
        <f>SUMIFS('National Policy Dataset'!$P$3:$P$2000,'National Policy Dataset'!$A$3:$A$2000,$B17)</f>
        <v>14.25</v>
      </c>
      <c r="D17" s="34">
        <f t="shared" si="0"/>
        <v>492.25</v>
      </c>
      <c r="E17" s="35">
        <f t="shared" si="2"/>
        <v>2.8948704926358558E-2</v>
      </c>
      <c r="F17" s="34">
        <f>RANK($E17,$E$13:$E$17,0)+COUNTIF($E$13:$E17,$E17)-1</f>
        <v>3</v>
      </c>
      <c r="G17" s="36">
        <f>IF($F17=1,"",IFERROR((INDEX($E$13:$E$17,MATCH($F17-1,$F$13:$F$17,0))-$E17)/INDEX($E$13:$E$17,MATCH($F17-1,$F$13:$F$17,0)),0))</f>
        <v>4.1198928214917399E-2</v>
      </c>
      <c r="H17" s="37" t="str">
        <f>IF($F17=1,"No",IF($G17&gt;References!$B$5,"Yes","No"))</f>
        <v>No</v>
      </c>
      <c r="I17" s="37">
        <f>1+COUNTIFS($F$13:$F$17,"&lt;="&amp;$F17,$H$13:$H$17,"Yes")</f>
        <v>2</v>
      </c>
      <c r="J17" s="37">
        <f>MAX($I$13:$I$17)</f>
        <v>4</v>
      </c>
      <c r="K17" s="38" t="str">
        <f>IFERROR(INDEX(References!$K$5:$K$19,MATCH($J17&amp;"|"&amp;$I17,References!$H$5:$H$19,0)),"")</f>
        <v>Higher</v>
      </c>
    </row>
    <row r="18" spans="1:11" x14ac:dyDescent="0.35">
      <c r="A18" s="41" t="str">
        <f>References!$C$21</f>
        <v>RNG</v>
      </c>
      <c r="B18" s="41" t="str">
        <f>References!$F$5</f>
        <v>East Coast</v>
      </c>
      <c r="C18" s="42">
        <f>SUMIFS('National Policy Dataset'!$Q$3:$Q$2000,'National Policy Dataset'!$A$3:$A$2000,$B18)</f>
        <v>9.25</v>
      </c>
      <c r="D18" s="42">
        <f t="shared" si="0"/>
        <v>322.5</v>
      </c>
      <c r="E18" s="43">
        <f t="shared" si="2"/>
        <v>2.8682170542635659E-2</v>
      </c>
      <c r="F18" s="42">
        <f>RANK($E18,$E$18:$E$22,0)+COUNTIF($E$18:$E18,$E18)-1</f>
        <v>3</v>
      </c>
      <c r="G18" s="44">
        <f>IF($F18=1,"",IFERROR((INDEX($E$18:$E$22,MATCH($F18-1,$F$18:$F$22,0))-$E18)/INDEX($E$18:$E$22,MATCH($F18-1,$F$18:$F$22,0)),0))</f>
        <v>0.15233154442456767</v>
      </c>
      <c r="H18" s="45" t="str">
        <f>IF($F18=1,"No",IF($G18&gt;References!$B$5,"Yes","No"))</f>
        <v>Yes</v>
      </c>
      <c r="I18" s="45">
        <f>1+COUNTIFS($F$18:$F$22,"&lt;="&amp;$F18,$H$18:$H$22,"Yes")</f>
        <v>3</v>
      </c>
      <c r="J18" s="45">
        <f>MAX($I$18:$I$22)</f>
        <v>5</v>
      </c>
      <c r="K18" s="46" t="str">
        <f>IFERROR(INDEX(References!$K$5:$K$19,MATCH($J18&amp;"|"&amp;$I18,References!$H$5:$H$19,0)),"")</f>
        <v>Middle</v>
      </c>
    </row>
    <row r="19" spans="1:11" x14ac:dyDescent="0.35">
      <c r="A19" s="25" t="str">
        <f>References!$C$21</f>
        <v>RNG</v>
      </c>
      <c r="B19" s="25" t="str">
        <f>References!$F$6</f>
        <v>Midwest</v>
      </c>
      <c r="C19" s="26">
        <f>SUMIFS('National Policy Dataset'!$Q$3:$Q$2000,'National Policy Dataset'!$A$3:$A$2000,$B19)</f>
        <v>16.25</v>
      </c>
      <c r="D19" s="26">
        <f t="shared" si="0"/>
        <v>480.25</v>
      </c>
      <c r="E19" s="27">
        <f t="shared" si="2"/>
        <v>3.3836543466944299E-2</v>
      </c>
      <c r="F19" s="26">
        <f>RANK($E19,$E$18:$E$22,0)+COUNTIF($E$18:$E19,$E19)-1</f>
        <v>2</v>
      </c>
      <c r="G19" s="28">
        <f>IF($F19=1,"",IFERROR((INDEX($E$18:$E$22,MATCH($F19-1,$F$18:$F$22,0))-$E19)/INDEX($E$18:$E$22,MATCH($F19-1,$F$18:$F$22,0)),0))</f>
        <v>0.5101165140704903</v>
      </c>
      <c r="H19" s="29" t="str">
        <f>IF($F19=1,"No",IF($G19&gt;References!$B$5,"Yes","No"))</f>
        <v>Yes</v>
      </c>
      <c r="I19" s="29">
        <f>1+COUNTIFS($F$18:$F$22,"&lt;="&amp;$F19,$H$18:$H$22,"Yes")</f>
        <v>2</v>
      </c>
      <c r="J19" s="29">
        <f>MAX($I$18:$I$22)</f>
        <v>5</v>
      </c>
      <c r="K19" s="30" t="str">
        <f>IFERROR(INDEX(References!$K$5:$K$19,MATCH($J19&amp;"|"&amp;$I19,References!$H$5:$H$19,0)),"")</f>
        <v>Higher</v>
      </c>
    </row>
    <row r="20" spans="1:11" x14ac:dyDescent="0.35">
      <c r="A20" s="25" t="str">
        <f>References!$C$21</f>
        <v>RNG</v>
      </c>
      <c r="B20" s="25" t="str">
        <f>References!$F$7</f>
        <v>Gulf Coast</v>
      </c>
      <c r="C20" s="26">
        <f>SUMIFS('National Policy Dataset'!$Q$3:$Q$2000,'National Policy Dataset'!$A$3:$A$2000,$B20)</f>
        <v>2.75</v>
      </c>
      <c r="D20" s="26">
        <f t="shared" si="0"/>
        <v>237.25</v>
      </c>
      <c r="E20" s="27">
        <f t="shared" si="2"/>
        <v>1.1591148577449948E-2</v>
      </c>
      <c r="F20" s="26">
        <f>RANK($E20,$E$18:$E$22,0)+COUNTIF($E$18:$E20,$E20)-1</f>
        <v>5</v>
      </c>
      <c r="G20" s="28">
        <f>IF($F20=1,"",IFERROR((INDEX($E$18:$E$22,MATCH($F20-1,$F$18:$F$22,0))-$E20)/INDEX($E$18:$E$22,MATCH($F20-1,$F$18:$F$22,0)),0))</f>
        <v>0.41495202706450002</v>
      </c>
      <c r="H20" s="29" t="str">
        <f>IF($F20=1,"No",IF($G20&gt;References!$B$5,"Yes","No"))</f>
        <v>Yes</v>
      </c>
      <c r="I20" s="29">
        <f>1+COUNTIFS($F$18:$F$22,"&lt;="&amp;$F20,$H$18:$H$22,"Yes")</f>
        <v>5</v>
      </c>
      <c r="J20" s="29">
        <f>MAX($I$18:$I$22)</f>
        <v>5</v>
      </c>
      <c r="K20" s="30" t="str">
        <f>IFERROR(INDEX(References!$K$5:$K$19,MATCH($J20&amp;"|"&amp;$I20,References!$H$5:$H$19,0)),"")</f>
        <v>Lowest</v>
      </c>
    </row>
    <row r="21" spans="1:11" ht="26" x14ac:dyDescent="0.35">
      <c r="A21" s="25" t="str">
        <f>References!$C$21</f>
        <v>RNG</v>
      </c>
      <c r="B21" s="25" t="str">
        <f>References!$F$8</f>
        <v>Rocky Mountain</v>
      </c>
      <c r="C21" s="26">
        <f>SUMIFS('National Policy Dataset'!$Q$3:$Q$2000,'National Policy Dataset'!$A$3:$A$2000,$B21)</f>
        <v>4.75</v>
      </c>
      <c r="D21" s="26">
        <f t="shared" si="0"/>
        <v>239.75</v>
      </c>
      <c r="E21" s="27">
        <f t="shared" si="2"/>
        <v>1.9812304483837331E-2</v>
      </c>
      <c r="F21" s="26">
        <f>RANK($E21,$E$18:$E$22,0)+COUNTIF($E$18:$E21,$E21)-1</f>
        <v>4</v>
      </c>
      <c r="G21" s="28">
        <f>IF($F21=1,"",IFERROR((INDEX($E$18:$E$22,MATCH($F21-1,$F$18:$F$22,0))-$E21)/INDEX($E$18:$E$22,MATCH($F21-1,$F$18:$F$22,0)),0))</f>
        <v>0.30924668150945522</v>
      </c>
      <c r="H21" s="29" t="str">
        <f>IF($F21=1,"No",IF($G21&gt;References!$B$5,"Yes","No"))</f>
        <v>Yes</v>
      </c>
      <c r="I21" s="29">
        <f>1+COUNTIFS($F$18:$F$22,"&lt;="&amp;$F21,$H$18:$H$22,"Yes")</f>
        <v>4</v>
      </c>
      <c r="J21" s="29">
        <f>MAX($I$18:$I$22)</f>
        <v>5</v>
      </c>
      <c r="K21" s="30" t="str">
        <f>IFERROR(INDEX(References!$K$5:$K$19,MATCH($J21&amp;"|"&amp;$I21,References!$H$5:$H$19,0)),"")</f>
        <v>Lower</v>
      </c>
    </row>
    <row r="22" spans="1:11" x14ac:dyDescent="0.35">
      <c r="A22" s="33" t="str">
        <f>References!$C$21</f>
        <v>RNG</v>
      </c>
      <c r="B22" s="33" t="str">
        <f>References!$F$9</f>
        <v>West Coast</v>
      </c>
      <c r="C22" s="34">
        <f>SUMIFS('National Policy Dataset'!$Q$3:$Q$2000,'National Policy Dataset'!$A$3:$A$2000,$B22)</f>
        <v>34</v>
      </c>
      <c r="D22" s="34">
        <f t="shared" si="0"/>
        <v>492.25</v>
      </c>
      <c r="E22" s="35">
        <f t="shared" si="2"/>
        <v>6.9070594210259018E-2</v>
      </c>
      <c r="F22" s="34">
        <f>RANK($E22,$E$18:$E$22,0)+COUNTIF($E$18:$E22,$E22)-1</f>
        <v>1</v>
      </c>
      <c r="G22" s="36" t="str">
        <f>IF($F22=1,"",IFERROR((INDEX($E$18:$E$22,MATCH($F22-1,$F$18:$F$22,0))-$E22)/INDEX($E$18:$E$22,MATCH($F22-1,$F$18:$F$22,0)),0))</f>
        <v/>
      </c>
      <c r="H22" s="37" t="str">
        <f>IF($F22=1,"No",IF($G22&gt;References!$B$5,"Yes","No"))</f>
        <v>No</v>
      </c>
      <c r="I22" s="37">
        <f>1+COUNTIFS($F$18:$F$22,"&lt;="&amp;$F22,$H$18:$H$22,"Yes")</f>
        <v>1</v>
      </c>
      <c r="J22" s="37">
        <f>MAX($I$18:$I$22)</f>
        <v>5</v>
      </c>
      <c r="K22" s="38" t="str">
        <f>IFERROR(INDEX(References!$K$5:$K$19,MATCH($J22&amp;"|"&amp;$I22,References!$H$5:$H$19,0)),"")</f>
        <v>Highest</v>
      </c>
    </row>
    <row r="23" spans="1:11" x14ac:dyDescent="0.35">
      <c r="A23" s="41" t="str">
        <f>References!$C$22</f>
        <v>Hydrogen</v>
      </c>
      <c r="B23" s="41" t="str">
        <f>References!$F$5</f>
        <v>East Coast</v>
      </c>
      <c r="C23" s="42">
        <f>SUMIFS('National Policy Dataset'!$R$3:$R$2000,'National Policy Dataset'!$A$3:$A$2000,$B23)</f>
        <v>13</v>
      </c>
      <c r="D23" s="42">
        <f t="shared" si="0"/>
        <v>322.5</v>
      </c>
      <c r="E23" s="43">
        <f t="shared" si="2"/>
        <v>4.0310077519379844E-2</v>
      </c>
      <c r="F23" s="42">
        <f>RANK($E23,$E$23:$E$27,0)+COUNTIF($E$23:$E23,$E23)-1</f>
        <v>5</v>
      </c>
      <c r="G23" s="44">
        <f>IF($F23=1,"",IFERROR((INDEX($E$23:$E$27,MATCH($F23-1,$F$23:$F$27,0))-$E23)/INDEX($E$23:$E$27,MATCH($F23-1,$F$23:$F$27,0)),0))</f>
        <v>8.89922480620155E-2</v>
      </c>
      <c r="H23" s="45" t="str">
        <f>IF($F23=1,"No",IF($G23&gt;References!$B$5,"Yes","No"))</f>
        <v>No</v>
      </c>
      <c r="I23" s="45">
        <f>1+COUNTIFS($F$23:$F$27,"&lt;="&amp;$F23,$H$23:$H$27,"Yes")</f>
        <v>3</v>
      </c>
      <c r="J23" s="45">
        <f>MAX($I$23:$I$27)</f>
        <v>3</v>
      </c>
      <c r="K23" s="46" t="str">
        <f>IFERROR(INDEX(References!$K$5:$K$19,MATCH($J23&amp;"|"&amp;$I23,References!$H$5:$H$19,0)),"")</f>
        <v>Lower</v>
      </c>
    </row>
    <row r="24" spans="1:11" x14ac:dyDescent="0.35">
      <c r="A24" s="25" t="str">
        <f>References!$C$22</f>
        <v>Hydrogen</v>
      </c>
      <c r="B24" s="25" t="str">
        <f>References!$F$6</f>
        <v>Midwest</v>
      </c>
      <c r="C24" s="26">
        <f>SUMIFS('National Policy Dataset'!$R$3:$R$2000,'National Policy Dataset'!$A$3:$A$2000,$B24)</f>
        <v>21.25</v>
      </c>
      <c r="D24" s="26">
        <f t="shared" si="0"/>
        <v>480.25</v>
      </c>
      <c r="E24" s="27">
        <f t="shared" si="2"/>
        <v>4.4247787610619468E-2</v>
      </c>
      <c r="F24" s="26">
        <f>RANK($E24,$E$23:$E$27,0)+COUNTIF($E$23:$E24,$E24)-1</f>
        <v>4</v>
      </c>
      <c r="G24" s="28">
        <f>IF($F24=1,"",IFERROR((INDEX($E$23:$E$27,MATCH($F24-1,$F$23:$F$27,0))-$E24)/INDEX($E$23:$E$27,MATCH($F24-1,$F$23:$F$27,0)),0))</f>
        <v>0.13738719004643823</v>
      </c>
      <c r="H24" s="29" t="str">
        <f>IF($F24=1,"No",IF($G24&gt;References!$B$5,"Yes","No"))</f>
        <v>Yes</v>
      </c>
      <c r="I24" s="29">
        <f>1+COUNTIFS($F$23:$F$27,"&lt;="&amp;$F24,$H$23:$H$27,"Yes")</f>
        <v>3</v>
      </c>
      <c r="J24" s="29">
        <f>MAX($I$23:$I$27)</f>
        <v>3</v>
      </c>
      <c r="K24" s="30" t="str">
        <f>IFERROR(INDEX(References!$K$5:$K$19,MATCH($J24&amp;"|"&amp;$I24,References!$H$5:$H$19,0)),"")</f>
        <v>Lower</v>
      </c>
    </row>
    <row r="25" spans="1:11" x14ac:dyDescent="0.35">
      <c r="A25" s="25" t="str">
        <f>References!$C$22</f>
        <v>Hydrogen</v>
      </c>
      <c r="B25" s="25" t="str">
        <f>References!$F$7</f>
        <v>Gulf Coast</v>
      </c>
      <c r="C25" s="26">
        <f>SUMIFS('National Policy Dataset'!$R$3:$R$2000,'National Policy Dataset'!$A$3:$A$2000,$B25)</f>
        <v>19.5</v>
      </c>
      <c r="D25" s="26">
        <f t="shared" si="0"/>
        <v>237.25</v>
      </c>
      <c r="E25" s="27">
        <f t="shared" si="2"/>
        <v>8.2191780821917804E-2</v>
      </c>
      <c r="F25" s="26">
        <f>RANK($E25,$E$23:$E$27,0)+COUNTIF($E$23:$E25,$E25)-1</f>
        <v>1</v>
      </c>
      <c r="G25" s="28" t="str">
        <f>IF($F25=1,"",IFERROR((INDEX($E$23:$E$27,MATCH($F25-1,$F$23:$F$27,0))-$E25)/INDEX($E$23:$E$27,MATCH($F25-1,$F$23:$F$27,0)),0))</f>
        <v/>
      </c>
      <c r="H25" s="29" t="str">
        <f>IF($F25=1,"No",IF($G25&gt;References!$B$5,"Yes","No"))</f>
        <v>No</v>
      </c>
      <c r="I25" s="29">
        <f>1+COUNTIFS($F$23:$F$27,"&lt;="&amp;$F25,$H$23:$H$27,"Yes")</f>
        <v>1</v>
      </c>
      <c r="J25" s="29">
        <f>MAX($I$23:$I$27)</f>
        <v>3</v>
      </c>
      <c r="K25" s="30" t="str">
        <f>IFERROR(INDEX(References!$K$5:$K$19,MATCH($J25&amp;"|"&amp;$I25,References!$H$5:$H$19,0)),"")</f>
        <v>Higher</v>
      </c>
    </row>
    <row r="26" spans="1:11" ht="26" x14ac:dyDescent="0.35">
      <c r="A26" s="25" t="str">
        <f>References!$C$22</f>
        <v>Hydrogen</v>
      </c>
      <c r="B26" s="25" t="str">
        <f>References!$F$8</f>
        <v>Rocky Mountain</v>
      </c>
      <c r="C26" s="26">
        <f>SUMIFS('National Policy Dataset'!$R$3:$R$2000,'National Policy Dataset'!$A$3:$A$2000,$B26)</f>
        <v>18</v>
      </c>
      <c r="D26" s="26">
        <f t="shared" si="0"/>
        <v>239.75</v>
      </c>
      <c r="E26" s="27">
        <f t="shared" si="2"/>
        <v>7.5078206465067784E-2</v>
      </c>
      <c r="F26" s="26">
        <f>RANK($E26,$E$23:$E$27,0)+COUNTIF($E$23:$E26,$E26)-1</f>
        <v>2</v>
      </c>
      <c r="G26" s="28">
        <f>IF($F26=1,"",IFERROR((INDEX($E$23:$E$27,MATCH($F26-1,$F$23:$F$27,0))-$E26)/INDEX($E$23:$E$27,MATCH($F26-1,$F$23:$F$27,0)),0))</f>
        <v>8.6548488008341903E-2</v>
      </c>
      <c r="H26" s="29" t="str">
        <f>IF($F26=1,"No",IF($G26&gt;References!$B$5,"Yes","No"))</f>
        <v>No</v>
      </c>
      <c r="I26" s="29">
        <f>1+COUNTIFS($F$23:$F$27,"&lt;="&amp;$F26,$H$23:$H$27,"Yes")</f>
        <v>1</v>
      </c>
      <c r="J26" s="29">
        <f>MAX($I$23:$I$27)</f>
        <v>3</v>
      </c>
      <c r="K26" s="30" t="str">
        <f>IFERROR(INDEX(References!$K$5:$K$19,MATCH($J26&amp;"|"&amp;$I26,References!$H$5:$H$19,0)),"")</f>
        <v>Higher</v>
      </c>
    </row>
    <row r="27" spans="1:11" x14ac:dyDescent="0.35">
      <c r="A27" s="33" t="str">
        <f>References!$C$22</f>
        <v>Hydrogen</v>
      </c>
      <c r="B27" s="33" t="str">
        <f>References!$F$9</f>
        <v>West Coast</v>
      </c>
      <c r="C27" s="34">
        <f>SUMIFS('National Policy Dataset'!$R$3:$R$2000,'National Policy Dataset'!$A$3:$A$2000,$B27)</f>
        <v>25.25</v>
      </c>
      <c r="D27" s="34">
        <f t="shared" si="0"/>
        <v>492.25</v>
      </c>
      <c r="E27" s="35">
        <f t="shared" si="2"/>
        <v>5.1295073641442354E-2</v>
      </c>
      <c r="F27" s="34">
        <f>RANK($E27,$E$23:$E$27,0)+COUNTIF($E$23:$E27,$E27)-1</f>
        <v>3</v>
      </c>
      <c r="G27" s="36">
        <f>IF($F27=1,"",IFERROR((INDEX($E$23:$E$27,MATCH($F27-1,$F$23:$F$27,0))-$E27)/INDEX($E$23:$E$27,MATCH($F27-1,$F$23:$F$27,0)),0))</f>
        <v>0.31677811635912201</v>
      </c>
      <c r="H27" s="37" t="str">
        <f>IF($F27=1,"No",IF($G27&gt;References!$B$5,"Yes","No"))</f>
        <v>Yes</v>
      </c>
      <c r="I27" s="37">
        <f>1+COUNTIFS($F$23:$F$27,"&lt;="&amp;$F27,$H$23:$H$27,"Yes")</f>
        <v>2</v>
      </c>
      <c r="J27" s="37">
        <f>MAX($I$23:$I$27)</f>
        <v>3</v>
      </c>
      <c r="K27" s="38" t="str">
        <f>IFERROR(INDEX(References!$K$5:$K$19,MATCH($J27&amp;"|"&amp;$I27,References!$H$5:$H$19,0)),"")</f>
        <v>Middle</v>
      </c>
    </row>
    <row r="28" spans="1:11" x14ac:dyDescent="0.35">
      <c r="A28" s="25" t="str">
        <f>References!$C$23</f>
        <v>CCUS</v>
      </c>
      <c r="B28" s="25" t="str">
        <f>References!$F$5</f>
        <v>East Coast</v>
      </c>
      <c r="C28" s="26">
        <f>SUMIFS('National Policy Dataset'!$S$3:$S$2000,'National Policy Dataset'!$A$3:$A$2000,$B28)</f>
        <v>4.75</v>
      </c>
      <c r="D28" s="26">
        <f t="shared" si="0"/>
        <v>322.5</v>
      </c>
      <c r="E28" s="27">
        <f t="shared" si="2"/>
        <v>1.4728682170542635E-2</v>
      </c>
      <c r="F28" s="26">
        <f>RANK($E28,$E$28:$E$32,0)+COUNTIF($E$28:$E28,$E28)-1</f>
        <v>5</v>
      </c>
      <c r="G28" s="28">
        <f>IF($F28=1,"",IFERROR((INDEX($E$28:$E$32,MATCH($F28-1,$F$28:$F$32,0))-$E28)/INDEX($E$28:$E$32,MATCH($F28-1,$F$28:$F$32,0)),0))</f>
        <v>0.6505930699542356</v>
      </c>
      <c r="H28" s="29" t="str">
        <f>IF($F28=1,"No",IF($G28&gt;References!$B$5,"Yes","No"))</f>
        <v>Yes</v>
      </c>
      <c r="I28" s="29">
        <f>1+COUNTIFS($F$28:$F$32,"&lt;="&amp;$F28,$H$28:$H$32,"Yes")</f>
        <v>3</v>
      </c>
      <c r="J28" s="29">
        <f>MAX($I$28:$I$32)</f>
        <v>3</v>
      </c>
      <c r="K28" s="30" t="str">
        <f>IFERROR(INDEX(References!$K$5:$K$19,MATCH($J28&amp;"|"&amp;$I28,References!$H$5:$H$19,0)),"")</f>
        <v>Lower</v>
      </c>
    </row>
    <row r="29" spans="1:11" x14ac:dyDescent="0.35">
      <c r="A29" s="25" t="str">
        <f>References!$C$23</f>
        <v>CCUS</v>
      </c>
      <c r="B29" s="25" t="str">
        <f>References!$F$6</f>
        <v>Midwest</v>
      </c>
      <c r="C29" s="26">
        <f>SUMIFS('National Policy Dataset'!$S$3:$S$2000,'National Policy Dataset'!$A$3:$A$2000,$B29)</f>
        <v>42.25</v>
      </c>
      <c r="D29" s="26">
        <f t="shared" si="0"/>
        <v>480.25</v>
      </c>
      <c r="E29" s="27">
        <f t="shared" si="2"/>
        <v>8.7975013014055178E-2</v>
      </c>
      <c r="F29" s="26">
        <f>RANK($E29,$E$28:$E$32,0)+COUNTIF($E$28:$E29,$E29)-1</f>
        <v>1</v>
      </c>
      <c r="G29" s="28" t="str">
        <f>IF($F29=1,"",IFERROR((INDEX($E$28:$E$32,MATCH($F29-1,$F$28:$F$32,0))-$E29)/INDEX($E$28:$E$32,MATCH($F29-1,$F$28:$F$32,0)),0))</f>
        <v/>
      </c>
      <c r="H29" s="29" t="str">
        <f>IF($F29=1,"No",IF($G29&gt;References!$B$5,"Yes","No"))</f>
        <v>No</v>
      </c>
      <c r="I29" s="29">
        <f>1+COUNTIFS($F$28:$F$32,"&lt;="&amp;$F29,$H$28:$H$32,"Yes")</f>
        <v>1</v>
      </c>
      <c r="J29" s="29">
        <f>MAX($I$28:$I$32)</f>
        <v>3</v>
      </c>
      <c r="K29" s="30" t="str">
        <f>IFERROR(INDEX(References!$K$5:$K$19,MATCH($J29&amp;"|"&amp;$I29,References!$H$5:$H$19,0)),"")</f>
        <v>Higher</v>
      </c>
    </row>
    <row r="30" spans="1:11" x14ac:dyDescent="0.35">
      <c r="A30" s="25" t="str">
        <f>References!$C$23</f>
        <v>CCUS</v>
      </c>
      <c r="B30" s="25" t="str">
        <f>References!$F$7</f>
        <v>Gulf Coast</v>
      </c>
      <c r="C30" s="26">
        <f>SUMIFS('National Policy Dataset'!$S$3:$S$2000,'National Policy Dataset'!$A$3:$A$2000,$B30)</f>
        <v>20.25</v>
      </c>
      <c r="D30" s="26">
        <f t="shared" si="0"/>
        <v>237.25</v>
      </c>
      <c r="E30" s="27">
        <f t="shared" si="2"/>
        <v>8.5353003161222338E-2</v>
      </c>
      <c r="F30" s="26">
        <f>RANK($E30,$E$28:$E$32,0)+COUNTIF($E$28:$E30,$E30)-1</f>
        <v>2</v>
      </c>
      <c r="G30" s="28">
        <f>IF($F30=1,"",IFERROR((INDEX($E$28:$E$32,MATCH($F30-1,$F$28:$F$32,0))-$E30)/INDEX($E$28:$E$32,MATCH($F30-1,$F$28:$F$32,0)),0))</f>
        <v>2.9804029155573297E-2</v>
      </c>
      <c r="H30" s="29" t="str">
        <f>IF($F30=1,"No",IF($G30&gt;References!$B$5,"Yes","No"))</f>
        <v>No</v>
      </c>
      <c r="I30" s="29">
        <f>1+COUNTIFS($F$28:$F$32,"&lt;="&amp;$F30,$H$28:$H$32,"Yes")</f>
        <v>1</v>
      </c>
      <c r="J30" s="29">
        <f>MAX($I$28:$I$32)</f>
        <v>3</v>
      </c>
      <c r="K30" s="30" t="str">
        <f>IFERROR(INDEX(References!$K$5:$K$19,MATCH($J30&amp;"|"&amp;$I30,References!$H$5:$H$19,0)),"")</f>
        <v>Higher</v>
      </c>
    </row>
    <row r="31" spans="1:11" ht="26" x14ac:dyDescent="0.35">
      <c r="A31" s="25" t="str">
        <f>References!$C$23</f>
        <v>CCUS</v>
      </c>
      <c r="B31" s="25" t="str">
        <f>References!$F$8</f>
        <v>Rocky Mountain</v>
      </c>
      <c r="C31" s="26">
        <f>SUMIFS('National Policy Dataset'!$S$3:$S$2000,'National Policy Dataset'!$A$3:$A$2000,$B31)</f>
        <v>18.5</v>
      </c>
      <c r="D31" s="26">
        <f t="shared" si="0"/>
        <v>239.75</v>
      </c>
      <c r="E31" s="27">
        <f t="shared" si="2"/>
        <v>7.7163712200208553E-2</v>
      </c>
      <c r="F31" s="26">
        <f>RANK($E31,$E$28:$E$32,0)+COUNTIF($E$28:$E31,$E31)-1</f>
        <v>3</v>
      </c>
      <c r="G31" s="28">
        <f>IF($F31=1,"",IFERROR((INDEX($E$28:$E$32,MATCH($F31-1,$F$28:$F$32,0))-$E31)/INDEX($E$28:$E$32,MATCH($F31-1,$F$28:$F$32,0)),0))</f>
        <v>9.5946137308667676E-2</v>
      </c>
      <c r="H31" s="29" t="str">
        <f>IF($F31=1,"No",IF($G31&gt;References!$B$5,"Yes","No"))</f>
        <v>No</v>
      </c>
      <c r="I31" s="29">
        <f>1+COUNTIFS($F$28:$F$32,"&lt;="&amp;$F31,$H$28:$H$32,"Yes")</f>
        <v>1</v>
      </c>
      <c r="J31" s="29">
        <f>MAX($I$28:$I$32)</f>
        <v>3</v>
      </c>
      <c r="K31" s="30" t="str">
        <f>IFERROR(INDEX(References!$K$5:$K$19,MATCH($J31&amp;"|"&amp;$I31,References!$H$5:$H$19,0)),"")</f>
        <v>Higher</v>
      </c>
    </row>
    <row r="32" spans="1:11" x14ac:dyDescent="0.35">
      <c r="A32" s="33" t="str">
        <f>References!$C$23</f>
        <v>CCUS</v>
      </c>
      <c r="B32" s="33" t="str">
        <f>References!$F$9</f>
        <v>West Coast</v>
      </c>
      <c r="C32" s="34">
        <f>SUMIFS('National Policy Dataset'!$S$3:$S$2000,'National Policy Dataset'!$A$3:$A$2000,$B32)</f>
        <v>20.75</v>
      </c>
      <c r="D32" s="34">
        <f t="shared" si="0"/>
        <v>492.25</v>
      </c>
      <c r="E32" s="35">
        <f t="shared" si="2"/>
        <v>4.2153377348908075E-2</v>
      </c>
      <c r="F32" s="34">
        <f>RANK($E32,$E$28:$E$32,0)+COUNTIF($E$28:$E32,$E32)-1</f>
        <v>4</v>
      </c>
      <c r="G32" s="36">
        <f>IF($F32=1,"",IFERROR((INDEX($E$28:$E$32,MATCH($F32-1,$F$28:$F$32,0))-$E32)/INDEX($E$28:$E$32,MATCH($F32-1,$F$28:$F$32,0)),0))</f>
        <v>0.45371501516752916</v>
      </c>
      <c r="H32" s="37" t="str">
        <f>IF($F32=1,"No",IF($G32&gt;References!$B$5,"Yes","No"))</f>
        <v>Yes</v>
      </c>
      <c r="I32" s="37">
        <f>1+COUNTIFS($F$28:$F$32,"&lt;="&amp;$F32,$H$28:$H$32,"Yes")</f>
        <v>2</v>
      </c>
      <c r="J32" s="37">
        <f>MAX($I$28:$I$32)</f>
        <v>3</v>
      </c>
      <c r="K32" s="38" t="str">
        <f>IFERROR(INDEX(References!$K$5:$K$19,MATCH($J32&amp;"|"&amp;$I32,References!$H$5:$H$19,0)),"")</f>
        <v>Middle</v>
      </c>
    </row>
    <row r="33" spans="1:11" x14ac:dyDescent="0.35">
      <c r="A33" s="25" t="str">
        <f>References!$C$24</f>
        <v>Renewables</v>
      </c>
      <c r="B33" s="25" t="str">
        <f>References!$F$5</f>
        <v>East Coast</v>
      </c>
      <c r="C33" s="26">
        <f>SUMIFS('National Policy Dataset'!$T$3:$T$2000,'National Policy Dataset'!$A$3:$A$2000,$B33)</f>
        <v>39.25</v>
      </c>
      <c r="D33" s="26">
        <f t="shared" si="0"/>
        <v>322.5</v>
      </c>
      <c r="E33" s="27">
        <f t="shared" si="2"/>
        <v>0.12170542635658915</v>
      </c>
      <c r="F33" s="26">
        <f>RANK($E33,$E$33:$E$37,0)+COUNTIF($E$33:$E33,$E33)-1</f>
        <v>3</v>
      </c>
      <c r="G33" s="28">
        <f>IF($F33=1,"",IFERROR((INDEX($E$33:$E$37,MATCH($F33-1,$F$33:$F$37,0))-$E33)/INDEX($E$33:$E$37,MATCH($F33-1,$F$33:$F$37,0)),0))</f>
        <v>0.13408842951478606</v>
      </c>
      <c r="H33" s="29" t="str">
        <f>IF($F33=1,"No",IF($G33&gt;References!$B$5,"Yes","No"))</f>
        <v>Yes</v>
      </c>
      <c r="I33" s="29">
        <f>1+COUNTIFS($F$33:$F$37,"&lt;="&amp;$F33,$H$33:$H$37,"Yes")</f>
        <v>3</v>
      </c>
      <c r="J33" s="29">
        <f>MAX($I$33:$I$37)</f>
        <v>4</v>
      </c>
      <c r="K33" s="30" t="str">
        <f>IFERROR(INDEX(References!$K$5:$K$19,MATCH($J33&amp;"|"&amp;$I33,References!$H$5:$H$19,0)),"")</f>
        <v>Lower</v>
      </c>
    </row>
    <row r="34" spans="1:11" x14ac:dyDescent="0.35">
      <c r="A34" s="25" t="str">
        <f>References!$C$24</f>
        <v>Renewables</v>
      </c>
      <c r="B34" s="25" t="str">
        <f>References!$F$6</f>
        <v>Midwest</v>
      </c>
      <c r="C34" s="26">
        <f>SUMIFS('National Policy Dataset'!$T$3:$T$2000,'National Policy Dataset'!$A$3:$A$2000,$B34)</f>
        <v>67.5</v>
      </c>
      <c r="D34" s="26">
        <f t="shared" si="0"/>
        <v>480.25</v>
      </c>
      <c r="E34" s="27">
        <f t="shared" si="2"/>
        <v>0.14055179593961478</v>
      </c>
      <c r="F34" s="26">
        <f>RANK($E34,$E$33:$E$37,0)+COUNTIF($E$33:$E34,$E34)-1</f>
        <v>2</v>
      </c>
      <c r="G34" s="28">
        <f>IF($F34=1,"",IFERROR((INDEX($E$33:$E$37,MATCH($F34-1,$F$33:$F$37,0))-$E34)/INDEX($E$33:$E$37,MATCH($F34-1,$F$33:$F$37,0)),0))</f>
        <v>0.1781148030116429</v>
      </c>
      <c r="H34" s="29" t="str">
        <f>IF($F34=1,"No",IF($G34&gt;References!$B$5,"Yes","No"))</f>
        <v>Yes</v>
      </c>
      <c r="I34" s="29">
        <f>1+COUNTIFS($F$33:$F$37,"&lt;="&amp;$F34,$H$33:$H$37,"Yes")</f>
        <v>2</v>
      </c>
      <c r="J34" s="29">
        <f>MAX($I$33:$I$37)</f>
        <v>4</v>
      </c>
      <c r="K34" s="30" t="str">
        <f>IFERROR(INDEX(References!$K$5:$K$19,MATCH($J34&amp;"|"&amp;$I34,References!$H$5:$H$19,0)),"")</f>
        <v>Higher</v>
      </c>
    </row>
    <row r="35" spans="1:11" x14ac:dyDescent="0.35">
      <c r="A35" s="25" t="str">
        <f>References!$C$24</f>
        <v>Renewables</v>
      </c>
      <c r="B35" s="25" t="str">
        <f>References!$F$7</f>
        <v>Gulf Coast</v>
      </c>
      <c r="C35" s="26">
        <f>SUMIFS('National Policy Dataset'!$T$3:$T$2000,'National Policy Dataset'!$A$3:$A$2000,$B35)</f>
        <v>18.25</v>
      </c>
      <c r="D35" s="26">
        <f t="shared" si="0"/>
        <v>237.25</v>
      </c>
      <c r="E35" s="27">
        <f t="shared" si="2"/>
        <v>7.6923076923076927E-2</v>
      </c>
      <c r="F35" s="26">
        <f>RANK($E35,$E$33:$E$37,0)+COUNTIF($E$33:$E35,$E35)-1</f>
        <v>5</v>
      </c>
      <c r="G35" s="28">
        <f>IF($F35=1,"",IFERROR((INDEX($E$33:$E$37,MATCH($F35-1,$F$33:$F$37,0))-$E35)/INDEX($E$33:$E$37,MATCH($F35-1,$F$33:$F$37,0)),0))</f>
        <v>8.7581093605189939E-2</v>
      </c>
      <c r="H35" s="29" t="str">
        <f>IF($F35=1,"No",IF($G35&gt;References!$B$5,"Yes","No"))</f>
        <v>No</v>
      </c>
      <c r="I35" s="29">
        <f>1+COUNTIFS($F$33:$F$37,"&lt;="&amp;$F35,$H$33:$H$37,"Yes")</f>
        <v>4</v>
      </c>
      <c r="J35" s="29">
        <f>MAX($I$33:$I$37)</f>
        <v>4</v>
      </c>
      <c r="K35" s="30" t="str">
        <f>IFERROR(INDEX(References!$K$5:$K$19,MATCH($J35&amp;"|"&amp;$I35,References!$H$5:$H$19,0)),"")</f>
        <v>Lowest</v>
      </c>
    </row>
    <row r="36" spans="1:11" ht="26" x14ac:dyDescent="0.35">
      <c r="A36" s="25" t="str">
        <f>References!$C$24</f>
        <v>Renewables</v>
      </c>
      <c r="B36" s="25" t="str">
        <f>References!$F$8</f>
        <v>Rocky Mountain</v>
      </c>
      <c r="C36" s="26">
        <f>SUMIFS('National Policy Dataset'!$T$3:$T$2000,'National Policy Dataset'!$A$3:$A$2000,$B36)</f>
        <v>41</v>
      </c>
      <c r="D36" s="26">
        <f t="shared" si="0"/>
        <v>239.75</v>
      </c>
      <c r="E36" s="27">
        <f t="shared" si="2"/>
        <v>0.17101147028154329</v>
      </c>
      <c r="F36" s="26">
        <f>RANK($E36,$E$33:$E$37,0)+COUNTIF($E$33:$E36,$E36)-1</f>
        <v>1</v>
      </c>
      <c r="G36" s="28" t="str">
        <f>IF($F36=1,"",IFERROR((INDEX($E$33:$E$37,MATCH($F36-1,$F$33:$F$37,0))-$E36)/INDEX($E$33:$E$37,MATCH($F36-1,$F$33:$F$37,0)),0))</f>
        <v/>
      </c>
      <c r="H36" s="29" t="str">
        <f>IF($F36=1,"No",IF($G36&gt;References!$B$5,"Yes","No"))</f>
        <v>No</v>
      </c>
      <c r="I36" s="29">
        <f>1+COUNTIFS($F$33:$F$37,"&lt;="&amp;$F36,$H$33:$H$37,"Yes")</f>
        <v>1</v>
      </c>
      <c r="J36" s="29">
        <f>MAX($I$33:$I$37)</f>
        <v>4</v>
      </c>
      <c r="K36" s="30" t="str">
        <f>IFERROR(INDEX(References!$K$5:$K$19,MATCH($J36&amp;"|"&amp;$I36,References!$H$5:$H$19,0)),"")</f>
        <v>Highest</v>
      </c>
    </row>
    <row r="37" spans="1:11" x14ac:dyDescent="0.35">
      <c r="A37" s="33" t="str">
        <f>References!$C$24</f>
        <v>Renewables</v>
      </c>
      <c r="B37" s="33" t="str">
        <f>References!$F$9</f>
        <v>West Coast</v>
      </c>
      <c r="C37" s="34">
        <f>SUMIFS('National Policy Dataset'!$T$3:$T$2000,'National Policy Dataset'!$A$3:$A$2000,$B37)</f>
        <v>41.5</v>
      </c>
      <c r="D37" s="34">
        <f t="shared" si="0"/>
        <v>492.25</v>
      </c>
      <c r="E37" s="35">
        <f t="shared" si="2"/>
        <v>8.430675469781615E-2</v>
      </c>
      <c r="F37" s="34">
        <f>RANK($E37,$E$33:$E$37,0)+COUNTIF($E$33:$E37,$E37)-1</f>
        <v>4</v>
      </c>
      <c r="G37" s="36">
        <f>IF($F37=1,"",IFERROR((INDEX($E$33:$E$37,MATCH($F37-1,$F$33:$F$37,0))-$E37)/INDEX($E$33:$E$37,MATCH($F37-1,$F$33:$F$37,0)),0))</f>
        <v>0.30728844866125588</v>
      </c>
      <c r="H37" s="37" t="str">
        <f>IF($F37=1,"No",IF($G37&gt;References!$B$5,"Yes","No"))</f>
        <v>Yes</v>
      </c>
      <c r="I37" s="37">
        <f>1+COUNTIFS($F$33:$F$37,"&lt;="&amp;$F37,$H$33:$H$37,"Yes")</f>
        <v>4</v>
      </c>
      <c r="J37" s="37">
        <f>MAX($I$33:$I$37)</f>
        <v>4</v>
      </c>
      <c r="K37" s="38" t="str">
        <f>IFERROR(INDEX(References!$K$5:$K$19,MATCH($J37&amp;"|"&amp;$I37,References!$H$5:$H$19,0)),"")</f>
        <v>Lowest</v>
      </c>
    </row>
    <row r="38" spans="1:11" ht="26" x14ac:dyDescent="0.35">
      <c r="A38" s="25" t="str">
        <f>References!$C$25</f>
        <v>Grid Reliability &amp; Resilience</v>
      </c>
      <c r="B38" s="25" t="str">
        <f>References!$F$5</f>
        <v>East Coast</v>
      </c>
      <c r="C38" s="26">
        <f>SUMIFS('National Policy Dataset'!$U$3:$U$2000,'National Policy Dataset'!$A$3:$A$2000,$B38)</f>
        <v>16.75</v>
      </c>
      <c r="D38" s="26">
        <f t="shared" si="0"/>
        <v>322.5</v>
      </c>
      <c r="E38" s="27">
        <f t="shared" si="2"/>
        <v>5.193798449612403E-2</v>
      </c>
      <c r="F38" s="26">
        <f>RANK($E38,$E$38:$E$42,0)+COUNTIF($E$38:$E38,$E38)-1</f>
        <v>5</v>
      </c>
      <c r="G38" s="28">
        <f>IF($F38=1,"",IFERROR((INDEX($E$38:$E$42,MATCH($F38-1,$F$38:$F$42,0))-$E38)/INDEX($E$38:$E$42,MATCH($F38-1,$F$38:$F$42,0)),0))</f>
        <v>0.22656691304609097</v>
      </c>
      <c r="H38" s="29" t="str">
        <f>IF($F38=1,"No",IF($G38&gt;References!$B$5,"Yes","No"))</f>
        <v>Yes</v>
      </c>
      <c r="I38" s="29">
        <f>1+COUNTIFS($F$38:$F$42,"&lt;="&amp;$F38,$H$38:$H$42,"Yes")</f>
        <v>4</v>
      </c>
      <c r="J38" s="29">
        <f>MAX($I$38:$I$42)</f>
        <v>4</v>
      </c>
      <c r="K38" s="30" t="str">
        <f>IFERROR(INDEX(References!$K$5:$K$19,MATCH($J38&amp;"|"&amp;$I38,References!$H$5:$H$19,0)),"")</f>
        <v>Lowest</v>
      </c>
    </row>
    <row r="39" spans="1:11" ht="26" x14ac:dyDescent="0.35">
      <c r="A39" s="25" t="str">
        <f>References!$C$25</f>
        <v>Grid Reliability &amp; Resilience</v>
      </c>
      <c r="B39" s="25" t="str">
        <f>References!$F$6</f>
        <v>Midwest</v>
      </c>
      <c r="C39" s="26">
        <f>SUMIFS('National Policy Dataset'!$U$3:$U$2000,'National Policy Dataset'!$A$3:$A$2000,$B39)</f>
        <v>32.25</v>
      </c>
      <c r="D39" s="26">
        <f t="shared" si="0"/>
        <v>480.25</v>
      </c>
      <c r="E39" s="27">
        <f t="shared" si="2"/>
        <v>6.715252472670484E-2</v>
      </c>
      <c r="F39" s="26">
        <f>RANK($E39,$E$38:$E$42,0)+COUNTIF($E$38:$E39,$E39)-1</f>
        <v>4</v>
      </c>
      <c r="G39" s="28">
        <f>IF($F39=1,"",IFERROR((INDEX($E$38:$E$42,MATCH($F39-1,$F$38:$F$42,0))-$E39)/INDEX($E$38:$E$42,MATCH($F39-1,$F$38:$F$42,0)),0))</f>
        <v>0.22283236627264763</v>
      </c>
      <c r="H39" s="29" t="str">
        <f>IF($F39=1,"No",IF($G39&gt;References!$B$5,"Yes","No"))</f>
        <v>Yes</v>
      </c>
      <c r="I39" s="29">
        <f>1+COUNTIFS($F$38:$F$42,"&lt;="&amp;$F39,$H$38:$H$42,"Yes")</f>
        <v>3</v>
      </c>
      <c r="J39" s="29">
        <f>MAX($I$38:$I$42)</f>
        <v>4</v>
      </c>
      <c r="K39" s="30" t="str">
        <f>IFERROR(INDEX(References!$K$5:$K$19,MATCH($J39&amp;"|"&amp;$I39,References!$H$5:$H$19,0)),"")</f>
        <v>Lower</v>
      </c>
    </row>
    <row r="40" spans="1:11" ht="26" x14ac:dyDescent="0.35">
      <c r="A40" s="25" t="str">
        <f>References!$C$25</f>
        <v>Grid Reliability &amp; Resilience</v>
      </c>
      <c r="B40" s="25" t="str">
        <f>References!$F$7</f>
        <v>Gulf Coast</v>
      </c>
      <c r="C40" s="26">
        <f>SUMIFS('National Policy Dataset'!$U$3:$U$2000,'National Policy Dataset'!$A$3:$A$2000,$B40)</f>
        <v>20.5</v>
      </c>
      <c r="D40" s="26">
        <f t="shared" si="0"/>
        <v>237.25</v>
      </c>
      <c r="E40" s="27">
        <f t="shared" ref="E40:E71" si="3">IFERROR($C40/$D40,0)</f>
        <v>8.6406743940990516E-2</v>
      </c>
      <c r="F40" s="26">
        <f>RANK($E40,$E$38:$E$42,0)+COUNTIF($E$38:$E40,$E40)-1</f>
        <v>3</v>
      </c>
      <c r="G40" s="28">
        <f>IF($F40=1,"",IFERROR((INDEX($E$38:$E$42,MATCH($F40-1,$F$38:$F$42,0))-$E40)/INDEX($E$38:$E$42,MATCH($F40-1,$F$38:$F$42,0)),0))</f>
        <v>8.9405852314176831E-2</v>
      </c>
      <c r="H40" s="29" t="str">
        <f>IF($F40=1,"No",IF($G40&gt;References!$B$5,"Yes","No"))</f>
        <v>No</v>
      </c>
      <c r="I40" s="29">
        <f>1+COUNTIFS($F$38:$F$42,"&lt;="&amp;$F40,$H$38:$H$42,"Yes")</f>
        <v>2</v>
      </c>
      <c r="J40" s="29">
        <f>MAX($I$38:$I$42)</f>
        <v>4</v>
      </c>
      <c r="K40" s="30" t="str">
        <f>IFERROR(INDEX(References!$K$5:$K$19,MATCH($J40&amp;"|"&amp;$I40,References!$H$5:$H$19,0)),"")</f>
        <v>Higher</v>
      </c>
    </row>
    <row r="41" spans="1:11" ht="26" x14ac:dyDescent="0.35">
      <c r="A41" s="25" t="str">
        <f>References!$C$25</f>
        <v>Grid Reliability &amp; Resilience</v>
      </c>
      <c r="B41" s="25" t="str">
        <f>References!$F$8</f>
        <v>Rocky Mountain</v>
      </c>
      <c r="C41" s="26">
        <f>SUMIFS('National Policy Dataset'!$U$3:$U$2000,'National Policy Dataset'!$A$3:$A$2000,$B41)</f>
        <v>22.75</v>
      </c>
      <c r="D41" s="26">
        <f t="shared" si="0"/>
        <v>239.75</v>
      </c>
      <c r="E41" s="27">
        <f t="shared" si="3"/>
        <v>9.4890510948905105E-2</v>
      </c>
      <c r="F41" s="26">
        <f>RANK($E41,$E$38:$E$42,0)+COUNTIF($E$38:$E41,$E41)-1</f>
        <v>2</v>
      </c>
      <c r="G41" s="28">
        <f>IF($F41=1,"",IFERROR((INDEX($E$38:$E$42,MATCH($F41-1,$F$38:$F$42,0))-$E41)/INDEX($E$38:$E$42,MATCH($F41-1,$F$38:$F$42,0)),0))</f>
        <v>0.1583810087459723</v>
      </c>
      <c r="H41" s="29" t="str">
        <f>IF($F41=1,"No",IF($G41&gt;References!$B$5,"Yes","No"))</f>
        <v>Yes</v>
      </c>
      <c r="I41" s="29">
        <f>1+COUNTIFS($F$38:$F$42,"&lt;="&amp;$F41,$H$38:$H$42,"Yes")</f>
        <v>2</v>
      </c>
      <c r="J41" s="29">
        <f>MAX($I$38:$I$42)</f>
        <v>4</v>
      </c>
      <c r="K41" s="30" t="str">
        <f>IFERROR(INDEX(References!$K$5:$K$19,MATCH($J41&amp;"|"&amp;$I41,References!$H$5:$H$19,0)),"")</f>
        <v>Higher</v>
      </c>
    </row>
    <row r="42" spans="1:11" ht="26" x14ac:dyDescent="0.35">
      <c r="A42" s="33" t="str">
        <f>References!$C$25</f>
        <v>Grid Reliability &amp; Resilience</v>
      </c>
      <c r="B42" s="33" t="str">
        <f>References!$F$9</f>
        <v>West Coast</v>
      </c>
      <c r="C42" s="34">
        <f>SUMIFS('National Policy Dataset'!$U$3:$U$2000,'National Policy Dataset'!$A$3:$A$2000,$B42)</f>
        <v>55.5</v>
      </c>
      <c r="D42" s="34">
        <f t="shared" si="0"/>
        <v>492.25</v>
      </c>
      <c r="E42" s="35">
        <f t="shared" si="3"/>
        <v>0.11274758760792281</v>
      </c>
      <c r="F42" s="34">
        <f>RANK($E42,$E$38:$E$42,0)+COUNTIF($E$38:$E42,$E42)-1</f>
        <v>1</v>
      </c>
      <c r="G42" s="36" t="str">
        <f>IF($F42=1,"",IFERROR((INDEX($E$38:$E$42,MATCH($F42-1,$F$38:$F$42,0))-$E42)/INDEX($E$38:$E$42,MATCH($F42-1,$F$38:$F$42,0)),0))</f>
        <v/>
      </c>
      <c r="H42" s="37" t="str">
        <f>IF($F42=1,"No",IF($G42&gt;References!$B$5,"Yes","No"))</f>
        <v>No</v>
      </c>
      <c r="I42" s="37">
        <f>1+COUNTIFS($F$38:$F$42,"&lt;="&amp;$F42,$H$38:$H$42,"Yes")</f>
        <v>1</v>
      </c>
      <c r="J42" s="37">
        <f>MAX($I$38:$I$42)</f>
        <v>4</v>
      </c>
      <c r="K42" s="38" t="str">
        <f>IFERROR(INDEX(References!$K$5:$K$19,MATCH($J42&amp;"|"&amp;$I42,References!$H$5:$H$19,0)),"")</f>
        <v>Highest</v>
      </c>
    </row>
    <row r="43" spans="1:11" x14ac:dyDescent="0.35">
      <c r="A43" s="25" t="str">
        <f>References!$C$26</f>
        <v>Evaluation &amp; Valuation</v>
      </c>
      <c r="B43" s="25" t="str">
        <f>References!$F$5</f>
        <v>East Coast</v>
      </c>
      <c r="C43" s="26">
        <f>SUMIFS('National Policy Dataset'!$V$3:$V$2000,'National Policy Dataset'!$A$3:$A$2000,$B43)</f>
        <v>34.75</v>
      </c>
      <c r="D43" s="26">
        <f t="shared" si="0"/>
        <v>322.5</v>
      </c>
      <c r="E43" s="27">
        <f t="shared" si="3"/>
        <v>0.10775193798449613</v>
      </c>
      <c r="F43" s="26">
        <f>RANK($E43,$E$43:$E$47,0)+COUNTIF($E$43:$E43,$E43)-1</f>
        <v>3</v>
      </c>
      <c r="G43" s="28">
        <f>IF($F43=1,"",IFERROR((INDEX($E$43:$E$47,MATCH($F43-1,$F$43:$F$47,0))-$E43)/INDEX($E$43:$E$47,MATCH($F43-1,$F$43:$F$47,0)),0))</f>
        <v>0.11918522183737418</v>
      </c>
      <c r="H43" s="29" t="str">
        <f>IF($F43=1,"No",IF($G43&gt;References!$B$5,"Yes","No"))</f>
        <v>Yes</v>
      </c>
      <c r="I43" s="29">
        <f>1+COUNTIFS($F$43:$F$47,"&lt;="&amp;$F43,$H$43:$H$47,"Yes")</f>
        <v>3</v>
      </c>
      <c r="J43" s="29">
        <f>MAX($I$43:$I$47)</f>
        <v>4</v>
      </c>
      <c r="K43" s="30" t="str">
        <f>IFERROR(INDEX(References!$K$5:$K$19,MATCH($J43&amp;"|"&amp;$I43,References!$H$5:$H$19,0)),"")</f>
        <v>Lower</v>
      </c>
    </row>
    <row r="44" spans="1:11" x14ac:dyDescent="0.35">
      <c r="A44" s="25" t="str">
        <f>References!$C$26</f>
        <v>Evaluation &amp; Valuation</v>
      </c>
      <c r="B44" s="25" t="str">
        <f>References!$F$6</f>
        <v>Midwest</v>
      </c>
      <c r="C44" s="26">
        <f>SUMIFS('National Policy Dataset'!$V$3:$V$2000,'National Policy Dataset'!$A$3:$A$2000,$B44)</f>
        <v>58.75</v>
      </c>
      <c r="D44" s="26">
        <f t="shared" si="0"/>
        <v>480.25</v>
      </c>
      <c r="E44" s="27">
        <f t="shared" si="3"/>
        <v>0.12233211868818324</v>
      </c>
      <c r="F44" s="26">
        <f>RANK($E44,$E$43:$E$47,0)+COUNTIF($E$43:$E44,$E44)-1</f>
        <v>2</v>
      </c>
      <c r="G44" s="28">
        <f>IF($F44=1,"",IFERROR((INDEX($E$43:$E$47,MATCH($F44-1,$F$43:$F$47,0))-$E44)/INDEX($E$43:$E$47,MATCH($F44-1,$F$43:$F$47,0)),0))</f>
        <v>0.20241078908267288</v>
      </c>
      <c r="H44" s="29" t="str">
        <f>IF($F44=1,"No",IF($G44&gt;References!$B$5,"Yes","No"))</f>
        <v>Yes</v>
      </c>
      <c r="I44" s="29">
        <f>1+COUNTIFS($F$43:$F$47,"&lt;="&amp;$F44,$H$43:$H$47,"Yes")</f>
        <v>2</v>
      </c>
      <c r="J44" s="29">
        <f>MAX($I$43:$I$47)</f>
        <v>4</v>
      </c>
      <c r="K44" s="30" t="str">
        <f>IFERROR(INDEX(References!$K$5:$K$19,MATCH($J44&amp;"|"&amp;$I44,References!$H$5:$H$19,0)),"")</f>
        <v>Higher</v>
      </c>
    </row>
    <row r="45" spans="1:11" x14ac:dyDescent="0.35">
      <c r="A45" s="25" t="str">
        <f>References!$C$26</f>
        <v>Evaluation &amp; Valuation</v>
      </c>
      <c r="B45" s="25" t="str">
        <f>References!$F$7</f>
        <v>Gulf Coast</v>
      </c>
      <c r="C45" s="26">
        <f>SUMIFS('National Policy Dataset'!$V$3:$V$2000,'National Policy Dataset'!$A$3:$A$2000,$B45)</f>
        <v>22.5</v>
      </c>
      <c r="D45" s="26">
        <f t="shared" si="0"/>
        <v>237.25</v>
      </c>
      <c r="E45" s="27">
        <f t="shared" si="3"/>
        <v>9.4836670179135926E-2</v>
      </c>
      <c r="F45" s="26">
        <f>RANK($E45,$E$43:$E$47,0)+COUNTIF($E$43:$E45,$E45)-1</f>
        <v>4</v>
      </c>
      <c r="G45" s="28">
        <f>IF($F45=1,"",IFERROR((INDEX($E$43:$E$47,MATCH($F45-1,$F$43:$F$47,0))-$E45)/INDEX($E$43:$E$47,MATCH($F45-1,$F$43:$F$47,0)),0))</f>
        <v>0.11986111848140044</v>
      </c>
      <c r="H45" s="29" t="str">
        <f>IF($F45=1,"No",IF($G45&gt;References!$B$5,"Yes","No"))</f>
        <v>Yes</v>
      </c>
      <c r="I45" s="29">
        <f>1+COUNTIFS($F$43:$F$47,"&lt;="&amp;$F45,$H$43:$H$47,"Yes")</f>
        <v>4</v>
      </c>
      <c r="J45" s="29">
        <f>MAX($I$43:$I$47)</f>
        <v>4</v>
      </c>
      <c r="K45" s="30" t="str">
        <f>IFERROR(INDEX(References!$K$5:$K$19,MATCH($J45&amp;"|"&amp;$I45,References!$H$5:$H$19,0)),"")</f>
        <v>Lowest</v>
      </c>
    </row>
    <row r="46" spans="1:11" ht="26" x14ac:dyDescent="0.35">
      <c r="A46" s="25" t="str">
        <f>References!$C$26</f>
        <v>Evaluation &amp; Valuation</v>
      </c>
      <c r="B46" s="25" t="str">
        <f>References!$F$8</f>
        <v>Rocky Mountain</v>
      </c>
      <c r="C46" s="26">
        <f>SUMIFS('National Policy Dataset'!$V$3:$V$2000,'National Policy Dataset'!$A$3:$A$2000,$B46)</f>
        <v>22.5</v>
      </c>
      <c r="D46" s="26">
        <f t="shared" si="0"/>
        <v>239.75</v>
      </c>
      <c r="E46" s="27">
        <f t="shared" si="3"/>
        <v>9.384775808133472E-2</v>
      </c>
      <c r="F46" s="26">
        <f>RANK($E46,$E$43:$E$47,0)+COUNTIF($E$43:$E46,$E46)-1</f>
        <v>5</v>
      </c>
      <c r="G46" s="28">
        <f>IF($F46=1,"",IFERROR((INDEX($E$43:$E$47,MATCH($F46-1,$F$43:$F$47,0))-$E46)/INDEX($E$43:$E$47,MATCH($F46-1,$F$43:$F$47,0)),0))</f>
        <v>1.042752867570383E-2</v>
      </c>
      <c r="H46" s="29" t="str">
        <f>IF($F46=1,"No",IF($G46&gt;References!$B$5,"Yes","No"))</f>
        <v>No</v>
      </c>
      <c r="I46" s="29">
        <f>1+COUNTIFS($F$43:$F$47,"&lt;="&amp;$F46,$H$43:$H$47,"Yes")</f>
        <v>4</v>
      </c>
      <c r="J46" s="29">
        <f>MAX($I$43:$I$47)</f>
        <v>4</v>
      </c>
      <c r="K46" s="30" t="str">
        <f>IFERROR(INDEX(References!$K$5:$K$19,MATCH($J46&amp;"|"&amp;$I46,References!$H$5:$H$19,0)),"")</f>
        <v>Lowest</v>
      </c>
    </row>
    <row r="47" spans="1:11" x14ac:dyDescent="0.35">
      <c r="A47" s="33" t="str">
        <f>References!$C$26</f>
        <v>Evaluation &amp; Valuation</v>
      </c>
      <c r="B47" s="33" t="str">
        <f>References!$F$9</f>
        <v>West Coast</v>
      </c>
      <c r="C47" s="34">
        <f>SUMIFS('National Policy Dataset'!$V$3:$V$2000,'National Policy Dataset'!$A$3:$A$2000,$B47)</f>
        <v>75.5</v>
      </c>
      <c r="D47" s="34">
        <f t="shared" si="0"/>
        <v>492.25</v>
      </c>
      <c r="E47" s="35">
        <f t="shared" si="3"/>
        <v>0.15337734890807517</v>
      </c>
      <c r="F47" s="34">
        <f>RANK($E47,$E$43:$E$47,0)+COUNTIF($E$43:$E47,$E47)-1</f>
        <v>1</v>
      </c>
      <c r="G47" s="36" t="str">
        <f>IF($F47=1,"",IFERROR((INDEX($E$43:$E$47,MATCH($F47-1,$F$43:$F$47,0))-$E47)/INDEX($E$43:$E$47,MATCH($F47-1,$F$43:$F$47,0)),0))</f>
        <v/>
      </c>
      <c r="H47" s="37" t="str">
        <f>IF($F47=1,"No",IF($G47&gt;References!$B$5,"Yes","No"))</f>
        <v>No</v>
      </c>
      <c r="I47" s="37">
        <f>1+COUNTIFS($F$43:$F$47,"&lt;="&amp;$F47,$H$43:$H$47,"Yes")</f>
        <v>1</v>
      </c>
      <c r="J47" s="37">
        <f>MAX($I$43:$I$47)</f>
        <v>4</v>
      </c>
      <c r="K47" s="38" t="str">
        <f>IFERROR(INDEX(References!$K$5:$K$19,MATCH($J47&amp;"|"&amp;$I47,References!$H$5:$H$19,0)),"")</f>
        <v>Highest</v>
      </c>
    </row>
    <row r="48" spans="1:11" x14ac:dyDescent="0.35">
      <c r="A48" s="25" t="str">
        <f>References!$C$27</f>
        <v>Demand Surge Reality</v>
      </c>
      <c r="B48" s="25" t="str">
        <f>References!$F$5</f>
        <v>East Coast</v>
      </c>
      <c r="C48" s="26">
        <f>SUMIFS('National Policy Dataset'!$W$3:$W$2000,'National Policy Dataset'!$A$3:$A$2000,$B48)</f>
        <v>7</v>
      </c>
      <c r="D48" s="26">
        <f t="shared" si="0"/>
        <v>322.5</v>
      </c>
      <c r="E48" s="27">
        <f t="shared" si="3"/>
        <v>2.1705426356589147E-2</v>
      </c>
      <c r="F48" s="26">
        <f>RANK($E48,$E$48:$E$52,0)+COUNTIF($E$48:$E48,$E48)-1</f>
        <v>5</v>
      </c>
      <c r="G48" s="28">
        <f>IF($F48=1,"",IFERROR((INDEX($E$48:$E$52,MATCH($F48-1,$F$48:$F$52,0))-$E48)/INDEX($E$48:$E$52,MATCH($F48-1,$F$48:$F$52,0)),0))</f>
        <v>0.57519379844961238</v>
      </c>
      <c r="H48" s="29" t="str">
        <f>IF($F48=1,"No",IF($G48&gt;References!$B$5,"Yes","No"))</f>
        <v>Yes</v>
      </c>
      <c r="I48" s="29">
        <f>1+COUNTIFS($F$48:$F$52,"&lt;="&amp;$F48,$H$48:$H$52,"Yes")</f>
        <v>3</v>
      </c>
      <c r="J48" s="29">
        <f>MAX($I$48:$I$52)</f>
        <v>3</v>
      </c>
      <c r="K48" s="30" t="str">
        <f>IFERROR(INDEX(References!$K$5:$K$19,MATCH($J48&amp;"|"&amp;$I48,References!$H$5:$H$19,0)),"")</f>
        <v>Lower</v>
      </c>
    </row>
    <row r="49" spans="1:11" x14ac:dyDescent="0.35">
      <c r="A49" s="25" t="str">
        <f>References!$C$27</f>
        <v>Demand Surge Reality</v>
      </c>
      <c r="B49" s="25" t="str">
        <f>References!$F$6</f>
        <v>Midwest</v>
      </c>
      <c r="C49" s="26">
        <f>SUMIFS('National Policy Dataset'!$W$3:$W$2000,'National Policy Dataset'!$A$3:$A$2000,$B49)</f>
        <v>30</v>
      </c>
      <c r="D49" s="26">
        <f t="shared" si="0"/>
        <v>480.25</v>
      </c>
      <c r="E49" s="27">
        <f t="shared" si="3"/>
        <v>6.2467464862051014E-2</v>
      </c>
      <c r="F49" s="26">
        <f>RANK($E49,$E$48:$E$52,0)+COUNTIF($E$48:$E49,$E49)-1</f>
        <v>2</v>
      </c>
      <c r="G49" s="28">
        <f>IF($F49=1,"",IFERROR((INDEX($E$48:$E$52,MATCH($F49-1,$F$48:$F$52,0))-$E49)/INDEX($E$48:$E$52,MATCH($F49-1,$F$48:$F$52,0)),0))</f>
        <v>3.90747006767308E-2</v>
      </c>
      <c r="H49" s="29" t="str">
        <f>IF($F49=1,"No",IF($G49&gt;References!$B$5,"Yes","No"))</f>
        <v>No</v>
      </c>
      <c r="I49" s="29">
        <f>1+COUNTIFS($F$48:$F$52,"&lt;="&amp;$F49,$H$48:$H$52,"Yes")</f>
        <v>1</v>
      </c>
      <c r="J49" s="29">
        <f>MAX($I$48:$I$52)</f>
        <v>3</v>
      </c>
      <c r="K49" s="30" t="str">
        <f>IFERROR(INDEX(References!$K$5:$K$19,MATCH($J49&amp;"|"&amp;$I49,References!$H$5:$H$19,0)),"")</f>
        <v>Higher</v>
      </c>
    </row>
    <row r="50" spans="1:11" x14ac:dyDescent="0.35">
      <c r="A50" s="25" t="str">
        <f>References!$C$27</f>
        <v>Demand Surge Reality</v>
      </c>
      <c r="B50" s="25" t="str">
        <f>References!$F$7</f>
        <v>Gulf Coast</v>
      </c>
      <c r="C50" s="26">
        <f>SUMIFS('National Policy Dataset'!$W$3:$W$2000,'National Policy Dataset'!$A$3:$A$2000,$B50)</f>
        <v>14.25</v>
      </c>
      <c r="D50" s="26">
        <f t="shared" si="0"/>
        <v>237.25</v>
      </c>
      <c r="E50" s="27">
        <f t="shared" si="3"/>
        <v>6.0063224446786093E-2</v>
      </c>
      <c r="F50" s="26">
        <f>RANK($E50,$E$48:$E$52,0)+COUNTIF($E$48:$E50,$E50)-1</f>
        <v>3</v>
      </c>
      <c r="G50" s="28">
        <f>IF($F50=1,"",IFERROR((INDEX($E$48:$E$52,MATCH($F50-1,$F$48:$F$52,0))-$E50)/INDEX($E$48:$E$52,MATCH($F50-1,$F$48:$F$52,0)),0))</f>
        <v>3.8487881981032618E-2</v>
      </c>
      <c r="H50" s="29" t="str">
        <f>IF($F50=1,"No",IF($G50&gt;References!$B$5,"Yes","No"))</f>
        <v>No</v>
      </c>
      <c r="I50" s="29">
        <f>1+COUNTIFS($F$48:$F$52,"&lt;="&amp;$F50,$H$48:$H$52,"Yes")</f>
        <v>1</v>
      </c>
      <c r="J50" s="29">
        <f>MAX($I$48:$I$52)</f>
        <v>3</v>
      </c>
      <c r="K50" s="30" t="str">
        <f>IFERROR(INDEX(References!$K$5:$K$19,MATCH($J50&amp;"|"&amp;$I50,References!$H$5:$H$19,0)),"")</f>
        <v>Higher</v>
      </c>
    </row>
    <row r="51" spans="1:11" ht="26" x14ac:dyDescent="0.35">
      <c r="A51" s="25" t="str">
        <f>References!$C$27</f>
        <v>Demand Surge Reality</v>
      </c>
      <c r="B51" s="25" t="str">
        <f>References!$F$8</f>
        <v>Rocky Mountain</v>
      </c>
      <c r="C51" s="26">
        <f>SUMIFS('National Policy Dataset'!$W$3:$W$2000,'National Policy Dataset'!$A$3:$A$2000,$B51)</f>
        <v>12.25</v>
      </c>
      <c r="D51" s="26">
        <f t="shared" si="0"/>
        <v>239.75</v>
      </c>
      <c r="E51" s="27">
        <f t="shared" si="3"/>
        <v>5.1094890510948905E-2</v>
      </c>
      <c r="F51" s="26">
        <f>RANK($E51,$E$48:$E$52,0)+COUNTIF($E$48:$E51,$E51)-1</f>
        <v>4</v>
      </c>
      <c r="G51" s="28">
        <f>IF($F51=1,"",IFERROR((INDEX($E$48:$E$52,MATCH($F51-1,$F$48:$F$52,0))-$E51)/INDEX($E$48:$E$52,MATCH($F51-1,$F$48:$F$52,0)),0))</f>
        <v>0.14931489307209633</v>
      </c>
      <c r="H51" s="29" t="str">
        <f>IF($F51=1,"No",IF($G51&gt;References!$B$5,"Yes","No"))</f>
        <v>Yes</v>
      </c>
      <c r="I51" s="29">
        <f>1+COUNTIFS($F$48:$F$52,"&lt;="&amp;$F51,$H$48:$H$52,"Yes")</f>
        <v>2</v>
      </c>
      <c r="J51" s="29">
        <f>MAX($I$48:$I$52)</f>
        <v>3</v>
      </c>
      <c r="K51" s="30" t="str">
        <f>IFERROR(INDEX(References!$K$5:$K$19,MATCH($J51&amp;"|"&amp;$I51,References!$H$5:$H$19,0)),"")</f>
        <v>Middle</v>
      </c>
    </row>
    <row r="52" spans="1:11" x14ac:dyDescent="0.35">
      <c r="A52" s="33" t="str">
        <f>References!$C$27</f>
        <v>Demand Surge Reality</v>
      </c>
      <c r="B52" s="33" t="str">
        <f>References!$F$9</f>
        <v>West Coast</v>
      </c>
      <c r="C52" s="34">
        <f>SUMIFS('National Policy Dataset'!$W$3:$W$2000,'National Policy Dataset'!$A$3:$A$2000,$B52)</f>
        <v>32</v>
      </c>
      <c r="D52" s="34">
        <f t="shared" si="0"/>
        <v>492.25</v>
      </c>
      <c r="E52" s="35">
        <f t="shared" si="3"/>
        <v>6.5007618080243773E-2</v>
      </c>
      <c r="F52" s="34">
        <f>RANK($E52,$E$48:$E$52,0)+COUNTIF($E$48:$E52,$E52)-1</f>
        <v>1</v>
      </c>
      <c r="G52" s="36" t="str">
        <f>IF($F52=1,"",IFERROR((INDEX($E$48:$E$52,MATCH($F52-1,$F$48:$F$52,0))-$E52)/INDEX($E$48:$E$52,MATCH($F52-1,$F$48:$F$52,0)),0))</f>
        <v/>
      </c>
      <c r="H52" s="37" t="str">
        <f>IF($F52=1,"No",IF($G52&gt;References!$B$5,"Yes","No"))</f>
        <v>No</v>
      </c>
      <c r="I52" s="37">
        <f>1+COUNTIFS($F$48:$F$52,"&lt;="&amp;$F52,$H$48:$H$52,"Yes")</f>
        <v>1</v>
      </c>
      <c r="J52" s="37">
        <f>MAX($I$48:$I$52)</f>
        <v>3</v>
      </c>
      <c r="K52" s="38" t="str">
        <f>IFERROR(INDEX(References!$K$5:$K$19,MATCH($J52&amp;"|"&amp;$I52,References!$H$5:$H$19,0)),"")</f>
        <v>Higher</v>
      </c>
    </row>
    <row r="53" spans="1:11" ht="26" x14ac:dyDescent="0.35">
      <c r="A53" s="25" t="str">
        <f>References!$C$28</f>
        <v>Infrastructure Design &amp; Storage</v>
      </c>
      <c r="B53" s="25" t="str">
        <f>References!$F$5</f>
        <v>East Coast</v>
      </c>
      <c r="C53" s="26">
        <f>SUMIFS('National Policy Dataset'!$X$3:$X$2000,'National Policy Dataset'!$A$3:$A$2000,$B53)</f>
        <v>25.25</v>
      </c>
      <c r="D53" s="26">
        <f t="shared" si="0"/>
        <v>322.5</v>
      </c>
      <c r="E53" s="27">
        <f t="shared" si="3"/>
        <v>7.8294573643410859E-2</v>
      </c>
      <c r="F53" s="26">
        <f>RANK($E53,$E$53:$E$57,0)+COUNTIF($E$53:$E53,$E53)-1</f>
        <v>3</v>
      </c>
      <c r="G53" s="28">
        <f>IF($F53=1,"",IFERROR((INDEX($E$53:$E$57,MATCH($F53-1,$F$53:$F$57,0))-$E53)/INDEX($E$53:$E$57,MATCH($F53-1,$F$53:$F$57,0)),0))</f>
        <v>0.11665298677610575</v>
      </c>
      <c r="H53" s="29" t="str">
        <f>IF($F53=1,"No",IF($G53&gt;References!$B$5,"Yes","No"))</f>
        <v>Yes</v>
      </c>
      <c r="I53" s="29">
        <f>1+COUNTIFS($F$53:$F$57,"&lt;="&amp;$F53,$H$53:$H$57,"Yes")</f>
        <v>2</v>
      </c>
      <c r="J53" s="29">
        <f>MAX($I$53:$I$57)</f>
        <v>3</v>
      </c>
      <c r="K53" s="30" t="str">
        <f>IFERROR(INDEX(References!$K$5:$K$19,MATCH($J53&amp;"|"&amp;$I53,References!$H$5:$H$19,0)),"")</f>
        <v>Middle</v>
      </c>
    </row>
    <row r="54" spans="1:11" ht="26" x14ac:dyDescent="0.35">
      <c r="A54" s="25" t="str">
        <f>References!$C$28</f>
        <v>Infrastructure Design &amp; Storage</v>
      </c>
      <c r="B54" s="25" t="str">
        <f>References!$F$6</f>
        <v>Midwest</v>
      </c>
      <c r="C54" s="26">
        <f>SUMIFS('National Policy Dataset'!$X$3:$X$2000,'National Policy Dataset'!$A$3:$A$2000,$B54)</f>
        <v>27.5</v>
      </c>
      <c r="D54" s="26">
        <f t="shared" si="0"/>
        <v>480.25</v>
      </c>
      <c r="E54" s="27">
        <f t="shared" si="3"/>
        <v>5.726184279021343E-2</v>
      </c>
      <c r="F54" s="26">
        <f>RANK($E54,$E$53:$E$57,0)+COUNTIF($E$53:$E54,$E54)-1</f>
        <v>5</v>
      </c>
      <c r="G54" s="28">
        <f>IF($F54=1,"",IFERROR((INDEX($E$53:$E$57,MATCH($F54-1,$F$53:$F$57,0))-$E54)/INDEX($E$53:$E$57,MATCH($F54-1,$F$53:$F$57,0)),0))</f>
        <v>0.18885921975589756</v>
      </c>
      <c r="H54" s="29" t="str">
        <f>IF($F54=1,"No",IF($G54&gt;References!$B$5,"Yes","No"))</f>
        <v>Yes</v>
      </c>
      <c r="I54" s="29">
        <f>1+COUNTIFS($F$53:$F$57,"&lt;="&amp;$F54,$H$53:$H$57,"Yes")</f>
        <v>3</v>
      </c>
      <c r="J54" s="29">
        <f>MAX($I$53:$I$57)</f>
        <v>3</v>
      </c>
      <c r="K54" s="30" t="str">
        <f>IFERROR(INDEX(References!$K$5:$K$19,MATCH($J54&amp;"|"&amp;$I54,References!$H$5:$H$19,0)),"")</f>
        <v>Lower</v>
      </c>
    </row>
    <row r="55" spans="1:11" ht="26" x14ac:dyDescent="0.35">
      <c r="A55" s="25" t="str">
        <f>References!$C$28</f>
        <v>Infrastructure Design &amp; Storage</v>
      </c>
      <c r="B55" s="25" t="str">
        <f>References!$F$7</f>
        <v>Gulf Coast</v>
      </c>
      <c r="C55" s="26">
        <f>SUMIFS('National Policy Dataset'!$X$3:$X$2000,'National Policy Dataset'!$A$3:$A$2000,$B55)</f>
        <v>22</v>
      </c>
      <c r="D55" s="26">
        <f t="shared" si="0"/>
        <v>237.25</v>
      </c>
      <c r="E55" s="27">
        <f t="shared" si="3"/>
        <v>9.2729188619599584E-2</v>
      </c>
      <c r="F55" s="26">
        <f>RANK($E55,$E$53:$E$57,0)+COUNTIF($E$53:$E55,$E55)-1</f>
        <v>1</v>
      </c>
      <c r="G55" s="28" t="str">
        <f>IF($F55=1,"",IFERROR((INDEX($E$53:$E$57,MATCH($F55-1,$F$53:$F$57,0))-$E55)/INDEX($E$53:$E$57,MATCH($F55-1,$F$53:$F$57,0)),0))</f>
        <v/>
      </c>
      <c r="H55" s="29" t="str">
        <f>IF($F55=1,"No",IF($G55&gt;References!$B$5,"Yes","No"))</f>
        <v>No</v>
      </c>
      <c r="I55" s="29">
        <f>1+COUNTIFS($F$53:$F$57,"&lt;="&amp;$F55,$H$53:$H$57,"Yes")</f>
        <v>1</v>
      </c>
      <c r="J55" s="29">
        <f>MAX($I$53:$I$57)</f>
        <v>3</v>
      </c>
      <c r="K55" s="30" t="str">
        <f>IFERROR(INDEX(References!$K$5:$K$19,MATCH($J55&amp;"|"&amp;$I55,References!$H$5:$H$19,0)),"")</f>
        <v>Higher</v>
      </c>
    </row>
    <row r="56" spans="1:11" ht="26" x14ac:dyDescent="0.35">
      <c r="A56" s="25" t="str">
        <f>References!$C$28</f>
        <v>Infrastructure Design &amp; Storage</v>
      </c>
      <c r="B56" s="25" t="str">
        <f>References!$F$8</f>
        <v>Rocky Mountain</v>
      </c>
      <c r="C56" s="26">
        <f>SUMIFS('National Policy Dataset'!$X$3:$X$2000,'National Policy Dataset'!$A$3:$A$2000,$B56)</f>
        <v>21.25</v>
      </c>
      <c r="D56" s="26">
        <f t="shared" si="0"/>
        <v>239.75</v>
      </c>
      <c r="E56" s="27">
        <f t="shared" si="3"/>
        <v>8.8633993743482797E-2</v>
      </c>
      <c r="F56" s="26">
        <f>RANK($E56,$E$53:$E$57,0)+COUNTIF($E$53:$E56,$E56)-1</f>
        <v>2</v>
      </c>
      <c r="G56" s="28">
        <f>IF($F56=1,"",IFERROR((INDEX($E$53:$E$57,MATCH($F56-1,$F$53:$F$57,0))-$E56)/INDEX($E$53:$E$57,MATCH($F56-1,$F$53:$F$57,0)),0))</f>
        <v>4.4162953834486707E-2</v>
      </c>
      <c r="H56" s="29" t="str">
        <f>IF($F56=1,"No",IF($G56&gt;References!$B$5,"Yes","No"))</f>
        <v>No</v>
      </c>
      <c r="I56" s="29">
        <f>1+COUNTIFS($F$53:$F$57,"&lt;="&amp;$F56,$H$53:$H$57,"Yes")</f>
        <v>1</v>
      </c>
      <c r="J56" s="29">
        <f>MAX($I$53:$I$57)</f>
        <v>3</v>
      </c>
      <c r="K56" s="30" t="str">
        <f>IFERROR(INDEX(References!$K$5:$K$19,MATCH($J56&amp;"|"&amp;$I56,References!$H$5:$H$19,0)),"")</f>
        <v>Higher</v>
      </c>
    </row>
    <row r="57" spans="1:11" ht="26" x14ac:dyDescent="0.35">
      <c r="A57" s="33" t="str">
        <f>References!$C$28</f>
        <v>Infrastructure Design &amp; Storage</v>
      </c>
      <c r="B57" s="33" t="str">
        <f>References!$F$9</f>
        <v>West Coast</v>
      </c>
      <c r="C57" s="34">
        <f>SUMIFS('National Policy Dataset'!$X$3:$X$2000,'National Policy Dataset'!$A$3:$A$2000,$B57)</f>
        <v>34.75</v>
      </c>
      <c r="D57" s="34">
        <f t="shared" si="0"/>
        <v>492.25</v>
      </c>
      <c r="E57" s="35">
        <f t="shared" si="3"/>
        <v>7.0594210259014731E-2</v>
      </c>
      <c r="F57" s="34">
        <f>RANK($E57,$E$53:$E$57,0)+COUNTIF($E$53:$E57,$E57)-1</f>
        <v>4</v>
      </c>
      <c r="G57" s="36">
        <f>IF($F57=1,"",IFERROR((INDEX($E$53:$E$57,MATCH($F57-1,$F$53:$F$57,0))-$E57)/INDEX($E$53:$E$57,MATCH($F57-1,$F$53:$F$57,0)),0))</f>
        <v>9.8351175899712914E-2</v>
      </c>
      <c r="H57" s="37" t="str">
        <f>IF($F57=1,"No",IF($G57&gt;References!$B$5,"Yes","No"))</f>
        <v>No</v>
      </c>
      <c r="I57" s="37">
        <f>1+COUNTIFS($F$53:$F$57,"&lt;="&amp;$F57,$H$53:$H$57,"Yes")</f>
        <v>2</v>
      </c>
      <c r="J57" s="37">
        <f>MAX($I$53:$I$57)</f>
        <v>3</v>
      </c>
      <c r="K57" s="38" t="str">
        <f>IFERROR(INDEX(References!$K$5:$K$19,MATCH($J57&amp;"|"&amp;$I57,References!$H$5:$H$19,0)),"")</f>
        <v>Middle</v>
      </c>
    </row>
    <row r="58" spans="1:11" ht="26" x14ac:dyDescent="0.35">
      <c r="A58" s="25" t="str">
        <f>References!$C$29</f>
        <v>Gas-Electric Coordination</v>
      </c>
      <c r="B58" s="25" t="str">
        <f>References!$F$5</f>
        <v>East Coast</v>
      </c>
      <c r="C58" s="26">
        <f>SUMIFS('National Policy Dataset'!$Y$3:$Y$2000,'National Policy Dataset'!$A$3:$A$2000,$B58)</f>
        <v>6</v>
      </c>
      <c r="D58" s="26">
        <f t="shared" si="0"/>
        <v>322.5</v>
      </c>
      <c r="E58" s="27">
        <f t="shared" si="3"/>
        <v>1.8604651162790697E-2</v>
      </c>
      <c r="F58" s="26">
        <f>RANK($E58,$E$58:$E$62,0)+COUNTIF($E$58:$E58,$E58)-1</f>
        <v>3</v>
      </c>
      <c r="G58" s="28">
        <f>IF($F58=1,"",IFERROR((INDEX($E$58:$E$62,MATCH($F58-1,$F$58:$F$62,0))-$E58)/INDEX($E$58:$E$62,MATCH($F58-1,$F$58:$F$62,0)),0))</f>
        <v>0.32161929371231701</v>
      </c>
      <c r="H58" s="29" t="str">
        <f>IF($F58=1,"No",IF($G58&gt;References!$B$5,"Yes","No"))</f>
        <v>Yes</v>
      </c>
      <c r="I58" s="29">
        <f>1+COUNTIFS($F$58:$F$62,"&lt;="&amp;$F58,$H$58:$H$62,"Yes")</f>
        <v>3</v>
      </c>
      <c r="J58" s="29">
        <f>MAX($I$58:$I$62)</f>
        <v>5</v>
      </c>
      <c r="K58" s="30" t="str">
        <f>IFERROR(INDEX(References!$K$5:$K$19,MATCH($J58&amp;"|"&amp;$I58,References!$H$5:$H$19,0)),"")</f>
        <v>Middle</v>
      </c>
    </row>
    <row r="59" spans="1:11" ht="26" x14ac:dyDescent="0.35">
      <c r="A59" s="25" t="str">
        <f>References!$C$29</f>
        <v>Gas-Electric Coordination</v>
      </c>
      <c r="B59" s="25" t="str">
        <f>References!$F$6</f>
        <v>Midwest</v>
      </c>
      <c r="C59" s="26">
        <f>SUMIFS('National Policy Dataset'!$Y$3:$Y$2000,'National Policy Dataset'!$A$3:$A$2000,$B59)</f>
        <v>1.5</v>
      </c>
      <c r="D59" s="26">
        <f t="shared" si="0"/>
        <v>480.25</v>
      </c>
      <c r="E59" s="27">
        <f t="shared" si="3"/>
        <v>3.1233732431025507E-3</v>
      </c>
      <c r="F59" s="26">
        <f>RANK($E59,$E$58:$E$62,0)+COUNTIF($E$58:$E59,$E59)-1</f>
        <v>5</v>
      </c>
      <c r="G59" s="28">
        <f>IF($F59=1,"",IFERROR((INDEX($E$58:$E$62,MATCH($F59-1,$F$58:$F$62,0))-$E59)/INDEX($E$58:$E$62,MATCH($F59-1,$F$58:$F$62,0)),0))</f>
        <v>0.75039042165538783</v>
      </c>
      <c r="H59" s="29" t="str">
        <f>IF($F59=1,"No",IF($G59&gt;References!$B$5,"Yes","No"))</f>
        <v>Yes</v>
      </c>
      <c r="I59" s="29">
        <f>1+COUNTIFS($F$58:$F$62,"&lt;="&amp;$F59,$H$58:$H$62,"Yes")</f>
        <v>5</v>
      </c>
      <c r="J59" s="29">
        <f>MAX($I$58:$I$62)</f>
        <v>5</v>
      </c>
      <c r="K59" s="30" t="str">
        <f>IFERROR(INDEX(References!$K$5:$K$19,MATCH($J59&amp;"|"&amp;$I59,References!$H$5:$H$19,0)),"")</f>
        <v>Lowest</v>
      </c>
    </row>
    <row r="60" spans="1:11" ht="26" x14ac:dyDescent="0.35">
      <c r="A60" s="25" t="str">
        <f>References!$C$29</f>
        <v>Gas-Electric Coordination</v>
      </c>
      <c r="B60" s="25" t="str">
        <f>References!$F$7</f>
        <v>Gulf Coast</v>
      </c>
      <c r="C60" s="26">
        <f>SUMIFS('National Policy Dataset'!$Y$3:$Y$2000,'National Policy Dataset'!$A$3:$A$2000,$B60)</f>
        <v>9.25</v>
      </c>
      <c r="D60" s="26">
        <f t="shared" si="0"/>
        <v>237.25</v>
      </c>
      <c r="E60" s="27">
        <f t="shared" si="3"/>
        <v>3.8988408851422553E-2</v>
      </c>
      <c r="F60" s="26">
        <f>RANK($E60,$E$58:$E$62,0)+COUNTIF($E$58:$E60,$E60)-1</f>
        <v>1</v>
      </c>
      <c r="G60" s="28" t="str">
        <f>IF($F60=1,"",IFERROR((INDEX($E$58:$E$62,MATCH($F60-1,$F$58:$F$62,0))-$E60)/INDEX($E$58:$E$62,MATCH($F60-1,$F$58:$F$62,0)),0))</f>
        <v/>
      </c>
      <c r="H60" s="29" t="str">
        <f>IF($F60=1,"No",IF($G60&gt;References!$B$5,"Yes","No"))</f>
        <v>No</v>
      </c>
      <c r="I60" s="29">
        <f>1+COUNTIFS($F$58:$F$62,"&lt;="&amp;$F60,$H$58:$H$62,"Yes")</f>
        <v>1</v>
      </c>
      <c r="J60" s="29">
        <f>MAX($I$58:$I$62)</f>
        <v>5</v>
      </c>
      <c r="K60" s="30" t="str">
        <f>IFERROR(INDEX(References!$K$5:$K$19,MATCH($J60&amp;"|"&amp;$I60,References!$H$5:$H$19,0)),"")</f>
        <v>Highest</v>
      </c>
    </row>
    <row r="61" spans="1:11" ht="26" x14ac:dyDescent="0.35">
      <c r="A61" s="25" t="str">
        <f>References!$C$29</f>
        <v>Gas-Electric Coordination</v>
      </c>
      <c r="B61" s="25" t="str">
        <f>References!$F$8</f>
        <v>Rocky Mountain</v>
      </c>
      <c r="C61" s="26">
        <f>SUMIFS('National Policy Dataset'!$Y$3:$Y$2000,'National Policy Dataset'!$A$3:$A$2000,$B61)</f>
        <v>3</v>
      </c>
      <c r="D61" s="26">
        <f t="shared" si="0"/>
        <v>239.75</v>
      </c>
      <c r="E61" s="27">
        <f t="shared" si="3"/>
        <v>1.251303441084463E-2</v>
      </c>
      <c r="F61" s="26">
        <f>RANK($E61,$E$58:$E$62,0)+COUNTIF($E$58:$E61,$E61)-1</f>
        <v>4</v>
      </c>
      <c r="G61" s="28">
        <f>IF($F61=1,"",IFERROR((INDEX($E$58:$E$62,MATCH($F61-1,$F$58:$F$62,0))-$E61)/INDEX($E$58:$E$62,MATCH($F61-1,$F$58:$F$62,0)),0))</f>
        <v>0.32742440041710114</v>
      </c>
      <c r="H61" s="29" t="str">
        <f>IF($F61=1,"No",IF($G61&gt;References!$B$5,"Yes","No"))</f>
        <v>Yes</v>
      </c>
      <c r="I61" s="29">
        <f>1+COUNTIFS($F$58:$F$62,"&lt;="&amp;$F61,$H$58:$H$62,"Yes")</f>
        <v>4</v>
      </c>
      <c r="J61" s="29">
        <f>MAX($I$58:$I$62)</f>
        <v>5</v>
      </c>
      <c r="K61" s="30" t="str">
        <f>IFERROR(INDEX(References!$K$5:$K$19,MATCH($J61&amp;"|"&amp;$I61,References!$H$5:$H$19,0)),"")</f>
        <v>Lower</v>
      </c>
    </row>
    <row r="62" spans="1:11" ht="26" x14ac:dyDescent="0.35">
      <c r="A62" s="33" t="str">
        <f>References!$C$29</f>
        <v>Gas-Electric Coordination</v>
      </c>
      <c r="B62" s="33" t="str">
        <f>References!$F$9</f>
        <v>West Coast</v>
      </c>
      <c r="C62" s="34">
        <f>SUMIFS('National Policy Dataset'!$Y$3:$Y$2000,'National Policy Dataset'!$A$3:$A$2000,$B62)</f>
        <v>13.5</v>
      </c>
      <c r="D62" s="34">
        <f t="shared" si="0"/>
        <v>492.25</v>
      </c>
      <c r="E62" s="35">
        <f t="shared" si="3"/>
        <v>2.7425088877602845E-2</v>
      </c>
      <c r="F62" s="34">
        <f>RANK($E62,$E$58:$E$62,0)+COUNTIF($E$58:$E62,$E62)-1</f>
        <v>2</v>
      </c>
      <c r="G62" s="36">
        <f>IF($F62=1,"",IFERROR((INDEX($E$58:$E$62,MATCH($F62-1,$F$58:$F$62,0))-$E62)/INDEX($E$58:$E$62,MATCH($F62-1,$F$58:$F$62,0)),0))</f>
        <v>0.29658353122040276</v>
      </c>
      <c r="H62" s="37" t="str">
        <f>IF($F62=1,"No",IF($G62&gt;References!$B$5,"Yes","No"))</f>
        <v>Yes</v>
      </c>
      <c r="I62" s="37">
        <f>1+COUNTIFS($F$58:$F$62,"&lt;="&amp;$F62,$H$58:$H$62,"Yes")</f>
        <v>2</v>
      </c>
      <c r="J62" s="37">
        <f>MAX($I$58:$I$62)</f>
        <v>5</v>
      </c>
      <c r="K62" s="38" t="str">
        <f>IFERROR(INDEX(References!$K$5:$K$19,MATCH($J62&amp;"|"&amp;$I62,References!$H$5:$H$19,0)),"")</f>
        <v>Higher</v>
      </c>
    </row>
    <row r="63" spans="1:11" x14ac:dyDescent="0.35">
      <c r="A63" s="25" t="str">
        <f>References!$C$30</f>
        <v>Transition &amp; Retention</v>
      </c>
      <c r="B63" s="25" t="str">
        <f>References!$F$5</f>
        <v>East Coast</v>
      </c>
      <c r="C63" s="26">
        <f>SUMIFS('National Policy Dataset'!$Z$3:$Z$2000,'National Policy Dataset'!$A$3:$A$2000,$B63)</f>
        <v>9.75</v>
      </c>
      <c r="D63" s="26">
        <f t="shared" si="0"/>
        <v>322.5</v>
      </c>
      <c r="E63" s="27">
        <f t="shared" si="3"/>
        <v>3.0232558139534883E-2</v>
      </c>
      <c r="F63" s="26">
        <f>RANK($E63,$E$63:$E$67,0)+COUNTIF($E$63:$E63,$E63)-1</f>
        <v>1</v>
      </c>
      <c r="G63" s="28" t="str">
        <f>IF($F63=1,"",IFERROR((INDEX($E$63:$E$67,MATCH($F63-1,$F$63:$F$67,0))-$E63)/INDEX($E$63:$E$67,MATCH($F63-1,$F$63:$F$67,0)),0))</f>
        <v/>
      </c>
      <c r="H63" s="29" t="str">
        <f>IF($F63=1,"No",IF($G63&gt;References!$B$5,"Yes","No"))</f>
        <v>No</v>
      </c>
      <c r="I63" s="29">
        <f>1+COUNTIFS($F$63:$F$67,"&lt;="&amp;$F63,$H$63:$H$67,"Yes")</f>
        <v>1</v>
      </c>
      <c r="J63" s="29">
        <f>MAX($I$63:$I$67)</f>
        <v>4</v>
      </c>
      <c r="K63" s="30" t="str">
        <f>IFERROR(INDEX(References!$K$5:$K$19,MATCH($J63&amp;"|"&amp;$I63,References!$H$5:$H$19,0)),"")</f>
        <v>Highest</v>
      </c>
    </row>
    <row r="64" spans="1:11" x14ac:dyDescent="0.35">
      <c r="A64" s="25" t="str">
        <f>References!$C$30</f>
        <v>Transition &amp; Retention</v>
      </c>
      <c r="B64" s="25" t="str">
        <f>References!$F$6</f>
        <v>Midwest</v>
      </c>
      <c r="C64" s="26">
        <f>SUMIFS('National Policy Dataset'!$Z$3:$Z$2000,'National Policy Dataset'!$A$3:$A$2000,$B64)</f>
        <v>11</v>
      </c>
      <c r="D64" s="26">
        <f t="shared" si="0"/>
        <v>480.25</v>
      </c>
      <c r="E64" s="27">
        <f t="shared" si="3"/>
        <v>2.2904737116085372E-2</v>
      </c>
      <c r="F64" s="26">
        <f>RANK($E64,$E$63:$E$67,0)+COUNTIF($E$63:$E64,$E64)-1</f>
        <v>3</v>
      </c>
      <c r="G64" s="28">
        <f>IF($F64=1,"",IFERROR((INDEX($E$63:$E$67,MATCH($F64-1,$F$63:$F$67,0))-$E64)/INDEX($E$63:$E$67,MATCH($F64-1,$F$63:$F$67,0)),0))</f>
        <v>1.561686621551278E-3</v>
      </c>
      <c r="H64" s="29" t="str">
        <f>IF($F64=1,"No",IF($G64&gt;References!$B$5,"Yes","No"))</f>
        <v>No</v>
      </c>
      <c r="I64" s="29">
        <f>1+COUNTIFS($F$63:$F$67,"&lt;="&amp;$F64,$H$63:$H$67,"Yes")</f>
        <v>2</v>
      </c>
      <c r="J64" s="29">
        <f>MAX($I$63:$I$67)</f>
        <v>4</v>
      </c>
      <c r="K64" s="30" t="str">
        <f>IFERROR(INDEX(References!$K$5:$K$19,MATCH($J64&amp;"|"&amp;$I64,References!$H$5:$H$19,0)),"")</f>
        <v>Higher</v>
      </c>
    </row>
    <row r="65" spans="1:11" x14ac:dyDescent="0.35">
      <c r="A65" s="25" t="str">
        <f>References!$C$30</f>
        <v>Transition &amp; Retention</v>
      </c>
      <c r="B65" s="25" t="str">
        <f>References!$F$7</f>
        <v>Gulf Coast</v>
      </c>
      <c r="C65" s="26">
        <f>SUMIFS('National Policy Dataset'!$Z$3:$Z$2000,'National Policy Dataset'!$A$3:$A$2000,$B65)</f>
        <v>2.75</v>
      </c>
      <c r="D65" s="26">
        <f t="shared" si="0"/>
        <v>237.25</v>
      </c>
      <c r="E65" s="27">
        <f t="shared" si="3"/>
        <v>1.1591148577449948E-2</v>
      </c>
      <c r="F65" s="26">
        <f>RANK($E65,$E$63:$E$67,0)+COUNTIF($E$63:$E65,$E65)-1</f>
        <v>4</v>
      </c>
      <c r="G65" s="28">
        <f>IF($F65=1,"",IFERROR((INDEX($E$63:$E$67,MATCH($F65-1,$F$63:$F$67,0))-$E65)/INDEX($E$63:$E$67,MATCH($F65-1,$F$63:$F$67,0)),0))</f>
        <v>0.49394099051633295</v>
      </c>
      <c r="H65" s="29" t="str">
        <f>IF($F65=1,"No",IF($G65&gt;References!$B$5,"Yes","No"))</f>
        <v>Yes</v>
      </c>
      <c r="I65" s="29">
        <f>1+COUNTIFS($F$63:$F$67,"&lt;="&amp;$F65,$H$63:$H$67,"Yes")</f>
        <v>3</v>
      </c>
      <c r="J65" s="29">
        <f>MAX($I$63:$I$67)</f>
        <v>4</v>
      </c>
      <c r="K65" s="30" t="str">
        <f>IFERROR(INDEX(References!$K$5:$K$19,MATCH($J65&amp;"|"&amp;$I65,References!$H$5:$H$19,0)),"")</f>
        <v>Lower</v>
      </c>
    </row>
    <row r="66" spans="1:11" ht="26" x14ac:dyDescent="0.35">
      <c r="A66" s="25" t="str">
        <f>References!$C$30</f>
        <v>Transition &amp; Retention</v>
      </c>
      <c r="B66" s="25" t="str">
        <f>References!$F$8</f>
        <v>Rocky Mountain</v>
      </c>
      <c r="C66" s="26">
        <f>SUMIFS('National Policy Dataset'!$Z$3:$Z$2000,'National Policy Dataset'!$A$3:$A$2000,$B66)</f>
        <v>5.5</v>
      </c>
      <c r="D66" s="26">
        <f t="shared" si="0"/>
        <v>239.75</v>
      </c>
      <c r="E66" s="27">
        <f t="shared" si="3"/>
        <v>2.2940563086548488E-2</v>
      </c>
      <c r="F66" s="26">
        <f>RANK($E66,$E$63:$E$67,0)+COUNTIF($E$63:$E66,$E66)-1</f>
        <v>2</v>
      </c>
      <c r="G66" s="28">
        <f>IF($F66=1,"",IFERROR((INDEX($E$63:$E$67,MATCH($F66-1,$F$63:$F$67,0))-$E66)/INDEX($E$63:$E$67,MATCH($F66-1,$F$63:$F$67,0)),0))</f>
        <v>0.24119675944493463</v>
      </c>
      <c r="H66" s="29" t="str">
        <f>IF($F66=1,"No",IF($G66&gt;References!$B$5,"Yes","No"))</f>
        <v>Yes</v>
      </c>
      <c r="I66" s="29">
        <f>1+COUNTIFS($F$63:$F$67,"&lt;="&amp;$F66,$H$63:$H$67,"Yes")</f>
        <v>2</v>
      </c>
      <c r="J66" s="29">
        <f>MAX($I$63:$I$67)</f>
        <v>4</v>
      </c>
      <c r="K66" s="30" t="str">
        <f>IFERROR(INDEX(References!$K$5:$K$19,MATCH($J66&amp;"|"&amp;$I66,References!$H$5:$H$19,0)),"")</f>
        <v>Higher</v>
      </c>
    </row>
    <row r="67" spans="1:11" x14ac:dyDescent="0.35">
      <c r="A67" s="33" t="str">
        <f>References!$C$30</f>
        <v>Transition &amp; Retention</v>
      </c>
      <c r="B67" s="33" t="str">
        <f>References!$F$9</f>
        <v>West Coast</v>
      </c>
      <c r="C67" s="34">
        <f>SUMIFS('National Policy Dataset'!$Z$3:$Z$2000,'National Policy Dataset'!$A$3:$A$2000,$B67)</f>
        <v>4.75</v>
      </c>
      <c r="D67" s="34">
        <f t="shared" si="0"/>
        <v>492.25</v>
      </c>
      <c r="E67" s="35">
        <f t="shared" si="3"/>
        <v>9.6495683087861866E-3</v>
      </c>
      <c r="F67" s="34">
        <f>RANK($E67,$E$63:$E$67,0)+COUNTIF($E$63:$E67,$E67)-1</f>
        <v>5</v>
      </c>
      <c r="G67" s="36">
        <f>IF($F67=1,"",IFERROR((INDEX($E$63:$E$67,MATCH($F67-1,$F$63:$F$67,0))-$E67)/INDEX($E$63:$E$67,MATCH($F67-1,$F$63:$F$67,0)),0))</f>
        <v>0.16750542499653723</v>
      </c>
      <c r="H67" s="37" t="str">
        <f>IF($F67=1,"No",IF($G67&gt;References!$B$5,"Yes","No"))</f>
        <v>Yes</v>
      </c>
      <c r="I67" s="37">
        <f>1+COUNTIFS($F$63:$F$67,"&lt;="&amp;$F67,$H$63:$H$67,"Yes")</f>
        <v>4</v>
      </c>
      <c r="J67" s="37">
        <f>MAX($I$63:$I$67)</f>
        <v>4</v>
      </c>
      <c r="K67" s="38" t="str">
        <f>IFERROR(INDEX(References!$K$5:$K$19,MATCH($J67&amp;"|"&amp;$I67,References!$H$5:$H$19,0)),"")</f>
        <v>Lowest</v>
      </c>
    </row>
    <row r="68" spans="1:11" x14ac:dyDescent="0.35">
      <c r="A68" s="25" t="str">
        <f>References!$C$31</f>
        <v>Emerging Skills Gap</v>
      </c>
      <c r="B68" s="25" t="str">
        <f>References!$F$5</f>
        <v>East Coast</v>
      </c>
      <c r="C68" s="26">
        <f>SUMIFS('National Policy Dataset'!$AA$3:$AA$2000,'National Policy Dataset'!$A$3:$A$2000,$B68)</f>
        <v>20.5</v>
      </c>
      <c r="D68" s="26">
        <f t="shared" ref="D68:D77" si="4">SUMIFS($C$3:$C$77,$B$3:$B$77,$B68)</f>
        <v>322.5</v>
      </c>
      <c r="E68" s="27">
        <f t="shared" si="3"/>
        <v>6.3565891472868216E-2</v>
      </c>
      <c r="F68" s="26">
        <f>RANK($E68,$E$68:$E$72,0)+COUNTIF($E$68:$E68,$E68)-1</f>
        <v>1</v>
      </c>
      <c r="G68" s="28" t="str">
        <f>IF($F68=1,"",IFERROR((INDEX($E$68:$E$72,MATCH($F68-1,$F$68:$F$72,0))-$E68)/INDEX($E$68:$E$72,MATCH($F68-1,$F$68:$F$72,0)),0))</f>
        <v/>
      </c>
      <c r="H68" s="29" t="str">
        <f>IF($F68=1,"No",IF($G68&gt;References!$B$5,"Yes","No"))</f>
        <v>No</v>
      </c>
      <c r="I68" s="29">
        <f>1+COUNTIFS($F$68:$F$72,"&lt;="&amp;$F68,$H$68:$H$72,"Yes")</f>
        <v>1</v>
      </c>
      <c r="J68" s="29">
        <f>MAX($I$68:$I$72)</f>
        <v>3</v>
      </c>
      <c r="K68" s="30" t="str">
        <f>IFERROR(INDEX(References!$K$5:$K$19,MATCH($J68&amp;"|"&amp;$I68,References!$H$5:$H$19,0)),"")</f>
        <v>Higher</v>
      </c>
    </row>
    <row r="69" spans="1:11" x14ac:dyDescent="0.35">
      <c r="A69" s="25" t="str">
        <f>References!$C$31</f>
        <v>Emerging Skills Gap</v>
      </c>
      <c r="B69" s="25" t="str">
        <f>References!$F$6</f>
        <v>Midwest</v>
      </c>
      <c r="C69" s="26">
        <f>SUMIFS('National Policy Dataset'!$AA$3:$AA$2000,'National Policy Dataset'!$A$3:$A$2000,$B69)</f>
        <v>13</v>
      </c>
      <c r="D69" s="26">
        <f t="shared" si="4"/>
        <v>480.25</v>
      </c>
      <c r="E69" s="27">
        <f t="shared" si="3"/>
        <v>2.7069234773555439E-2</v>
      </c>
      <c r="F69" s="26">
        <f>RANK($E69,$E$68:$E$72,0)+COUNTIF($E$68:$E69,$E69)-1</f>
        <v>5</v>
      </c>
      <c r="G69" s="28">
        <f>IF($F69=1,"",IFERROR((INDEX($E$68:$E$72,MATCH($F69-1,$F$68:$F$72,0))-$E69)/INDEX($E$68:$E$72,MATCH($F69-1,$F$68:$F$72,0)),0))</f>
        <v>0.25973162126207411</v>
      </c>
      <c r="H69" s="29" t="str">
        <f>IF($F69=1,"No",IF($G69&gt;References!$B$5,"Yes","No"))</f>
        <v>Yes</v>
      </c>
      <c r="I69" s="29">
        <f>1+COUNTIFS($F$68:$F$72,"&lt;="&amp;$F69,$H$68:$H$72,"Yes")</f>
        <v>3</v>
      </c>
      <c r="J69" s="29">
        <f>MAX($I$68:$I$72)</f>
        <v>3</v>
      </c>
      <c r="K69" s="30" t="str">
        <f>IFERROR(INDEX(References!$K$5:$K$19,MATCH($J69&amp;"|"&amp;$I69,References!$H$5:$H$19,0)),"")</f>
        <v>Lower</v>
      </c>
    </row>
    <row r="70" spans="1:11" x14ac:dyDescent="0.35">
      <c r="A70" s="25" t="str">
        <f>References!$C$31</f>
        <v>Emerging Skills Gap</v>
      </c>
      <c r="B70" s="25" t="str">
        <f>References!$F$7</f>
        <v>Gulf Coast</v>
      </c>
      <c r="C70" s="26">
        <f>SUMIFS('National Policy Dataset'!$AA$3:$AA$2000,'National Policy Dataset'!$A$3:$A$2000,$B70)</f>
        <v>13.5</v>
      </c>
      <c r="D70" s="26">
        <f t="shared" si="4"/>
        <v>237.25</v>
      </c>
      <c r="E70" s="27">
        <f t="shared" si="3"/>
        <v>5.6902002107481559E-2</v>
      </c>
      <c r="F70" s="26">
        <f>RANK($E70,$E$68:$E$72,0)+COUNTIF($E$68:$E70,$E70)-1</f>
        <v>3</v>
      </c>
      <c r="G70" s="28">
        <f>IF($F70=1,"",IFERROR((INDEX($E$68:$E$72,MATCH($F70-1,$F$68:$F$72,0))-$E70)/INDEX($E$68:$E$72,MATCH($F70-1,$F$68:$F$72,0)),0))</f>
        <v>4.264877156009092E-2</v>
      </c>
      <c r="H70" s="29" t="str">
        <f>IF($F70=1,"No",IF($G70&gt;References!$B$5,"Yes","No"))</f>
        <v>No</v>
      </c>
      <c r="I70" s="29">
        <f>1+COUNTIFS($F$68:$F$72,"&lt;="&amp;$F70,$H$68:$H$72,"Yes")</f>
        <v>1</v>
      </c>
      <c r="J70" s="29">
        <f>MAX($I$68:$I$72)</f>
        <v>3</v>
      </c>
      <c r="K70" s="30" t="str">
        <f>IFERROR(INDEX(References!$K$5:$K$19,MATCH($J70&amp;"|"&amp;$I70,References!$H$5:$H$19,0)),"")</f>
        <v>Higher</v>
      </c>
    </row>
    <row r="71" spans="1:11" ht="26" x14ac:dyDescent="0.35">
      <c r="A71" s="25" t="str">
        <f>References!$C$31</f>
        <v>Emerging Skills Gap</v>
      </c>
      <c r="B71" s="25" t="str">
        <f>References!$F$8</f>
        <v>Rocky Mountain</v>
      </c>
      <c r="C71" s="26">
        <f>SUMIFS('National Policy Dataset'!$AA$3:$AA$2000,'National Policy Dataset'!$A$3:$A$2000,$B71)</f>
        <v>14.25</v>
      </c>
      <c r="D71" s="26">
        <f t="shared" si="4"/>
        <v>239.75</v>
      </c>
      <c r="E71" s="27">
        <f t="shared" si="3"/>
        <v>5.9436913451511988E-2</v>
      </c>
      <c r="F71" s="26">
        <f>RANK($E71,$E$68:$E$72,0)+COUNTIF($E$68:$E71,$E71)-1</f>
        <v>2</v>
      </c>
      <c r="G71" s="28">
        <f>IF($F71=1,"",IFERROR((INDEX($E$68:$E$72,MATCH($F71-1,$F$68:$F$72,0))-$E71)/INDEX($E$68:$E$72,MATCH($F71-1,$F$68:$F$72,0)),0))</f>
        <v>6.4955873750604076E-2</v>
      </c>
      <c r="H71" s="29" t="str">
        <f>IF($F71=1,"No",IF($G71&gt;References!$B$5,"Yes","No"))</f>
        <v>No</v>
      </c>
      <c r="I71" s="29">
        <f>1+COUNTIFS($F$68:$F$72,"&lt;="&amp;$F71,$H$68:$H$72,"Yes")</f>
        <v>1</v>
      </c>
      <c r="J71" s="29">
        <f>MAX($I$68:$I$72)</f>
        <v>3</v>
      </c>
      <c r="K71" s="30" t="str">
        <f>IFERROR(INDEX(References!$K$5:$K$19,MATCH($J71&amp;"|"&amp;$I71,References!$H$5:$H$19,0)),"")</f>
        <v>Higher</v>
      </c>
    </row>
    <row r="72" spans="1:11" x14ac:dyDescent="0.35">
      <c r="A72" s="33" t="str">
        <f>References!$C$31</f>
        <v>Emerging Skills Gap</v>
      </c>
      <c r="B72" s="33" t="str">
        <f>References!$F$9</f>
        <v>West Coast</v>
      </c>
      <c r="C72" s="34">
        <f>SUMIFS('National Policy Dataset'!$AA$3:$AA$2000,'National Policy Dataset'!$A$3:$A$2000,$B72)</f>
        <v>18</v>
      </c>
      <c r="D72" s="34">
        <f t="shared" si="4"/>
        <v>492.25</v>
      </c>
      <c r="E72" s="35">
        <f t="shared" ref="E72:E77" si="5">IFERROR($C72/$D72,0)</f>
        <v>3.6566785170137124E-2</v>
      </c>
      <c r="F72" s="34">
        <f>RANK($E72,$E$68:$E$72,0)+COUNTIF($E$68:$E72,$E72)-1</f>
        <v>4</v>
      </c>
      <c r="G72" s="36">
        <f>IF($F72=1,"",IFERROR((INDEX($E$68:$E$72,MATCH($F72-1,$F$68:$F$72,0))-$E72)/INDEX($E$68:$E$72,MATCH($F72-1,$F$68:$F$72,0)),0))</f>
        <v>0.35737260876925681</v>
      </c>
      <c r="H72" s="37" t="str">
        <f>IF($F72=1,"No",IF($G72&gt;References!$B$5,"Yes","No"))</f>
        <v>Yes</v>
      </c>
      <c r="I72" s="37">
        <f>1+COUNTIFS($F$68:$F$72,"&lt;="&amp;$F72,$H$68:$H$72,"Yes")</f>
        <v>2</v>
      </c>
      <c r="J72" s="37">
        <f>MAX($I$68:$I$72)</f>
        <v>3</v>
      </c>
      <c r="K72" s="38" t="str">
        <f>IFERROR(INDEX(References!$K$5:$K$19,MATCH($J72&amp;"|"&amp;$I72,References!$H$5:$H$19,0)),"")</f>
        <v>Middle</v>
      </c>
    </row>
    <row r="73" spans="1:11" x14ac:dyDescent="0.35">
      <c r="A73" s="25" t="str">
        <f>References!$C$32</f>
        <v>Capacity Constraints</v>
      </c>
      <c r="B73" s="25" t="str">
        <f>References!$F$5</f>
        <v>East Coast</v>
      </c>
      <c r="C73" s="26">
        <f>SUMIFS('National Policy Dataset'!$AB$3:$AB$2000,'National Policy Dataset'!$A$3:$A$2000,$B73)</f>
        <v>15.25</v>
      </c>
      <c r="D73" s="26">
        <f t="shared" si="4"/>
        <v>322.5</v>
      </c>
      <c r="E73" s="27">
        <f t="shared" si="5"/>
        <v>4.7286821705426356E-2</v>
      </c>
      <c r="F73" s="26">
        <f>RANK($E73,$E$73:$E$77,0)+COUNTIF($E$73:$E73,$E73)-1</f>
        <v>2</v>
      </c>
      <c r="G73" s="28">
        <f>IF($F73=1,"",IFERROR((INDEX($E$73:$E$77,MATCH($F73-1,$F$73:$F$77,0))-$E73)/INDEX($E$73:$E$77,MATCH($F73-1,$F$73:$F$77,0)),0))</f>
        <v>0.1108223134214926</v>
      </c>
      <c r="H73" s="29" t="str">
        <f>IF($F73=1,"No",IF($G73&gt;References!$B$5,"Yes","No"))</f>
        <v>Yes</v>
      </c>
      <c r="I73" s="29">
        <f>1+COUNTIFS($F$73:$F$77,"&lt;="&amp;$F73,$H$73:$H$77,"Yes")</f>
        <v>2</v>
      </c>
      <c r="J73" s="29">
        <f>MAX($I$73:$I$77)</f>
        <v>3</v>
      </c>
      <c r="K73" s="30" t="str">
        <f>IFERROR(INDEX(References!$K$5:$K$19,MATCH($J73&amp;"|"&amp;$I73,References!$H$5:$H$19,0)),"")</f>
        <v>Middle</v>
      </c>
    </row>
    <row r="74" spans="1:11" x14ac:dyDescent="0.35">
      <c r="A74" s="25" t="str">
        <f>References!$C$32</f>
        <v>Capacity Constraints</v>
      </c>
      <c r="B74" s="25" t="str">
        <f>References!$F$6</f>
        <v>Midwest</v>
      </c>
      <c r="C74" s="26">
        <f>SUMIFS('National Policy Dataset'!$AB$3:$AB$2000,'National Policy Dataset'!$A$3:$A$2000,$B74)</f>
        <v>17</v>
      </c>
      <c r="D74" s="26">
        <f t="shared" si="4"/>
        <v>480.25</v>
      </c>
      <c r="E74" s="27">
        <f t="shared" si="5"/>
        <v>3.5398230088495575E-2</v>
      </c>
      <c r="F74" s="26">
        <f>RANK($E74,$E$73:$E$77,0)+COUNTIF($E$73:$E74,$E74)-1</f>
        <v>5</v>
      </c>
      <c r="G74" s="28">
        <f>IF($F74=1,"",IFERROR((INDEX($E$73:$E$77,MATCH($F74-1,$F$73:$F$77,0))-$E74)/INDEX($E$73:$E$77,MATCH($F74-1,$F$73:$F$77,0)),0))</f>
        <v>4.0202275600505717E-2</v>
      </c>
      <c r="H74" s="29" t="str">
        <f>IF($F74=1,"No",IF($G74&gt;References!$B$5,"Yes","No"))</f>
        <v>No</v>
      </c>
      <c r="I74" s="29">
        <f>1+COUNTIFS($F$73:$F$77,"&lt;="&amp;$F74,$H$73:$H$77,"Yes")</f>
        <v>3</v>
      </c>
      <c r="J74" s="29">
        <f>MAX($I$73:$I$77)</f>
        <v>3</v>
      </c>
      <c r="K74" s="30" t="str">
        <f>IFERROR(INDEX(References!$K$5:$K$19,MATCH($J74&amp;"|"&amp;$I74,References!$H$5:$H$19,0)),"")</f>
        <v>Lower</v>
      </c>
    </row>
    <row r="75" spans="1:11" x14ac:dyDescent="0.35">
      <c r="A75" s="25" t="str">
        <f>References!$C$32</f>
        <v>Capacity Constraints</v>
      </c>
      <c r="B75" s="25" t="str">
        <f>References!$F$7</f>
        <v>Gulf Coast</v>
      </c>
      <c r="C75" s="26">
        <f>SUMIFS('National Policy Dataset'!$AB$3:$AB$2000,'National Policy Dataset'!$A$3:$A$2000,$B75)</f>
        <v>8.75</v>
      </c>
      <c r="D75" s="26">
        <f t="shared" si="4"/>
        <v>237.25</v>
      </c>
      <c r="E75" s="27">
        <f t="shared" si="5"/>
        <v>3.6880927291886197E-2</v>
      </c>
      <c r="F75" s="26">
        <f>RANK($E75,$E$73:$E$77,0)+COUNTIF($E$73:$E75,$E75)-1</f>
        <v>4</v>
      </c>
      <c r="G75" s="28">
        <f>IF($F75=1,"",IFERROR((INDEX($E$73:$E$77,MATCH($F75-1,$F$73:$F$77,0))-$E75)/INDEX($E$73:$E$77,MATCH($F75-1,$F$73:$F$77,0)),0))</f>
        <v>0.21915542109974284</v>
      </c>
      <c r="H75" s="29" t="str">
        <f>IF($F75=1,"No",IF($G75&gt;References!$B$5,"Yes","No"))</f>
        <v>Yes</v>
      </c>
      <c r="I75" s="29">
        <f>1+COUNTIFS($F$73:$F$77,"&lt;="&amp;$F75,$H$73:$H$77,"Yes")</f>
        <v>3</v>
      </c>
      <c r="J75" s="29">
        <f>MAX($I$73:$I$77)</f>
        <v>3</v>
      </c>
      <c r="K75" s="30" t="str">
        <f>IFERROR(INDEX(References!$K$5:$K$19,MATCH($J75&amp;"|"&amp;$I75,References!$H$5:$H$19,0)),"")</f>
        <v>Lower</v>
      </c>
    </row>
    <row r="76" spans="1:11" ht="26" x14ac:dyDescent="0.35">
      <c r="A76" s="25" t="str">
        <f>References!$C$32</f>
        <v>Capacity Constraints</v>
      </c>
      <c r="B76" s="25" t="str">
        <f>References!$F$8</f>
        <v>Rocky Mountain</v>
      </c>
      <c r="C76" s="26">
        <f>SUMIFS('National Policy Dataset'!$AB$3:$AB$2000,'National Policy Dataset'!$A$3:$A$2000,$B76)</f>
        <v>12.75</v>
      </c>
      <c r="D76" s="26">
        <f t="shared" si="4"/>
        <v>239.75</v>
      </c>
      <c r="E76" s="27">
        <f t="shared" si="5"/>
        <v>5.3180396246089674E-2</v>
      </c>
      <c r="F76" s="26">
        <f>RANK($E76,$E$73:$E$77,0)+COUNTIF($E$73:$E76,$E76)-1</f>
        <v>1</v>
      </c>
      <c r="G76" s="28" t="str">
        <f>IF($F76=1,"",IFERROR((INDEX($E$73:$E$77,MATCH($F76-1,$F$73:$F$77,0))-$E76)/INDEX($E$73:$E$77,MATCH($F76-1,$F$73:$F$77,0)),0))</f>
        <v/>
      </c>
      <c r="H76" s="29" t="str">
        <f>IF($F76=1,"No",IF($G76&gt;References!$B$5,"Yes","No"))</f>
        <v>No</v>
      </c>
      <c r="I76" s="29">
        <f>1+COUNTIFS($F$73:$F$77,"&lt;="&amp;$F76,$H$73:$H$77,"Yes")</f>
        <v>1</v>
      </c>
      <c r="J76" s="29">
        <f>MAX($I$73:$I$77)</f>
        <v>3</v>
      </c>
      <c r="K76" s="30" t="str">
        <f>IFERROR(INDEX(References!$K$5:$K$19,MATCH($J76&amp;"|"&amp;$I76,References!$H$5:$H$19,0)),"")</f>
        <v>Higher</v>
      </c>
    </row>
    <row r="77" spans="1:11" x14ac:dyDescent="0.35">
      <c r="A77" s="33" t="str">
        <f>References!$C$32</f>
        <v>Capacity Constraints</v>
      </c>
      <c r="B77" s="33" t="str">
        <f>References!$F$9</f>
        <v>West Coast</v>
      </c>
      <c r="C77" s="34">
        <f>SUMIFS('National Policy Dataset'!$AB$3:$AB$2000,'National Policy Dataset'!$A$3:$A$2000,$B77)</f>
        <v>23.25</v>
      </c>
      <c r="D77" s="34">
        <f t="shared" si="4"/>
        <v>492.25</v>
      </c>
      <c r="E77" s="35">
        <f t="shared" si="5"/>
        <v>4.7232097511427124E-2</v>
      </c>
      <c r="F77" s="34">
        <f>RANK($E77,$E$73:$E$77,0)+COUNTIF($E$73:$E77,$E77)-1</f>
        <v>3</v>
      </c>
      <c r="G77" s="36">
        <f>IF($F77=1,"",IFERROR((INDEX($E$73:$E$77,MATCH($F77-1,$F$73:$F$77,0))-$E77)/INDEX($E$73:$E$77,MATCH($F77-1,$F$73:$F$77,0)),0))</f>
        <v>1.1572821353936032E-3</v>
      </c>
      <c r="H77" s="37" t="str">
        <f>IF($F77=1,"No",IF($G77&gt;References!$B$5,"Yes","No"))</f>
        <v>No</v>
      </c>
      <c r="I77" s="37">
        <f>1+COUNTIFS($F$73:$F$77,"&lt;="&amp;$F77,$H$73:$H$77,"Yes")</f>
        <v>2</v>
      </c>
      <c r="J77" s="37">
        <f>MAX($I$73:$I$77)</f>
        <v>3</v>
      </c>
      <c r="K77" s="38" t="str">
        <f>IFERROR(INDEX(References!$K$5:$K$19,MATCH($J77&amp;"|"&amp;$I77,References!$H$5:$H$19,0)),"")</f>
        <v>Middle</v>
      </c>
    </row>
    <row r="78" spans="1:11" ht="8.15" customHeight="1" x14ac:dyDescent="0.35">
      <c r="A78" s="24"/>
      <c r="B78" s="24"/>
      <c r="C78" s="24"/>
      <c r="D78" s="24"/>
      <c r="E78" s="24"/>
      <c r="F78" s="24"/>
      <c r="G78" s="31"/>
      <c r="H78" s="31"/>
      <c r="I78" s="31"/>
      <c r="J78" s="31"/>
      <c r="K78" s="31"/>
    </row>
    <row r="79" spans="1:11" ht="8.15" customHeight="1" x14ac:dyDescent="0.35">
      <c r="A79" s="24"/>
      <c r="B79" s="24"/>
      <c r="C79" s="24"/>
      <c r="D79" s="24"/>
      <c r="E79" s="24"/>
      <c r="F79" s="24"/>
      <c r="G79" s="31"/>
      <c r="H79" s="31"/>
      <c r="I79" s="31"/>
      <c r="J79" s="31"/>
      <c r="K79" s="31"/>
    </row>
    <row r="80" spans="1:11" ht="30" customHeight="1" x14ac:dyDescent="0.35">
      <c r="A80" s="252" t="s">
        <v>1467</v>
      </c>
      <c r="B80" s="252"/>
      <c r="C80" s="252"/>
      <c r="D80" s="252"/>
      <c r="E80" s="252"/>
      <c r="F80" s="252"/>
      <c r="G80" s="252"/>
      <c r="H80" s="252"/>
      <c r="I80" s="252"/>
      <c r="J80" s="252"/>
      <c r="K80" s="252"/>
    </row>
    <row r="81" spans="1:11" ht="42" customHeight="1" x14ac:dyDescent="0.35">
      <c r="A81" s="142" t="s">
        <v>4</v>
      </c>
      <c r="B81" s="142" t="s">
        <v>0</v>
      </c>
      <c r="C81" s="142" t="s">
        <v>1458</v>
      </c>
      <c r="D81" s="142" t="s">
        <v>1468</v>
      </c>
      <c r="E81" s="142" t="s">
        <v>1469</v>
      </c>
      <c r="F81" s="142" t="s">
        <v>1461</v>
      </c>
      <c r="G81" s="142" t="s">
        <v>1462</v>
      </c>
      <c r="H81" s="142" t="s">
        <v>1463</v>
      </c>
      <c r="I81" s="142" t="s">
        <v>1464</v>
      </c>
      <c r="J81" s="142" t="s">
        <v>1465</v>
      </c>
      <c r="K81" s="142" t="s">
        <v>1466</v>
      </c>
    </row>
    <row r="82" spans="1:11" ht="26" x14ac:dyDescent="0.35">
      <c r="A82" s="25" t="s">
        <v>1587</v>
      </c>
      <c r="B82" s="25" t="str">
        <f>References!$F$5</f>
        <v>East Coast</v>
      </c>
      <c r="C82" s="26">
        <f>SUMIFS('National Policy Dataset'!$AC$3:$AC$2000,'National Policy Dataset'!$A$3:$A$2000,$B82)</f>
        <v>109.25</v>
      </c>
      <c r="D82" s="26">
        <f>SUMIFS($C$82:$C$101,$B$82:$B$101,$B82)</f>
        <v>250.5</v>
      </c>
      <c r="E82" s="27">
        <f t="shared" ref="E82:E101" si="6">IFERROR($C82/$D82,0)</f>
        <v>0.43612774451097802</v>
      </c>
      <c r="F82" s="26">
        <f>RANK($E82,$E$82:$E$86,0)+COUNTIF($E$82:$E82,$E82)-1</f>
        <v>1</v>
      </c>
      <c r="G82" s="28" t="str">
        <f>IF($F82=1,"",IFERROR((INDEX($E$82:$E$86,MATCH($F82-1,$F$82:$F$86,0))-$E82)/INDEX($E$82:$E$86,MATCH($F82-1,$F$82:$F$86,0)),0))</f>
        <v/>
      </c>
      <c r="H82" s="29" t="str">
        <f>IF($F82=1,"No",IF($G82&gt;References!$B$5,"Yes","No"))</f>
        <v>No</v>
      </c>
      <c r="I82" s="29">
        <f>1+COUNTIFS($F$82:$F$86,"&lt;="&amp;$F82,$H$82:$H$86,"Yes")</f>
        <v>1</v>
      </c>
      <c r="J82" s="29">
        <f>MAX($I$82:$I$86)</f>
        <v>3</v>
      </c>
      <c r="K82" s="30" t="str">
        <f>IFERROR(INDEX(References!$K$5:$K$19,MATCH($J82&amp;"|"&amp;$I82,References!$H$5:$H$19,0)),"")</f>
        <v>Higher</v>
      </c>
    </row>
    <row r="83" spans="1:11" ht="26" x14ac:dyDescent="0.35">
      <c r="A83" s="25" t="s">
        <v>1587</v>
      </c>
      <c r="B83" s="25" t="str">
        <f>References!$F$6</f>
        <v>Midwest</v>
      </c>
      <c r="C83" s="26">
        <f>SUMIFS('National Policy Dataset'!$AC$3:$AC$2000,'National Policy Dataset'!$A$3:$A$2000,$B83)</f>
        <v>129.5</v>
      </c>
      <c r="D83" s="26">
        <f t="shared" ref="D83:D101" si="7">SUMIFS($C$82:$C$101,$B$82:$B$101,$B83)</f>
        <v>369</v>
      </c>
      <c r="E83" s="27">
        <f t="shared" si="6"/>
        <v>0.35094850948509487</v>
      </c>
      <c r="F83" s="26">
        <f>RANK($E83,$E$82:$E$86,0)+COUNTIF($E$82:$E83,$E83)-1</f>
        <v>2</v>
      </c>
      <c r="G83" s="28">
        <f>IF($F83=1,"",IFERROR((INDEX($E$82:$E$86,MATCH($F83-1,$F$82:$F$86,0))-$E83)/INDEX($E$82:$E$86,MATCH($F83-1,$F$82:$F$86,0)),0))</f>
        <v>0.19530799426987397</v>
      </c>
      <c r="H83" s="29" t="str">
        <f>IF($F83=1,"No",IF($G83&gt;References!$B$5,"Yes","No"))</f>
        <v>Yes</v>
      </c>
      <c r="I83" s="29">
        <f>1+COUNTIFS($F$82:$F$86,"&lt;="&amp;$F83,$H$82:$H$86,"Yes")</f>
        <v>2</v>
      </c>
      <c r="J83" s="29">
        <f>MAX($I$82:$I$86)</f>
        <v>3</v>
      </c>
      <c r="K83" s="30" t="str">
        <f>IFERROR(INDEX(References!$K$5:$K$19,MATCH($J83&amp;"|"&amp;$I83,References!$H$5:$H$19,0)),"")</f>
        <v>Middle</v>
      </c>
    </row>
    <row r="84" spans="1:11" ht="26" x14ac:dyDescent="0.35">
      <c r="A84" s="25" t="s">
        <v>1587</v>
      </c>
      <c r="B84" s="25" t="str">
        <f>References!$F$7</f>
        <v>Gulf Coast</v>
      </c>
      <c r="C84" s="26">
        <f>SUMIFS('National Policy Dataset'!$AC$3:$AC$2000,'National Policy Dataset'!$A$3:$A$2000,$B84)</f>
        <v>59.25</v>
      </c>
      <c r="D84" s="26">
        <f t="shared" si="7"/>
        <v>171.5</v>
      </c>
      <c r="E84" s="27">
        <f t="shared" si="6"/>
        <v>0.34548104956268222</v>
      </c>
      <c r="F84" s="26">
        <f>RANK($E84,$E$82:$E$86,0)+COUNTIF($E$82:$E84,$E84)-1</f>
        <v>3</v>
      </c>
      <c r="G84" s="28">
        <f>IF($F84=1,"",IFERROR((INDEX($E$82:$E$86,MATCH($F84-1,$F$82:$F$86,0))-$E84)/INDEX($E$82:$E$86,MATCH($F84-1,$F$82:$F$86,0)),0))</f>
        <v>1.5579094296295516E-2</v>
      </c>
      <c r="H84" s="29" t="str">
        <f>IF($F84=1,"No",IF($G84&gt;References!$B$5,"Yes","No"))</f>
        <v>No</v>
      </c>
      <c r="I84" s="29">
        <f>1+COUNTIFS($F$82:$F$86,"&lt;="&amp;$F84,$H$82:$H$86,"Yes")</f>
        <v>2</v>
      </c>
      <c r="J84" s="29">
        <f>MAX($I$82:$I$86)</f>
        <v>3</v>
      </c>
      <c r="K84" s="30" t="str">
        <f>IFERROR(INDEX(References!$K$5:$K$19,MATCH($J84&amp;"|"&amp;$I84,References!$H$5:$H$19,0)),"")</f>
        <v>Middle</v>
      </c>
    </row>
    <row r="85" spans="1:11" ht="26" x14ac:dyDescent="0.35">
      <c r="A85" s="25" t="s">
        <v>1587</v>
      </c>
      <c r="B85" s="25" t="str">
        <f>References!$F$8</f>
        <v>Rocky Mountain</v>
      </c>
      <c r="C85" s="26">
        <f>SUMIFS('National Policy Dataset'!$AC$3:$AC$2000,'National Policy Dataset'!$A$3:$A$2000,$B85)</f>
        <v>42</v>
      </c>
      <c r="D85" s="26">
        <f t="shared" si="7"/>
        <v>172</v>
      </c>
      <c r="E85" s="27">
        <f t="shared" si="6"/>
        <v>0.2441860465116279</v>
      </c>
      <c r="F85" s="26">
        <f>RANK($E85,$E$82:$E$86,0)+COUNTIF($E$82:$E85,$E85)-1</f>
        <v>5</v>
      </c>
      <c r="G85" s="28">
        <f>IF($F85=1,"",IFERROR((INDEX($E$82:$E$86,MATCH($F85-1,$F$82:$F$86,0))-$E85)/INDEX($E$82:$E$86,MATCH($F85-1,$F$82:$F$86,0)),0))</f>
        <v>0.22999999999999998</v>
      </c>
      <c r="H85" s="29" t="str">
        <f>IF($F85=1,"No",IF($G85&gt;References!$B$5,"Yes","No"))</f>
        <v>Yes</v>
      </c>
      <c r="I85" s="29">
        <f>1+COUNTIFS($F$82:$F$86,"&lt;="&amp;$F85,$H$82:$H$86,"Yes")</f>
        <v>3</v>
      </c>
      <c r="J85" s="29">
        <f>MAX($I$82:$I$86)</f>
        <v>3</v>
      </c>
      <c r="K85" s="30" t="str">
        <f>IFERROR(INDEX(References!$K$5:$K$19,MATCH($J85&amp;"|"&amp;$I85,References!$H$5:$H$19,0)),"")</f>
        <v>Lower</v>
      </c>
    </row>
    <row r="86" spans="1:11" ht="26" x14ac:dyDescent="0.35">
      <c r="A86" s="33" t="s">
        <v>1587</v>
      </c>
      <c r="B86" s="33" t="str">
        <f>References!$F$9</f>
        <v>West Coast</v>
      </c>
      <c r="C86" s="34">
        <f>SUMIFS('National Policy Dataset'!$AC$3:$AC$2000,'National Policy Dataset'!$A$3:$A$2000,$B86)</f>
        <v>112.5</v>
      </c>
      <c r="D86" s="34">
        <f t="shared" si="7"/>
        <v>354.75</v>
      </c>
      <c r="E86" s="35">
        <f t="shared" si="6"/>
        <v>0.31712473572938688</v>
      </c>
      <c r="F86" s="34">
        <f>RANK($E86,$E$82:$E$86,0)+COUNTIF($E$82:$E86,$E86)-1</f>
        <v>4</v>
      </c>
      <c r="G86" s="36">
        <f>IF($F86=1,"",IFERROR((INDEX($E$82:$E$86,MATCH($F86-1,$F$82:$F$86,0))-$E86)/INDEX($E$82:$E$86,MATCH($F86-1,$F$82:$F$86,0)),0))</f>
        <v>8.2077769154601715E-2</v>
      </c>
      <c r="H86" s="37" t="str">
        <f>IF($F86=1,"No",IF($G86&gt;References!$B$5,"Yes","No"))</f>
        <v>No</v>
      </c>
      <c r="I86" s="37">
        <f>1+COUNTIFS($F$82:$F$86,"&lt;="&amp;$F86,$H$82:$H$86,"Yes")</f>
        <v>2</v>
      </c>
      <c r="J86" s="37">
        <f>MAX($I$82:$I$86)</f>
        <v>3</v>
      </c>
      <c r="K86" s="38" t="str">
        <f>IFERROR(INDEX(References!$K$5:$K$19,MATCH($J86&amp;"|"&amp;$I86,References!$H$5:$H$19,0)),"")</f>
        <v>Middle</v>
      </c>
    </row>
    <row r="87" spans="1:11" ht="39" x14ac:dyDescent="0.35">
      <c r="A87" s="25" t="s">
        <v>27</v>
      </c>
      <c r="B87" s="25" t="str">
        <f>References!$F$5</f>
        <v>East Coast</v>
      </c>
      <c r="C87" s="26">
        <f>SUMIFS('National Policy Dataset'!$AD$3:$AD$2000,'National Policy Dataset'!$A$3:$A$2000,$B87)</f>
        <v>60.5</v>
      </c>
      <c r="D87" s="26">
        <f t="shared" si="7"/>
        <v>250.5</v>
      </c>
      <c r="E87" s="27">
        <f t="shared" si="6"/>
        <v>0.24151696606786427</v>
      </c>
      <c r="F87" s="26">
        <f>RANK($E87,$E$87:$E$91,0)+COUNTIF($E$87:$E87,$E87)-1</f>
        <v>5</v>
      </c>
      <c r="G87" s="28">
        <f>IF($F87=1,"",IFERROR((INDEX($E$87:$E$91,MATCH($F87-1,$F$87:$F$91,0))-$E87)/INDEX($E$87:$E$91,MATCH($F87-1,$F$87:$F$91,0)),0))</f>
        <v>0.20668385451319585</v>
      </c>
      <c r="H87" s="29" t="str">
        <f>IF($F87=1,"No",IF($G87&gt;References!$B$5,"Yes","No"))</f>
        <v>Yes</v>
      </c>
      <c r="I87" s="29">
        <f>1+COUNTIFS($F$87:$F$91,"&lt;="&amp;$F87,$H$87:$H$91,"Yes")</f>
        <v>4</v>
      </c>
      <c r="J87" s="29">
        <f>MAX($I$87:$I$91)</f>
        <v>4</v>
      </c>
      <c r="K87" s="30" t="str">
        <f>IFERROR(INDEX(References!$K$5:$K$19,MATCH($J87&amp;"|"&amp;$I87,References!$H$5:$H$19,0)),"")</f>
        <v>Lowest</v>
      </c>
    </row>
    <row r="88" spans="1:11" ht="39" x14ac:dyDescent="0.35">
      <c r="A88" s="25" t="s">
        <v>27</v>
      </c>
      <c r="B88" s="25" t="str">
        <f>References!$F$6</f>
        <v>Midwest</v>
      </c>
      <c r="C88" s="26">
        <f>SUMIFS('National Policy Dataset'!$AD$3:$AD$2000,'National Policy Dataset'!$A$3:$A$2000,$B88)</f>
        <v>131.5</v>
      </c>
      <c r="D88" s="26">
        <f t="shared" si="7"/>
        <v>369</v>
      </c>
      <c r="E88" s="27">
        <f t="shared" si="6"/>
        <v>0.35636856368563685</v>
      </c>
      <c r="F88" s="26">
        <f>RANK($E88,$E$87:$E$91,0)+COUNTIF($E$87:$E88,$E88)-1</f>
        <v>2</v>
      </c>
      <c r="G88" s="28">
        <f>IF($F88=1,"",IFERROR((INDEX($E$87:$E$91,MATCH($F88-1,$F$87:$F$91,0))-$E88)/INDEX($E$87:$E$91,MATCH($F88-1,$F$87:$F$91,0)),0))</f>
        <v>0.11166097168218057</v>
      </c>
      <c r="H88" s="29" t="str">
        <f>IF($F88=1,"No",IF($G88&gt;References!$B$5,"Yes","No"))</f>
        <v>Yes</v>
      </c>
      <c r="I88" s="29">
        <f>1+COUNTIFS($F$87:$F$91,"&lt;="&amp;$F88,$H$87:$H$91,"Yes")</f>
        <v>2</v>
      </c>
      <c r="J88" s="29">
        <f>MAX($I$87:$I$91)</f>
        <v>4</v>
      </c>
      <c r="K88" s="30" t="str">
        <f>IFERROR(INDEX(References!$K$5:$K$19,MATCH($J88&amp;"|"&amp;$I88,References!$H$5:$H$19,0)),"")</f>
        <v>Higher</v>
      </c>
    </row>
    <row r="89" spans="1:11" ht="39" x14ac:dyDescent="0.35">
      <c r="A89" s="25" t="s">
        <v>27</v>
      </c>
      <c r="B89" s="25" t="str">
        <f>References!$F$7</f>
        <v>Gulf Coast</v>
      </c>
      <c r="C89" s="26">
        <f>SUMIFS('National Policy Dataset'!$AD$3:$AD$2000,'National Policy Dataset'!$A$3:$A$2000,$B89)</f>
        <v>54.5</v>
      </c>
      <c r="D89" s="26">
        <f t="shared" si="7"/>
        <v>171.5</v>
      </c>
      <c r="E89" s="27">
        <f t="shared" si="6"/>
        <v>0.31778425655976678</v>
      </c>
      <c r="F89" s="26">
        <f>RANK($E89,$E$87:$E$91,0)+COUNTIF($E$87:$E89,$E89)-1</f>
        <v>3</v>
      </c>
      <c r="G89" s="28">
        <f>IF($F89=1,"",IFERROR((INDEX($E$87:$E$91,MATCH($F89-1,$F$87:$F$91,0))-$E89)/INDEX($E$87:$E$91,MATCH($F89-1,$F$87:$F$91,0)),0))</f>
        <v>0.10827079337981793</v>
      </c>
      <c r="H89" s="29" t="str">
        <f>IF($F89=1,"No",IF($G89&gt;References!$B$5,"Yes","No"))</f>
        <v>Yes</v>
      </c>
      <c r="I89" s="29">
        <f>1+COUNTIFS($F$87:$F$91,"&lt;="&amp;$F89,$H$87:$H$91,"Yes")</f>
        <v>3</v>
      </c>
      <c r="J89" s="29">
        <f>MAX($I$87:$I$91)</f>
        <v>4</v>
      </c>
      <c r="K89" s="30" t="str">
        <f>IFERROR(INDEX(References!$K$5:$K$19,MATCH($J89&amp;"|"&amp;$I89,References!$H$5:$H$19,0)),"")</f>
        <v>Lower</v>
      </c>
    </row>
    <row r="90" spans="1:11" ht="39" x14ac:dyDescent="0.35">
      <c r="A90" s="25" t="s">
        <v>27</v>
      </c>
      <c r="B90" s="25" t="str">
        <f>References!$F$8</f>
        <v>Rocky Mountain</v>
      </c>
      <c r="C90" s="26">
        <f>SUMIFS('National Policy Dataset'!$AD$3:$AD$2000,'National Policy Dataset'!$A$3:$A$2000,$B90)</f>
        <v>69</v>
      </c>
      <c r="D90" s="26">
        <f t="shared" si="7"/>
        <v>172</v>
      </c>
      <c r="E90" s="27">
        <f t="shared" si="6"/>
        <v>0.40116279069767441</v>
      </c>
      <c r="F90" s="26">
        <f>RANK($E90,$E$87:$E$91,0)+COUNTIF($E$87:$E90,$E90)-1</f>
        <v>1</v>
      </c>
      <c r="G90" s="28" t="str">
        <f>IF($F90=1,"",IFERROR((INDEX($E$87:$E$91,MATCH($F90-1,$F$87:$F$91,0))-$E90)/INDEX($E$87:$E$91,MATCH($F90-1,$F$87:$F$91,0)),0))</f>
        <v/>
      </c>
      <c r="H90" s="29" t="str">
        <f>IF($F90=1,"No",IF($G90&gt;References!$B$5,"Yes","No"))</f>
        <v>No</v>
      </c>
      <c r="I90" s="29">
        <f>1+COUNTIFS($F$87:$F$91,"&lt;="&amp;$F90,$H$87:$H$91,"Yes")</f>
        <v>1</v>
      </c>
      <c r="J90" s="29">
        <f>MAX($I$87:$I$91)</f>
        <v>4</v>
      </c>
      <c r="K90" s="30" t="str">
        <f>IFERROR(INDEX(References!$K$5:$K$19,MATCH($J90&amp;"|"&amp;$I90,References!$H$5:$H$19,0)),"")</f>
        <v>Highest</v>
      </c>
    </row>
    <row r="91" spans="1:11" ht="39" x14ac:dyDescent="0.35">
      <c r="A91" s="33" t="s">
        <v>27</v>
      </c>
      <c r="B91" s="33" t="str">
        <f>References!$F$9</f>
        <v>West Coast</v>
      </c>
      <c r="C91" s="34">
        <f>SUMIFS('National Policy Dataset'!$AD$3:$AD$2000,'National Policy Dataset'!$A$3:$A$2000,$B91)</f>
        <v>108</v>
      </c>
      <c r="D91" s="34">
        <f t="shared" si="7"/>
        <v>354.75</v>
      </c>
      <c r="E91" s="35">
        <f t="shared" si="6"/>
        <v>0.30443974630021142</v>
      </c>
      <c r="F91" s="34">
        <f>RANK($E91,$E$87:$E$91,0)+COUNTIF($E$87:$E91,$E91)-1</f>
        <v>4</v>
      </c>
      <c r="G91" s="36">
        <f>IF($F91=1,"",IFERROR((INDEX($E$87:$E$91,MATCH($F91-1,$F$87:$F$91,0))-$E91)/INDEX($E$87:$E$91,MATCH($F91-1,$F$87:$F$91,0)),0))</f>
        <v>4.1992357972729231E-2</v>
      </c>
      <c r="H91" s="37" t="str">
        <f>IF($F91=1,"No",IF($G91&gt;References!$B$5,"Yes","No"))</f>
        <v>No</v>
      </c>
      <c r="I91" s="37">
        <f>1+COUNTIFS($F$87:$F$91,"&lt;="&amp;$F91,$H$87:$H$91,"Yes")</f>
        <v>3</v>
      </c>
      <c r="J91" s="37">
        <f>MAX($I$87:$I$91)</f>
        <v>4</v>
      </c>
      <c r="K91" s="38" t="str">
        <f>IFERROR(INDEX(References!$K$5:$K$19,MATCH($J91&amp;"|"&amp;$I91,References!$H$5:$H$19,0)),"")</f>
        <v>Lower</v>
      </c>
    </row>
    <row r="92" spans="1:11" ht="26" x14ac:dyDescent="0.35">
      <c r="A92" s="25" t="s">
        <v>2148</v>
      </c>
      <c r="B92" s="25" t="str">
        <f>References!$F$5</f>
        <v>East Coast</v>
      </c>
      <c r="C92" s="26">
        <f>SUMIFS('National Policy Dataset'!$AE$3:$AE$2000,'National Policy Dataset'!$A$3:$A$2000,$B92)</f>
        <v>52</v>
      </c>
      <c r="D92" s="26">
        <f t="shared" si="7"/>
        <v>250.5</v>
      </c>
      <c r="E92" s="27">
        <f t="shared" si="6"/>
        <v>0.20758483033932135</v>
      </c>
      <c r="F92" s="26">
        <f>RANK($E92,$E$92:$E$96,0)+COUNTIF($E$92:$E92,$E92)-1</f>
        <v>5</v>
      </c>
      <c r="G92" s="28">
        <f>IF($F92=1,"",IFERROR((INDEX($E$92:$E$96,MATCH($F92-1,$F$92:$F$96,0))-$E92)/INDEX($E$92:$E$96,MATCH($F92-1,$F$92:$F$96,0)),0))</f>
        <v>5.7245508982035995E-2</v>
      </c>
      <c r="H92" s="29" t="str">
        <f>IF($F92=1,"No",IF($G92&gt;References!$B$5,"Yes","No"))</f>
        <v>No</v>
      </c>
      <c r="I92" s="29">
        <f>1+COUNTIFS($F$92:$F$96,"&lt;="&amp;$F92,$H$92:$H$96,"Yes")</f>
        <v>2</v>
      </c>
      <c r="J92" s="29">
        <f>MAX($I$92:$I$96)</f>
        <v>2</v>
      </c>
      <c r="K92" s="30" t="str">
        <f>IFERROR(INDEX(References!$K$5:$K$19,MATCH($J92&amp;"|"&amp;$I92,References!$H$5:$H$19,0)),"")</f>
        <v>Lower</v>
      </c>
    </row>
    <row r="93" spans="1:11" ht="26" x14ac:dyDescent="0.35">
      <c r="A93" s="25" t="s">
        <v>2148</v>
      </c>
      <c r="B93" s="25" t="str">
        <f>References!$F$6</f>
        <v>Midwest</v>
      </c>
      <c r="C93" s="26">
        <f>SUMIFS('National Policy Dataset'!$AE$3:$AE$2000,'National Policy Dataset'!$A$3:$A$2000,$B93)</f>
        <v>81.25</v>
      </c>
      <c r="D93" s="26">
        <f t="shared" si="7"/>
        <v>369</v>
      </c>
      <c r="E93" s="27">
        <f t="shared" si="6"/>
        <v>0.22018970189701897</v>
      </c>
      <c r="F93" s="26">
        <f>RANK($E93,$E$92:$E$96,0)+COUNTIF($E$92:$E93,$E93)-1</f>
        <v>4</v>
      </c>
      <c r="G93" s="28">
        <f>IF($F93=1,"",IFERROR((INDEX($E$92:$E$96,MATCH($F93-1,$F$92:$F$96,0))-$E93)/INDEX($E$92:$E$96,MATCH($F93-1,$F$92:$F$96,0)),0))</f>
        <v>4.3986484168639144E-2</v>
      </c>
      <c r="H93" s="29" t="str">
        <f>IF($F93=1,"No",IF($G93&gt;References!$B$5,"Yes","No"))</f>
        <v>No</v>
      </c>
      <c r="I93" s="29">
        <f>1+COUNTIFS($F$92:$F$96,"&lt;="&amp;$F93,$H$92:$H$96,"Yes")</f>
        <v>2</v>
      </c>
      <c r="J93" s="29">
        <f>MAX($I$92:$I$96)</f>
        <v>2</v>
      </c>
      <c r="K93" s="30" t="str">
        <f>IFERROR(INDEX(References!$K$5:$K$19,MATCH($J93&amp;"|"&amp;$I93,References!$H$5:$H$19,0)),"")</f>
        <v>Lower</v>
      </c>
    </row>
    <row r="94" spans="1:11" ht="26" x14ac:dyDescent="0.35">
      <c r="A94" s="25" t="s">
        <v>2148</v>
      </c>
      <c r="B94" s="25" t="str">
        <f>References!$F$7</f>
        <v>Gulf Coast</v>
      </c>
      <c r="C94" s="26">
        <f>SUMIFS('National Policy Dataset'!$AE$3:$AE$2000,'National Policy Dataset'!$A$3:$A$2000,$B94)</f>
        <v>39.5</v>
      </c>
      <c r="D94" s="26">
        <f t="shared" si="7"/>
        <v>171.5</v>
      </c>
      <c r="E94" s="27">
        <f t="shared" si="6"/>
        <v>0.23032069970845481</v>
      </c>
      <c r="F94" s="26">
        <f>RANK($E94,$E$92:$E$96,0)+COUNTIF($E$92:$E94,$E94)-1</f>
        <v>3</v>
      </c>
      <c r="G94" s="28">
        <f>IF($F94=1,"",IFERROR((INDEX($E$92:$E$96,MATCH($F94-1,$F$92:$F$96,0))-$E94)/INDEX($E$92:$E$96,MATCH($F94-1,$F$92:$F$96,0)),0))</f>
        <v>4.5417822895078896E-2</v>
      </c>
      <c r="H94" s="29" t="str">
        <f>IF($F94=1,"No",IF($G94&gt;References!$B$5,"Yes","No"))</f>
        <v>No</v>
      </c>
      <c r="I94" s="29">
        <f>1+COUNTIFS($F$92:$F$96,"&lt;="&amp;$F94,$H$92:$H$96,"Yes")</f>
        <v>2</v>
      </c>
      <c r="J94" s="29">
        <f>MAX($I$92:$I$96)</f>
        <v>2</v>
      </c>
      <c r="K94" s="30" t="str">
        <f>IFERROR(INDEX(References!$K$5:$K$19,MATCH($J94&amp;"|"&amp;$I94,References!$H$5:$H$19,0)),"")</f>
        <v>Lower</v>
      </c>
    </row>
    <row r="95" spans="1:11" ht="26" x14ac:dyDescent="0.35">
      <c r="A95" s="25" t="s">
        <v>2148</v>
      </c>
      <c r="B95" s="25" t="str">
        <f>References!$F$8</f>
        <v>Rocky Mountain</v>
      </c>
      <c r="C95" s="26">
        <f>SUMIFS('National Policy Dataset'!$AE$3:$AE$2000,'National Policy Dataset'!$A$3:$A$2000,$B95)</f>
        <v>41.5</v>
      </c>
      <c r="D95" s="26">
        <f t="shared" si="7"/>
        <v>172</v>
      </c>
      <c r="E95" s="27">
        <f t="shared" si="6"/>
        <v>0.24127906976744187</v>
      </c>
      <c r="F95" s="26">
        <f>RANK($E95,$E$92:$E$96,0)+COUNTIF($E$92:$E95,$E95)-1</f>
        <v>2</v>
      </c>
      <c r="G95" s="28">
        <f>IF($F95=1,"",IFERROR((INDEX($E$92:$E$96,MATCH($F95-1,$F$92:$F$96,0))-$E95)/INDEX($E$92:$E$96,MATCH($F95-1,$F$92:$F$96,0)),0))</f>
        <v>0.17499999999999996</v>
      </c>
      <c r="H95" s="29" t="str">
        <f>IF($F95=1,"No",IF($G95&gt;References!$B$5,"Yes","No"))</f>
        <v>Yes</v>
      </c>
      <c r="I95" s="29">
        <f>1+COUNTIFS($F$92:$F$96,"&lt;="&amp;$F95,$H$92:$H$96,"Yes")</f>
        <v>2</v>
      </c>
      <c r="J95" s="29">
        <f>MAX($I$92:$I$96)</f>
        <v>2</v>
      </c>
      <c r="K95" s="30" t="str">
        <f>IFERROR(INDEX(References!$K$5:$K$19,MATCH($J95&amp;"|"&amp;$I95,References!$H$5:$H$19,0)),"")</f>
        <v>Lower</v>
      </c>
    </row>
    <row r="96" spans="1:11" ht="26" x14ac:dyDescent="0.35">
      <c r="A96" s="33" t="s">
        <v>2148</v>
      </c>
      <c r="B96" s="33" t="str">
        <f>References!$F$9</f>
        <v>West Coast</v>
      </c>
      <c r="C96" s="34">
        <f>SUMIFS('National Policy Dataset'!$AE$3:$AE$2000,'National Policy Dataset'!$A$3:$A$2000,$B96)</f>
        <v>103.75</v>
      </c>
      <c r="D96" s="34">
        <f t="shared" si="7"/>
        <v>354.75</v>
      </c>
      <c r="E96" s="35">
        <f t="shared" si="6"/>
        <v>0.29245947850599013</v>
      </c>
      <c r="F96" s="34">
        <f>RANK($E96,$E$92:$E$96,0)+COUNTIF($E$92:$E96,$E96)-1</f>
        <v>1</v>
      </c>
      <c r="G96" s="36" t="str">
        <f>IF($F96=1,"",IFERROR((INDEX($E$92:$E$96,MATCH($F96-1,$F$92:$F$96,0))-$E96)/INDEX($E$92:$E$96,MATCH($F96-1,$F$92:$F$96,0)),0))</f>
        <v/>
      </c>
      <c r="H96" s="37" t="str">
        <f>IF($F96=1,"No",IF($G96&gt;References!$B$5,"Yes","No"))</f>
        <v>No</v>
      </c>
      <c r="I96" s="37">
        <f>1+COUNTIFS($F$92:$F$96,"&lt;="&amp;$F96,$H$92:$H$96,"Yes")</f>
        <v>1</v>
      </c>
      <c r="J96" s="37">
        <f>MAX($I$92:$I$96)</f>
        <v>2</v>
      </c>
      <c r="K96" s="38" t="str">
        <f>IFERROR(INDEX(References!$K$5:$K$19,MATCH($J96&amp;"|"&amp;$I96,References!$H$5:$H$19,0)),"")</f>
        <v>Higher</v>
      </c>
    </row>
    <row r="97" spans="1:11" ht="26" x14ac:dyDescent="0.35">
      <c r="A97" s="25" t="s">
        <v>28</v>
      </c>
      <c r="B97" s="25" t="str">
        <f>References!$F$5</f>
        <v>East Coast</v>
      </c>
      <c r="C97" s="26">
        <f>SUMIFS('National Policy Dataset'!$AF$3:$AF$2000,'National Policy Dataset'!$A$3:$A$2000,$B97)</f>
        <v>28.75</v>
      </c>
      <c r="D97" s="26">
        <f t="shared" si="7"/>
        <v>250.5</v>
      </c>
      <c r="E97" s="27">
        <f t="shared" si="6"/>
        <v>0.11477045908183632</v>
      </c>
      <c r="F97" s="26">
        <f>RANK($E97,$E$97:$E$101,0)+COUNTIF($E$97:$E97,$E97)-1</f>
        <v>1</v>
      </c>
      <c r="G97" s="28" t="str">
        <f>IF($F97=1,"",IFERROR((INDEX($E$97:$E$101,MATCH($F97-1,$F$97:$F$101,0))-$E97)/INDEX($E$97:$E$101,MATCH($F97-1,$F$97:$F$101,0)),0))</f>
        <v/>
      </c>
      <c r="H97" s="29" t="str">
        <f>IF($F97=1,"No",IF($G97&gt;References!$B$5,"Yes","No"))</f>
        <v>No</v>
      </c>
      <c r="I97" s="29">
        <f>1+COUNTIFS($F$97:$F$101,"&lt;="&amp;$F97,$H$97:$H$101,"Yes")</f>
        <v>1</v>
      </c>
      <c r="J97" s="29">
        <f>MAX($I$97:$I$101)</f>
        <v>3</v>
      </c>
      <c r="K97" s="30" t="str">
        <f>IFERROR(INDEX(References!$K$5:$K$19,MATCH($J97&amp;"|"&amp;$I97,References!$H$5:$H$19,0)),"")</f>
        <v>Higher</v>
      </c>
    </row>
    <row r="98" spans="1:11" ht="26" x14ac:dyDescent="0.35">
      <c r="A98" s="25" t="s">
        <v>28</v>
      </c>
      <c r="B98" s="25" t="str">
        <f>References!$F$6</f>
        <v>Midwest</v>
      </c>
      <c r="C98" s="26">
        <f>SUMIFS('National Policy Dataset'!$AF$3:$AF$2000,'National Policy Dataset'!$A$3:$A$2000,$B98)</f>
        <v>26.75</v>
      </c>
      <c r="D98" s="26">
        <f t="shared" si="7"/>
        <v>369</v>
      </c>
      <c r="E98" s="27">
        <f t="shared" si="6"/>
        <v>7.2493224932249328E-2</v>
      </c>
      <c r="F98" s="26">
        <f>RANK($E98,$E$97:$E$101,0)+COUNTIF($E$97:$E98,$E98)-1</f>
        <v>5</v>
      </c>
      <c r="G98" s="28">
        <f>IF($F98=1,"",IFERROR((INDEX($E$97:$E$101,MATCH($F98-1,$F$97:$F$101,0))-$E98)/INDEX($E$97:$E$101,MATCH($F98-1,$F$97:$F$101,0)),0))</f>
        <v>0.15682060509129672</v>
      </c>
      <c r="H98" s="29" t="str">
        <f>IF($F98=1,"No",IF($G98&gt;References!$B$5,"Yes","No"))</f>
        <v>Yes</v>
      </c>
      <c r="I98" s="29">
        <f>1+COUNTIFS($F$97:$F$101,"&lt;="&amp;$F98,$H$97:$H$101,"Yes")</f>
        <v>3</v>
      </c>
      <c r="J98" s="29">
        <f>MAX($I$97:$I$101)</f>
        <v>3</v>
      </c>
      <c r="K98" s="30" t="str">
        <f>IFERROR(INDEX(References!$K$5:$K$19,MATCH($J98&amp;"|"&amp;$I98,References!$H$5:$H$19,0)),"")</f>
        <v>Lower</v>
      </c>
    </row>
    <row r="99" spans="1:11" ht="26" x14ac:dyDescent="0.35">
      <c r="A99" s="25" t="s">
        <v>28</v>
      </c>
      <c r="B99" s="25" t="str">
        <f>References!$F$7</f>
        <v>Gulf Coast</v>
      </c>
      <c r="C99" s="26">
        <f>SUMIFS('National Policy Dataset'!$AF$3:$AF$2000,'National Policy Dataset'!$A$3:$A$2000,$B99)</f>
        <v>18.25</v>
      </c>
      <c r="D99" s="26">
        <f t="shared" si="7"/>
        <v>171.5</v>
      </c>
      <c r="E99" s="27">
        <f t="shared" si="6"/>
        <v>0.10641399416909621</v>
      </c>
      <c r="F99" s="26">
        <f>RANK($E99,$E$97:$E$101,0)+COUNTIF($E$97:$E99,$E99)-1</f>
        <v>3</v>
      </c>
      <c r="G99" s="28">
        <f>IF($F99=1,"",IFERROR((INDEX($E$97:$E$101,MATCH($F99-1,$F$97:$F$101,0))-$E99)/INDEX($E$97:$E$101,MATCH($F99-1,$F$97:$F$101,0)),0))</f>
        <v>6.1374000149510319E-2</v>
      </c>
      <c r="H99" s="29" t="str">
        <f>IF($F99=1,"No",IF($G99&gt;References!$B$5,"Yes","No"))</f>
        <v>No</v>
      </c>
      <c r="I99" s="29">
        <f>1+COUNTIFS($F$97:$F$101,"&lt;="&amp;$F99,$H$97:$H$101,"Yes")</f>
        <v>1</v>
      </c>
      <c r="J99" s="29">
        <f>MAX($I$97:$I$101)</f>
        <v>3</v>
      </c>
      <c r="K99" s="30" t="str">
        <f>IFERROR(INDEX(References!$K$5:$K$19,MATCH($J99&amp;"|"&amp;$I99,References!$H$5:$H$19,0)),"")</f>
        <v>Higher</v>
      </c>
    </row>
    <row r="100" spans="1:11" ht="26" x14ac:dyDescent="0.35">
      <c r="A100" s="25" t="s">
        <v>28</v>
      </c>
      <c r="B100" s="25" t="str">
        <f>References!$F$8</f>
        <v>Rocky Mountain</v>
      </c>
      <c r="C100" s="26">
        <f>SUMIFS('National Policy Dataset'!$AF$3:$AF$2000,'National Policy Dataset'!$A$3:$A$2000,$B100)</f>
        <v>19.5</v>
      </c>
      <c r="D100" s="26">
        <f t="shared" si="7"/>
        <v>172</v>
      </c>
      <c r="E100" s="27">
        <f t="shared" si="6"/>
        <v>0.11337209302325581</v>
      </c>
      <c r="F100" s="26">
        <f>RANK($E100,$E$97:$E$101,0)+COUNTIF($E$97:$E100,$E100)-1</f>
        <v>2</v>
      </c>
      <c r="G100" s="28">
        <f>IF($F100=1,"",IFERROR((INDEX($E$97:$E$101,MATCH($F100-1,$F$97:$F$101,0))-$E100)/INDEX($E$97:$E$101,MATCH($F100-1,$F$97:$F$101,0)),0))</f>
        <v>1.2184024266936301E-2</v>
      </c>
      <c r="H100" s="29" t="str">
        <f>IF($F100=1,"No",IF($G100&gt;References!$B$5,"Yes","No"))</f>
        <v>No</v>
      </c>
      <c r="I100" s="29">
        <f>1+COUNTIFS($F$97:$F$101,"&lt;="&amp;$F100,$H$97:$H$101,"Yes")</f>
        <v>1</v>
      </c>
      <c r="J100" s="29">
        <f>MAX($I$97:$I$101)</f>
        <v>3</v>
      </c>
      <c r="K100" s="30" t="str">
        <f>IFERROR(INDEX(References!$K$5:$K$19,MATCH($J100&amp;"|"&amp;$I100,References!$H$5:$H$19,0)),"")</f>
        <v>Higher</v>
      </c>
    </row>
    <row r="101" spans="1:11" ht="26" x14ac:dyDescent="0.35">
      <c r="A101" s="33" t="s">
        <v>28</v>
      </c>
      <c r="B101" s="33" t="str">
        <f>References!$F$9</f>
        <v>West Coast</v>
      </c>
      <c r="C101" s="34">
        <f>SUMIFS('National Policy Dataset'!$AF$3:$AF$2000,'National Policy Dataset'!$A$3:$A$2000,$B101)</f>
        <v>30.5</v>
      </c>
      <c r="D101" s="34">
        <f t="shared" si="7"/>
        <v>354.75</v>
      </c>
      <c r="E101" s="35">
        <f t="shared" si="6"/>
        <v>8.5976039464411555E-2</v>
      </c>
      <c r="F101" s="34">
        <f>RANK($E101,$E$97:$E$101,0)+COUNTIF($E$97:$E101,$E101)-1</f>
        <v>4</v>
      </c>
      <c r="G101" s="36">
        <f>IF($F101=1,"",IFERROR((INDEX($E$97:$E$101,MATCH($F101-1,$F$97:$F$101,0))-$E101)/INDEX($E$97:$E$101,MATCH($F101-1,$F$97:$F$101,0)),0))</f>
        <v>0.19206077982758454</v>
      </c>
      <c r="H101" s="37" t="str">
        <f>IF($F101=1,"No",IF($G101&gt;References!$B$5,"Yes","No"))</f>
        <v>Yes</v>
      </c>
      <c r="I101" s="37">
        <f>1+COUNTIFS($F$97:$F$101,"&lt;="&amp;$F101,$H$97:$H$101,"Yes")</f>
        <v>2</v>
      </c>
      <c r="J101" s="37">
        <f>MAX($I$97:$I$101)</f>
        <v>3</v>
      </c>
      <c r="K101" s="38" t="str">
        <f>IFERROR(INDEX(References!$K$5:$K$19,MATCH($J101&amp;"|"&amp;$I101,References!$H$5:$H$19,0)),"")</f>
        <v>Middle</v>
      </c>
    </row>
  </sheetData>
  <sheetProtection sheet="1" objects="1" scenarios="1"/>
  <autoFilter ref="A2:K101" xr:uid="{00000000-0009-0000-0000-000003000000}"/>
  <mergeCells count="1">
    <mergeCell ref="A80:K80"/>
  </mergeCells>
  <pageMargins left="0.75" right="0.75" top="1" bottom="1" header="0.511811023622047" footer="0.511811023622047"/>
  <pageSetup fitToHeight="0" orientation="landscape"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76D1D"/>
    <pageSetUpPr fitToPage="1"/>
  </sheetPr>
  <dimension ref="A1:K43"/>
  <sheetViews>
    <sheetView showGridLines="0" tabSelected="1" zoomScaleNormal="100" workbookViewId="0">
      <pane ySplit="1" topLeftCell="A2" activePane="bottomLeft" state="frozen"/>
      <selection pane="bottomLeft" activeCell="F18" sqref="F18"/>
    </sheetView>
  </sheetViews>
  <sheetFormatPr defaultColWidth="8.7265625" defaultRowHeight="14.5" x14ac:dyDescent="0.35"/>
  <cols>
    <col min="1" max="1" width="39.1796875" bestFit="1" customWidth="1"/>
    <col min="2" max="2" width="8.1796875" customWidth="1"/>
    <col min="3" max="3" width="62.54296875" customWidth="1"/>
    <col min="4" max="5" width="8.1796875" customWidth="1"/>
    <col min="6" max="6" width="32.7265625" customWidth="1"/>
    <col min="7" max="7" width="8.1796875" customWidth="1"/>
    <col min="8" max="9" width="14" customWidth="1"/>
    <col min="10" max="10" width="16" customWidth="1"/>
    <col min="11" max="11" width="22" customWidth="1"/>
    <col min="13" max="13" width="43" customWidth="1"/>
    <col min="14" max="14" width="64" customWidth="1"/>
    <col min="15" max="15" width="46" customWidth="1"/>
  </cols>
  <sheetData>
    <row r="1" spans="1:11" s="65" customFormat="1" ht="77.5" customHeight="1" x14ac:dyDescent="0.35">
      <c r="B1" s="91"/>
      <c r="C1" s="91"/>
      <c r="D1" s="91"/>
      <c r="E1" s="91"/>
      <c r="F1" s="91"/>
      <c r="G1" s="91"/>
      <c r="H1" s="91"/>
      <c r="I1" s="91"/>
      <c r="J1" s="91"/>
      <c r="K1" s="91"/>
    </row>
    <row r="2" spans="1:11" ht="129" customHeight="1" x14ac:dyDescent="0.35"/>
    <row r="3" spans="1:11" ht="18" customHeight="1" x14ac:dyDescent="0.35">
      <c r="A3" s="260" t="s">
        <v>1470</v>
      </c>
      <c r="B3" s="261"/>
      <c r="C3" s="262"/>
      <c r="E3" s="256" t="s">
        <v>1471</v>
      </c>
      <c r="F3" s="256"/>
      <c r="H3" s="256" t="s">
        <v>1472</v>
      </c>
      <c r="I3" s="256"/>
      <c r="J3" s="256"/>
      <c r="K3" s="256"/>
    </row>
    <row r="4" spans="1:11" ht="18" customHeight="1" x14ac:dyDescent="0.35">
      <c r="A4" s="173" t="s">
        <v>1473</v>
      </c>
      <c r="B4" s="174" t="s">
        <v>1474</v>
      </c>
      <c r="C4" s="175" t="s">
        <v>1475</v>
      </c>
      <c r="E4" s="176" t="s">
        <v>1476</v>
      </c>
      <c r="F4" s="177" t="s">
        <v>0</v>
      </c>
      <c r="H4" s="178" t="s">
        <v>1477</v>
      </c>
      <c r="I4" s="178" t="s">
        <v>1465</v>
      </c>
      <c r="J4" s="178" t="s">
        <v>1464</v>
      </c>
      <c r="K4" s="178" t="s">
        <v>1478</v>
      </c>
    </row>
    <row r="5" spans="1:11" ht="26.5" customHeight="1" x14ac:dyDescent="0.35">
      <c r="A5" s="179" t="s">
        <v>1641</v>
      </c>
      <c r="B5" s="211">
        <v>0.1</v>
      </c>
      <c r="C5" s="180" t="s">
        <v>1479</v>
      </c>
      <c r="E5" s="181">
        <v>1</v>
      </c>
      <c r="F5" s="182" t="s">
        <v>29</v>
      </c>
      <c r="H5" s="183" t="s">
        <v>1480</v>
      </c>
      <c r="I5" s="184">
        <v>1</v>
      </c>
      <c r="J5" s="184">
        <v>1</v>
      </c>
      <c r="K5" s="185" t="s">
        <v>1481</v>
      </c>
    </row>
    <row r="6" spans="1:11" ht="22" customHeight="1" x14ac:dyDescent="0.35">
      <c r="A6" s="186" t="s">
        <v>1485</v>
      </c>
      <c r="B6" s="187">
        <v>15</v>
      </c>
      <c r="C6" s="188" t="s">
        <v>1486</v>
      </c>
      <c r="E6" s="181">
        <v>2</v>
      </c>
      <c r="F6" s="182" t="s">
        <v>267</v>
      </c>
      <c r="H6" s="189" t="s">
        <v>1483</v>
      </c>
      <c r="I6" s="190">
        <v>2</v>
      </c>
      <c r="J6" s="190">
        <v>1</v>
      </c>
      <c r="K6" s="191" t="s">
        <v>1484</v>
      </c>
    </row>
    <row r="7" spans="1:11" ht="18.649999999999999" customHeight="1" x14ac:dyDescent="0.35">
      <c r="A7" s="186" t="s">
        <v>1490</v>
      </c>
      <c r="B7" s="187">
        <v>5</v>
      </c>
      <c r="C7" s="188" t="s">
        <v>1491</v>
      </c>
      <c r="E7" s="181">
        <v>3</v>
      </c>
      <c r="F7" s="182" t="s">
        <v>1277</v>
      </c>
      <c r="H7" s="192" t="s">
        <v>1487</v>
      </c>
      <c r="I7" s="193">
        <v>2</v>
      </c>
      <c r="J7" s="193">
        <v>2</v>
      </c>
      <c r="K7" s="194" t="s">
        <v>1488</v>
      </c>
    </row>
    <row r="8" spans="1:11" ht="21" customHeight="1" x14ac:dyDescent="0.35">
      <c r="A8" s="195" t="s">
        <v>1493</v>
      </c>
      <c r="B8" s="196">
        <v>4</v>
      </c>
      <c r="C8" s="197" t="s">
        <v>1494</v>
      </c>
      <c r="E8" s="181">
        <v>4</v>
      </c>
      <c r="F8" s="182" t="s">
        <v>666</v>
      </c>
      <c r="H8" s="189" t="s">
        <v>1492</v>
      </c>
      <c r="I8" s="190">
        <v>3</v>
      </c>
      <c r="J8" s="190">
        <v>1</v>
      </c>
      <c r="K8" s="191" t="s">
        <v>1484</v>
      </c>
    </row>
    <row r="9" spans="1:11" ht="22" customHeight="1" x14ac:dyDescent="0.35">
      <c r="A9" s="257" t="s">
        <v>1498</v>
      </c>
      <c r="B9" s="258"/>
      <c r="C9" s="259"/>
      <c r="E9" s="198">
        <v>5</v>
      </c>
      <c r="F9" s="199" t="s">
        <v>855</v>
      </c>
      <c r="H9" s="200" t="s">
        <v>1495</v>
      </c>
      <c r="I9" s="201">
        <v>3</v>
      </c>
      <c r="J9" s="201">
        <v>2</v>
      </c>
      <c r="K9" s="202" t="s">
        <v>1496</v>
      </c>
    </row>
    <row r="10" spans="1:11" ht="20.149999999999999" customHeight="1" x14ac:dyDescent="0.35">
      <c r="A10" s="173" t="s">
        <v>1500</v>
      </c>
      <c r="B10" s="174" t="s">
        <v>1501</v>
      </c>
      <c r="C10" s="175" t="s">
        <v>2136</v>
      </c>
      <c r="E10" s="203"/>
      <c r="F10" s="203"/>
      <c r="H10" s="192" t="s">
        <v>1497</v>
      </c>
      <c r="I10" s="193">
        <v>3</v>
      </c>
      <c r="J10" s="193">
        <v>3</v>
      </c>
      <c r="K10" s="194" t="s">
        <v>1488</v>
      </c>
    </row>
    <row r="11" spans="1:11" ht="28" customHeight="1" x14ac:dyDescent="0.35">
      <c r="A11" s="179" t="s">
        <v>38</v>
      </c>
      <c r="B11" s="212">
        <v>1.5</v>
      </c>
      <c r="C11" s="180" t="s">
        <v>1503</v>
      </c>
      <c r="H11" s="189" t="s">
        <v>1499</v>
      </c>
      <c r="I11" s="190">
        <v>4</v>
      </c>
      <c r="J11" s="190">
        <v>1</v>
      </c>
      <c r="K11" s="191" t="s">
        <v>1509</v>
      </c>
    </row>
    <row r="12" spans="1:11" ht="28" customHeight="1" x14ac:dyDescent="0.35">
      <c r="A12" s="186" t="s">
        <v>37</v>
      </c>
      <c r="B12" s="213">
        <v>1.25</v>
      </c>
      <c r="C12" s="188" t="s">
        <v>1505</v>
      </c>
      <c r="G12" s="204"/>
      <c r="H12" s="200" t="s">
        <v>1502</v>
      </c>
      <c r="I12" s="201">
        <v>4</v>
      </c>
      <c r="J12" s="201">
        <v>2</v>
      </c>
      <c r="K12" s="202" t="s">
        <v>1484</v>
      </c>
    </row>
    <row r="13" spans="1:11" ht="25.5" customHeight="1" x14ac:dyDescent="0.35">
      <c r="A13" s="186" t="s">
        <v>45</v>
      </c>
      <c r="B13" s="213">
        <v>1</v>
      </c>
      <c r="C13" s="188" t="s">
        <v>1507</v>
      </c>
      <c r="G13" s="205"/>
      <c r="H13" s="200" t="s">
        <v>1504</v>
      </c>
      <c r="I13" s="201">
        <v>4</v>
      </c>
      <c r="J13" s="201">
        <v>3</v>
      </c>
      <c r="K13" s="202" t="s">
        <v>1488</v>
      </c>
    </row>
    <row r="14" spans="1:11" ht="32.25" customHeight="1" x14ac:dyDescent="0.35">
      <c r="A14" s="186" t="s">
        <v>53</v>
      </c>
      <c r="B14" s="213">
        <v>1.25</v>
      </c>
      <c r="C14" s="188" t="s">
        <v>1510</v>
      </c>
      <c r="G14" s="205"/>
      <c r="H14" s="192" t="s">
        <v>1506</v>
      </c>
      <c r="I14" s="193">
        <v>4</v>
      </c>
      <c r="J14" s="193">
        <v>4</v>
      </c>
      <c r="K14" s="194" t="s">
        <v>1516</v>
      </c>
    </row>
    <row r="15" spans="1:11" ht="27" customHeight="1" x14ac:dyDescent="0.35">
      <c r="A15" s="195" t="s">
        <v>34</v>
      </c>
      <c r="B15" s="214">
        <v>1</v>
      </c>
      <c r="C15" s="197" t="s">
        <v>1512</v>
      </c>
      <c r="G15" s="205"/>
      <c r="H15" s="189" t="s">
        <v>1508</v>
      </c>
      <c r="I15" s="190">
        <v>5</v>
      </c>
      <c r="J15" s="190">
        <v>1</v>
      </c>
      <c r="K15" s="191" t="s">
        <v>1509</v>
      </c>
    </row>
    <row r="16" spans="1:11" ht="18.649999999999999" customHeight="1" x14ac:dyDescent="0.35">
      <c r="A16" s="253" t="s">
        <v>1620</v>
      </c>
      <c r="B16" s="254"/>
      <c r="C16" s="255"/>
      <c r="G16" s="205"/>
      <c r="H16" s="200" t="s">
        <v>1511</v>
      </c>
      <c r="I16" s="201">
        <v>5</v>
      </c>
      <c r="J16" s="201">
        <v>2</v>
      </c>
      <c r="K16" s="202" t="s">
        <v>1484</v>
      </c>
    </row>
    <row r="17" spans="1:11" x14ac:dyDescent="0.35">
      <c r="A17" s="206" t="s">
        <v>4</v>
      </c>
      <c r="B17" s="207" t="s">
        <v>1476</v>
      </c>
      <c r="C17" s="174" t="s">
        <v>5</v>
      </c>
      <c r="G17" s="205"/>
      <c r="H17" s="200" t="s">
        <v>1513</v>
      </c>
      <c r="I17" s="201">
        <v>5</v>
      </c>
      <c r="J17" s="201">
        <v>3</v>
      </c>
      <c r="K17" s="202" t="s">
        <v>1496</v>
      </c>
    </row>
    <row r="18" spans="1:11" x14ac:dyDescent="0.35">
      <c r="A18" s="208" t="s">
        <v>1587</v>
      </c>
      <c r="B18" s="209">
        <v>1</v>
      </c>
      <c r="C18" s="210" t="s">
        <v>33</v>
      </c>
      <c r="G18" s="205"/>
      <c r="H18" s="200" t="s">
        <v>1514</v>
      </c>
      <c r="I18" s="201">
        <v>5</v>
      </c>
      <c r="J18" s="201">
        <v>4</v>
      </c>
      <c r="K18" s="202" t="s">
        <v>1488</v>
      </c>
    </row>
    <row r="19" spans="1:11" x14ac:dyDescent="0.35">
      <c r="A19" s="208" t="s">
        <v>1587</v>
      </c>
      <c r="B19" s="209">
        <v>2</v>
      </c>
      <c r="C19" s="210" t="s">
        <v>13</v>
      </c>
      <c r="G19" s="205"/>
      <c r="H19" s="192" t="s">
        <v>1515</v>
      </c>
      <c r="I19" s="193">
        <v>5</v>
      </c>
      <c r="J19" s="193">
        <v>5</v>
      </c>
      <c r="K19" s="194" t="s">
        <v>1516</v>
      </c>
    </row>
    <row r="20" spans="1:11" x14ac:dyDescent="0.35">
      <c r="A20" s="208" t="s">
        <v>1587</v>
      </c>
      <c r="B20" s="209">
        <v>3</v>
      </c>
      <c r="C20" s="210" t="s">
        <v>14</v>
      </c>
      <c r="G20" s="205"/>
    </row>
    <row r="21" spans="1:11" x14ac:dyDescent="0.35">
      <c r="A21" s="208" t="s">
        <v>27</v>
      </c>
      <c r="B21" s="209">
        <v>4</v>
      </c>
      <c r="C21" s="210" t="s">
        <v>15</v>
      </c>
      <c r="G21" s="205"/>
    </row>
    <row r="22" spans="1:11" x14ac:dyDescent="0.35">
      <c r="A22" s="208" t="s">
        <v>27</v>
      </c>
      <c r="B22" s="209">
        <v>5</v>
      </c>
      <c r="C22" s="210" t="s">
        <v>16</v>
      </c>
      <c r="G22" s="205"/>
    </row>
    <row r="23" spans="1:11" x14ac:dyDescent="0.35">
      <c r="A23" s="208" t="s">
        <v>27</v>
      </c>
      <c r="B23" s="209">
        <v>6</v>
      </c>
      <c r="C23" s="210" t="s">
        <v>17</v>
      </c>
      <c r="G23" s="205"/>
    </row>
    <row r="24" spans="1:11" x14ac:dyDescent="0.35">
      <c r="A24" s="208" t="s">
        <v>27</v>
      </c>
      <c r="B24" s="209">
        <v>7</v>
      </c>
      <c r="C24" s="210" t="s">
        <v>18</v>
      </c>
      <c r="G24" s="205"/>
    </row>
    <row r="25" spans="1:11" x14ac:dyDescent="0.35">
      <c r="A25" s="208" t="s">
        <v>2148</v>
      </c>
      <c r="B25" s="209">
        <v>8</v>
      </c>
      <c r="C25" s="210" t="s">
        <v>19</v>
      </c>
      <c r="G25" s="205"/>
    </row>
    <row r="26" spans="1:11" x14ac:dyDescent="0.35">
      <c r="A26" s="208" t="s">
        <v>2148</v>
      </c>
      <c r="B26" s="209">
        <v>9</v>
      </c>
      <c r="C26" s="210" t="s">
        <v>20</v>
      </c>
      <c r="G26" s="205"/>
    </row>
    <row r="27" spans="1:11" x14ac:dyDescent="0.35">
      <c r="A27" s="208" t="s">
        <v>2148</v>
      </c>
      <c r="B27" s="209">
        <v>10</v>
      </c>
      <c r="C27" s="210" t="s">
        <v>21</v>
      </c>
      <c r="G27" s="205"/>
    </row>
    <row r="28" spans="1:11" x14ac:dyDescent="0.35">
      <c r="A28" s="208" t="s">
        <v>2148</v>
      </c>
      <c r="B28" s="209">
        <v>11</v>
      </c>
      <c r="C28" s="210" t="s">
        <v>22</v>
      </c>
    </row>
    <row r="29" spans="1:11" x14ac:dyDescent="0.35">
      <c r="A29" s="208" t="s">
        <v>2148</v>
      </c>
      <c r="B29" s="209">
        <v>12</v>
      </c>
      <c r="C29" s="210" t="s">
        <v>23</v>
      </c>
    </row>
    <row r="30" spans="1:11" x14ac:dyDescent="0.35">
      <c r="A30" s="208" t="s">
        <v>28</v>
      </c>
      <c r="B30" s="209">
        <v>13</v>
      </c>
      <c r="C30" s="210" t="s">
        <v>24</v>
      </c>
    </row>
    <row r="31" spans="1:11" x14ac:dyDescent="0.35">
      <c r="A31" s="208" t="s">
        <v>28</v>
      </c>
      <c r="B31" s="209">
        <v>14</v>
      </c>
      <c r="C31" s="210" t="s">
        <v>25</v>
      </c>
    </row>
    <row r="32" spans="1:11" x14ac:dyDescent="0.35">
      <c r="A32" s="208" t="s">
        <v>28</v>
      </c>
      <c r="B32" s="209">
        <v>15</v>
      </c>
      <c r="C32" s="210" t="s">
        <v>26</v>
      </c>
    </row>
    <row r="33" ht="18" customHeight="1" x14ac:dyDescent="0.35"/>
    <row r="34" ht="18" customHeight="1" x14ac:dyDescent="0.35"/>
    <row r="35" ht="18" customHeight="1" x14ac:dyDescent="0.35"/>
    <row r="36" ht="18" customHeight="1" x14ac:dyDescent="0.35"/>
    <row r="37" ht="18" customHeight="1" x14ac:dyDescent="0.35"/>
    <row r="38" ht="18" customHeight="1" x14ac:dyDescent="0.35"/>
    <row r="39" ht="18" customHeight="1" x14ac:dyDescent="0.35"/>
    <row r="40" ht="18" customHeight="1" x14ac:dyDescent="0.35"/>
    <row r="41" ht="18" customHeight="1" x14ac:dyDescent="0.35"/>
    <row r="42" ht="18" customHeight="1" x14ac:dyDescent="0.35"/>
    <row r="43" ht="18" customHeight="1" x14ac:dyDescent="0.35"/>
  </sheetData>
  <sheetProtection sheet="1" objects="1" scenarios="1"/>
  <protectedRanges>
    <protectedRange sqref="B11:B15" name="Policy Type Weights"/>
    <protectedRange sqref="B5" name="Gap Threshold"/>
  </protectedRanges>
  <mergeCells count="5">
    <mergeCell ref="A16:C16"/>
    <mergeCell ref="H3:K3"/>
    <mergeCell ref="A9:C9"/>
    <mergeCell ref="A3:C3"/>
    <mergeCell ref="E3:F3"/>
  </mergeCells>
  <pageMargins left="0.75" right="0.75" top="1" bottom="1" header="0.511811023622047" footer="0.511811023622047"/>
  <pageSetup fitToHeight="0"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Legal Notice</vt:lpstr>
      <vt:lpstr>Research Framework</vt:lpstr>
      <vt:lpstr>Methodology</vt:lpstr>
      <vt:lpstr>National Policy Dataset</vt:lpstr>
      <vt:lpstr>Matrices</vt:lpstr>
      <vt:lpstr>Rating Calculations</vt:lpstr>
      <vt:lpstr>References</vt:lpstr>
      <vt:lpstr>Matrices!Print_Area</vt:lpstr>
      <vt:lpstr>Methodology!Print_Area</vt:lpstr>
      <vt:lpstr>'Rating Calculations'!Print_Area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Dylan Chandler</dc:creator>
  <cp:keywords/>
  <dc:description/>
  <cp:lastModifiedBy>Dylan Chandler</cp:lastModifiedBy>
  <cp:revision>0</cp:revision>
  <dcterms:created xsi:type="dcterms:W3CDTF">2026-09-11T20:21:21Z</dcterms:created>
  <dcterms:modified xsi:type="dcterms:W3CDTF">2026-10-29T16:21:57Z</dcterms:modified>
  <cp:category/>
  <cp:contentStatus/>
</cp:coreProperties>
</file>